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esktop\bakalarka\"/>
    </mc:Choice>
  </mc:AlternateContent>
  <xr:revisionPtr revIDLastSave="0" documentId="13_ncr:1_{A2687D7B-461F-4E52-873D-ABFDA67A50B8}" xr6:coauthVersionLast="46" xr6:coauthVersionMax="46" xr10:uidLastSave="{00000000-0000-0000-0000-000000000000}"/>
  <bookViews>
    <workbookView xWindow="-120" yWindow="-120" windowWidth="29040" windowHeight="16440" activeTab="6" xr2:uid="{00000000-000D-0000-FFFF-FFFF00000000}"/>
  </bookViews>
  <sheets>
    <sheet name="training" sheetId="1" r:id="rId1"/>
    <sheet name="predictions" sheetId="2" r:id="rId2"/>
    <sheet name="tptnfpfn" sheetId="3" r:id="rId3"/>
    <sheet name="auroc" sheetId="4" r:id="rId4"/>
    <sheet name="aupr" sheetId="5" r:id="rId5"/>
    <sheet name="ca no epsilon" sheetId="6" r:id="rId6"/>
    <sheet name="ca, pr, re" sheetId="7" r:id="rId7"/>
    <sheet name="closer look ca,pr,r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7" i="10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21" i="7"/>
  <c r="U5" i="7"/>
  <c r="T5" i="7"/>
  <c r="S5" i="7"/>
  <c r="O119" i="10"/>
  <c r="P119" i="10"/>
  <c r="Q119" i="10"/>
  <c r="R119" i="10"/>
  <c r="T119" i="10"/>
  <c r="U119" i="10"/>
  <c r="V119" i="10"/>
  <c r="W119" i="10"/>
  <c r="O120" i="10"/>
  <c r="P120" i="10"/>
  <c r="Q120" i="10"/>
  <c r="R120" i="10"/>
  <c r="T120" i="10"/>
  <c r="U120" i="10"/>
  <c r="V120" i="10"/>
  <c r="W120" i="10"/>
  <c r="O121" i="10"/>
  <c r="P121" i="10"/>
  <c r="Q121" i="10"/>
  <c r="R121" i="10"/>
  <c r="T121" i="10"/>
  <c r="U121" i="10"/>
  <c r="V121" i="10"/>
  <c r="W121" i="10"/>
  <c r="O122" i="10"/>
  <c r="P122" i="10"/>
  <c r="Q122" i="10"/>
  <c r="R122" i="10"/>
  <c r="T122" i="10"/>
  <c r="U122" i="10"/>
  <c r="V122" i="10"/>
  <c r="W122" i="10"/>
  <c r="O123" i="10"/>
  <c r="P123" i="10"/>
  <c r="Q123" i="10"/>
  <c r="R123" i="10"/>
  <c r="T123" i="10"/>
  <c r="U123" i="10"/>
  <c r="V123" i="10"/>
  <c r="W123" i="10"/>
  <c r="O124" i="10"/>
  <c r="P124" i="10"/>
  <c r="Q124" i="10"/>
  <c r="R124" i="10"/>
  <c r="T124" i="10"/>
  <c r="U124" i="10"/>
  <c r="V124" i="10"/>
  <c r="W124" i="10"/>
  <c r="O125" i="10"/>
  <c r="P125" i="10"/>
  <c r="Q125" i="10"/>
  <c r="R125" i="10"/>
  <c r="T125" i="10"/>
  <c r="U125" i="10"/>
  <c r="V125" i="10"/>
  <c r="W125" i="10"/>
  <c r="O126" i="10"/>
  <c r="P126" i="10"/>
  <c r="Q126" i="10"/>
  <c r="R126" i="10"/>
  <c r="T126" i="10"/>
  <c r="U126" i="10"/>
  <c r="V126" i="10"/>
  <c r="W126" i="10"/>
  <c r="O127" i="10"/>
  <c r="P127" i="10"/>
  <c r="Q127" i="10"/>
  <c r="R127" i="10"/>
  <c r="T127" i="10"/>
  <c r="U127" i="10"/>
  <c r="V127" i="10"/>
  <c r="W127" i="10"/>
  <c r="O128" i="10"/>
  <c r="P128" i="10"/>
  <c r="Q128" i="10"/>
  <c r="R128" i="10"/>
  <c r="T128" i="10"/>
  <c r="U128" i="10"/>
  <c r="V128" i="10"/>
  <c r="W128" i="10"/>
  <c r="O129" i="10"/>
  <c r="P129" i="10"/>
  <c r="Q129" i="10"/>
  <c r="R129" i="10"/>
  <c r="T129" i="10"/>
  <c r="U129" i="10"/>
  <c r="V129" i="10"/>
  <c r="W129" i="10"/>
  <c r="O130" i="10"/>
  <c r="P130" i="10"/>
  <c r="Q130" i="10"/>
  <c r="R130" i="10"/>
  <c r="T130" i="10"/>
  <c r="U130" i="10"/>
  <c r="V130" i="10"/>
  <c r="W130" i="10"/>
  <c r="O131" i="10"/>
  <c r="P131" i="10"/>
  <c r="Q131" i="10"/>
  <c r="R131" i="10"/>
  <c r="T131" i="10"/>
  <c r="U131" i="10"/>
  <c r="V131" i="10"/>
  <c r="W131" i="10"/>
  <c r="O132" i="10"/>
  <c r="P132" i="10"/>
  <c r="Q132" i="10"/>
  <c r="R132" i="10"/>
  <c r="T132" i="10"/>
  <c r="U132" i="10"/>
  <c r="V132" i="10"/>
  <c r="W132" i="10"/>
  <c r="O133" i="10"/>
  <c r="P133" i="10"/>
  <c r="Q133" i="10"/>
  <c r="R133" i="10"/>
  <c r="T133" i="10"/>
  <c r="U133" i="10"/>
  <c r="V133" i="10"/>
  <c r="W133" i="10"/>
  <c r="O134" i="10"/>
  <c r="P134" i="10"/>
  <c r="Q134" i="10"/>
  <c r="R134" i="10"/>
  <c r="T134" i="10"/>
  <c r="U134" i="10"/>
  <c r="V134" i="10"/>
  <c r="W134" i="10"/>
  <c r="O135" i="10"/>
  <c r="P135" i="10"/>
  <c r="Q135" i="10"/>
  <c r="R135" i="10"/>
  <c r="T135" i="10"/>
  <c r="U135" i="10"/>
  <c r="V135" i="10"/>
  <c r="W135" i="10"/>
  <c r="O136" i="10"/>
  <c r="P136" i="10"/>
  <c r="Q136" i="10"/>
  <c r="R136" i="10"/>
  <c r="T136" i="10"/>
  <c r="U136" i="10"/>
  <c r="V136" i="10"/>
  <c r="W136" i="10"/>
  <c r="O137" i="10"/>
  <c r="P137" i="10"/>
  <c r="Q137" i="10"/>
  <c r="R137" i="10"/>
  <c r="T137" i="10"/>
  <c r="U137" i="10"/>
  <c r="V137" i="10"/>
  <c r="W137" i="10"/>
  <c r="O138" i="10"/>
  <c r="P138" i="10"/>
  <c r="Q138" i="10"/>
  <c r="R138" i="10"/>
  <c r="T138" i="10"/>
  <c r="U138" i="10"/>
  <c r="V138" i="10"/>
  <c r="W138" i="10"/>
  <c r="W118" i="10"/>
  <c r="V118" i="10"/>
  <c r="U118" i="10"/>
  <c r="T118" i="10"/>
  <c r="R118" i="10"/>
  <c r="Q118" i="10"/>
  <c r="P118" i="10"/>
  <c r="O118" i="10"/>
  <c r="W117" i="10"/>
  <c r="V117" i="10"/>
  <c r="U117" i="10"/>
  <c r="T117" i="10"/>
  <c r="R117" i="10"/>
  <c r="Q117" i="10"/>
  <c r="P117" i="10"/>
  <c r="O117" i="10"/>
  <c r="W116" i="10"/>
  <c r="V116" i="10"/>
  <c r="U116" i="10"/>
  <c r="T116" i="10"/>
  <c r="R116" i="10"/>
  <c r="Q116" i="10"/>
  <c r="P116" i="10"/>
  <c r="O116" i="10"/>
  <c r="W115" i="10"/>
  <c r="V115" i="10"/>
  <c r="U115" i="10"/>
  <c r="T115" i="10"/>
  <c r="R115" i="10"/>
  <c r="Q115" i="10"/>
  <c r="P115" i="10"/>
  <c r="O115" i="10"/>
  <c r="W114" i="10"/>
  <c r="V114" i="10"/>
  <c r="U114" i="10"/>
  <c r="T114" i="10"/>
  <c r="R114" i="10"/>
  <c r="Q114" i="10"/>
  <c r="P114" i="10"/>
  <c r="O114" i="10"/>
  <c r="W113" i="10"/>
  <c r="V113" i="10"/>
  <c r="U113" i="10"/>
  <c r="T113" i="10"/>
  <c r="R113" i="10"/>
  <c r="Q113" i="10"/>
  <c r="P113" i="10"/>
  <c r="O113" i="10"/>
  <c r="W112" i="10"/>
  <c r="V112" i="10"/>
  <c r="U112" i="10"/>
  <c r="T112" i="10"/>
  <c r="R112" i="10"/>
  <c r="Q112" i="10"/>
  <c r="P112" i="10"/>
  <c r="O112" i="10"/>
  <c r="W111" i="10"/>
  <c r="V111" i="10"/>
  <c r="U111" i="10"/>
  <c r="T111" i="10"/>
  <c r="R111" i="10"/>
  <c r="Q111" i="10"/>
  <c r="P111" i="10"/>
  <c r="O111" i="10"/>
  <c r="W110" i="10"/>
  <c r="V110" i="10"/>
  <c r="U110" i="10"/>
  <c r="T110" i="10"/>
  <c r="R110" i="10"/>
  <c r="Q110" i="10"/>
  <c r="P110" i="10"/>
  <c r="O110" i="10"/>
  <c r="W109" i="10"/>
  <c r="V109" i="10"/>
  <c r="U109" i="10"/>
  <c r="T109" i="10"/>
  <c r="R109" i="10"/>
  <c r="Q109" i="10"/>
  <c r="P109" i="10"/>
  <c r="O109" i="10"/>
  <c r="W108" i="10"/>
  <c r="V108" i="10"/>
  <c r="U108" i="10"/>
  <c r="T108" i="10"/>
  <c r="R108" i="10"/>
  <c r="Q108" i="10"/>
  <c r="P108" i="10"/>
  <c r="O108" i="10"/>
  <c r="W107" i="10"/>
  <c r="V107" i="10"/>
  <c r="U107" i="10"/>
  <c r="T107" i="10"/>
  <c r="R107" i="10"/>
  <c r="Q107" i="10"/>
  <c r="P107" i="10"/>
  <c r="O107" i="10"/>
  <c r="W106" i="10"/>
  <c r="V106" i="10"/>
  <c r="U106" i="10"/>
  <c r="T106" i="10"/>
  <c r="R106" i="10"/>
  <c r="Q106" i="10"/>
  <c r="P106" i="10"/>
  <c r="O106" i="10"/>
  <c r="W105" i="10"/>
  <c r="V105" i="10"/>
  <c r="U105" i="10"/>
  <c r="T105" i="10"/>
  <c r="R105" i="10"/>
  <c r="Q105" i="10"/>
  <c r="P105" i="10"/>
  <c r="O105" i="10"/>
  <c r="W104" i="10"/>
  <c r="V104" i="10"/>
  <c r="U104" i="10"/>
  <c r="T104" i="10"/>
  <c r="R104" i="10"/>
  <c r="Q104" i="10"/>
  <c r="P104" i="10"/>
  <c r="O104" i="10"/>
  <c r="W103" i="10"/>
  <c r="V103" i="10"/>
  <c r="U103" i="10"/>
  <c r="T103" i="10"/>
  <c r="R103" i="10"/>
  <c r="Q103" i="10"/>
  <c r="P103" i="10"/>
  <c r="O103" i="10"/>
  <c r="W102" i="10"/>
  <c r="V102" i="10"/>
  <c r="U102" i="10"/>
  <c r="T102" i="10"/>
  <c r="R102" i="10"/>
  <c r="Q102" i="10"/>
  <c r="P102" i="10"/>
  <c r="O102" i="10"/>
  <c r="W101" i="10"/>
  <c r="V101" i="10"/>
  <c r="U101" i="10"/>
  <c r="T101" i="10"/>
  <c r="R101" i="10"/>
  <c r="Q101" i="10"/>
  <c r="P101" i="10"/>
  <c r="O101" i="10"/>
  <c r="W100" i="10"/>
  <c r="V100" i="10"/>
  <c r="U100" i="10"/>
  <c r="T100" i="10"/>
  <c r="R100" i="10"/>
  <c r="Q100" i="10"/>
  <c r="P100" i="10"/>
  <c r="O100" i="10"/>
  <c r="W99" i="10"/>
  <c r="V99" i="10"/>
  <c r="U99" i="10"/>
  <c r="T99" i="10"/>
  <c r="R99" i="10"/>
  <c r="Q99" i="10"/>
  <c r="P99" i="10"/>
  <c r="O99" i="10"/>
  <c r="W98" i="10"/>
  <c r="V98" i="10"/>
  <c r="U98" i="10"/>
  <c r="T98" i="10"/>
  <c r="R98" i="10"/>
  <c r="Q98" i="10"/>
  <c r="P98" i="10"/>
  <c r="O98" i="10"/>
  <c r="W97" i="10"/>
  <c r="V97" i="10"/>
  <c r="U97" i="10"/>
  <c r="T97" i="10"/>
  <c r="R97" i="10"/>
  <c r="Q97" i="10"/>
  <c r="P97" i="10"/>
  <c r="O97" i="10"/>
  <c r="W96" i="10"/>
  <c r="V96" i="10"/>
  <c r="U96" i="10"/>
  <c r="T96" i="10"/>
  <c r="R96" i="10"/>
  <c r="Q96" i="10"/>
  <c r="P96" i="10"/>
  <c r="O96" i="10"/>
  <c r="W95" i="10"/>
  <c r="V95" i="10"/>
  <c r="U95" i="10"/>
  <c r="T95" i="10"/>
  <c r="R95" i="10"/>
  <c r="Q95" i="10"/>
  <c r="P95" i="10"/>
  <c r="O95" i="10"/>
  <c r="W94" i="10"/>
  <c r="V94" i="10"/>
  <c r="U94" i="10"/>
  <c r="T94" i="10"/>
  <c r="R94" i="10"/>
  <c r="Q94" i="10"/>
  <c r="P94" i="10"/>
  <c r="O94" i="10"/>
  <c r="W93" i="10"/>
  <c r="V93" i="10"/>
  <c r="U93" i="10"/>
  <c r="T93" i="10"/>
  <c r="R93" i="10"/>
  <c r="Q93" i="10"/>
  <c r="P93" i="10"/>
  <c r="O93" i="10"/>
  <c r="W92" i="10"/>
  <c r="V92" i="10"/>
  <c r="U92" i="10"/>
  <c r="T92" i="10"/>
  <c r="R92" i="10"/>
  <c r="Q92" i="10"/>
  <c r="P92" i="10"/>
  <c r="O92" i="10"/>
  <c r="W91" i="10"/>
  <c r="V91" i="10"/>
  <c r="U91" i="10"/>
  <c r="T91" i="10"/>
  <c r="R91" i="10"/>
  <c r="Q91" i="10"/>
  <c r="P91" i="10"/>
  <c r="O91" i="10"/>
  <c r="W90" i="10"/>
  <c r="V90" i="10"/>
  <c r="U90" i="10"/>
  <c r="T90" i="10"/>
  <c r="R90" i="10"/>
  <c r="Q90" i="10"/>
  <c r="P90" i="10"/>
  <c r="O90" i="10"/>
  <c r="W89" i="10"/>
  <c r="V89" i="10"/>
  <c r="U89" i="10"/>
  <c r="T89" i="10"/>
  <c r="R89" i="10"/>
  <c r="Q89" i="10"/>
  <c r="P89" i="10"/>
  <c r="O89" i="10"/>
  <c r="W88" i="10"/>
  <c r="V88" i="10"/>
  <c r="U88" i="10"/>
  <c r="T88" i="10"/>
  <c r="R88" i="10"/>
  <c r="Q88" i="10"/>
  <c r="P88" i="10"/>
  <c r="O88" i="10"/>
  <c r="W87" i="10"/>
  <c r="V87" i="10"/>
  <c r="U87" i="10"/>
  <c r="T87" i="10"/>
  <c r="R87" i="10"/>
  <c r="Q87" i="10"/>
  <c r="P87" i="10"/>
  <c r="O87" i="10"/>
  <c r="W86" i="10"/>
  <c r="V86" i="10"/>
  <c r="U86" i="10"/>
  <c r="T86" i="10"/>
  <c r="R86" i="10"/>
  <c r="Q86" i="10"/>
  <c r="P86" i="10"/>
  <c r="O86" i="10"/>
  <c r="W85" i="10"/>
  <c r="V85" i="10"/>
  <c r="U85" i="10"/>
  <c r="T85" i="10"/>
  <c r="R85" i="10"/>
  <c r="Q85" i="10"/>
  <c r="P85" i="10"/>
  <c r="O85" i="10"/>
  <c r="W84" i="10"/>
  <c r="V84" i="10"/>
  <c r="U84" i="10"/>
  <c r="T84" i="10"/>
  <c r="R84" i="10"/>
  <c r="Q84" i="10"/>
  <c r="P84" i="10"/>
  <c r="O84" i="10"/>
  <c r="W83" i="10"/>
  <c r="V83" i="10"/>
  <c r="U83" i="10"/>
  <c r="T83" i="10"/>
  <c r="R83" i="10"/>
  <c r="Q83" i="10"/>
  <c r="P83" i="10"/>
  <c r="O83" i="10"/>
  <c r="W82" i="10"/>
  <c r="V82" i="10"/>
  <c r="U82" i="10"/>
  <c r="T82" i="10"/>
  <c r="R82" i="10"/>
  <c r="Q82" i="10"/>
  <c r="P82" i="10"/>
  <c r="O82" i="10"/>
  <c r="W81" i="10"/>
  <c r="V81" i="10"/>
  <c r="U81" i="10"/>
  <c r="T81" i="10"/>
  <c r="R81" i="10"/>
  <c r="Q81" i="10"/>
  <c r="P81" i="10"/>
  <c r="O81" i="10"/>
  <c r="W80" i="10"/>
  <c r="V80" i="10"/>
  <c r="U80" i="10"/>
  <c r="T80" i="10"/>
  <c r="R80" i="10"/>
  <c r="Q80" i="10"/>
  <c r="P80" i="10"/>
  <c r="O80" i="10"/>
  <c r="W79" i="10"/>
  <c r="V79" i="10"/>
  <c r="U79" i="10"/>
  <c r="T79" i="10"/>
  <c r="R79" i="10"/>
  <c r="Q79" i="10"/>
  <c r="P79" i="10"/>
  <c r="O79" i="10"/>
  <c r="W78" i="10"/>
  <c r="V78" i="10"/>
  <c r="U78" i="10"/>
  <c r="T78" i="10"/>
  <c r="R78" i="10"/>
  <c r="Q78" i="10"/>
  <c r="P78" i="10"/>
  <c r="O78" i="10"/>
  <c r="W77" i="10"/>
  <c r="V77" i="10"/>
  <c r="U77" i="10"/>
  <c r="T77" i="10"/>
  <c r="R77" i="10"/>
  <c r="Q77" i="10"/>
  <c r="P77" i="10"/>
  <c r="O77" i="10"/>
  <c r="W76" i="10"/>
  <c r="V76" i="10"/>
  <c r="U76" i="10"/>
  <c r="T76" i="10"/>
  <c r="R76" i="10"/>
  <c r="Q76" i="10"/>
  <c r="P76" i="10"/>
  <c r="O76" i="10"/>
  <c r="W75" i="10"/>
  <c r="V75" i="10"/>
  <c r="U75" i="10"/>
  <c r="T75" i="10"/>
  <c r="R75" i="10"/>
  <c r="Q75" i="10"/>
  <c r="P75" i="10"/>
  <c r="O75" i="10"/>
  <c r="W74" i="10"/>
  <c r="V74" i="10"/>
  <c r="U74" i="10"/>
  <c r="T74" i="10"/>
  <c r="R74" i="10"/>
  <c r="Q74" i="10"/>
  <c r="P74" i="10"/>
  <c r="O74" i="10"/>
  <c r="W73" i="10"/>
  <c r="W139" i="10" s="1"/>
  <c r="V73" i="10"/>
  <c r="V139" i="10" s="1"/>
  <c r="U73" i="10"/>
  <c r="U139" i="10" s="1"/>
  <c r="T73" i="10"/>
  <c r="T139" i="10" s="1"/>
  <c r="R73" i="10"/>
  <c r="R139" i="10" s="1"/>
  <c r="Q73" i="10"/>
  <c r="Q139" i="10" s="1"/>
  <c r="P73" i="10"/>
  <c r="P139" i="10" s="1"/>
  <c r="O73" i="10"/>
  <c r="O139" i="10" s="1"/>
  <c r="W72" i="10"/>
  <c r="V72" i="10"/>
  <c r="U72" i="10"/>
  <c r="T72" i="10"/>
  <c r="R72" i="10"/>
  <c r="Q72" i="10"/>
  <c r="P72" i="10"/>
  <c r="O72" i="10"/>
  <c r="W71" i="10"/>
  <c r="V71" i="10"/>
  <c r="U71" i="10"/>
  <c r="T71" i="10"/>
  <c r="R71" i="10"/>
  <c r="Q71" i="10"/>
  <c r="P71" i="10"/>
  <c r="O71" i="10"/>
  <c r="W70" i="10"/>
  <c r="V70" i="10"/>
  <c r="U70" i="10"/>
  <c r="T70" i="10"/>
  <c r="R70" i="10"/>
  <c r="Q70" i="10"/>
  <c r="P70" i="10"/>
  <c r="O70" i="10"/>
  <c r="W69" i="10"/>
  <c r="V69" i="10"/>
  <c r="U69" i="10"/>
  <c r="T69" i="10"/>
  <c r="R69" i="10"/>
  <c r="Q69" i="10"/>
  <c r="P69" i="10"/>
  <c r="O69" i="10"/>
  <c r="W68" i="10"/>
  <c r="V68" i="10"/>
  <c r="U68" i="10"/>
  <c r="T68" i="10"/>
  <c r="R68" i="10"/>
  <c r="Q68" i="10"/>
  <c r="P68" i="10"/>
  <c r="O68" i="10"/>
  <c r="W67" i="10"/>
  <c r="V67" i="10"/>
  <c r="U67" i="10"/>
  <c r="T67" i="10"/>
  <c r="R67" i="10"/>
  <c r="Q67" i="10"/>
  <c r="P67" i="10"/>
  <c r="O67" i="10"/>
  <c r="W66" i="10"/>
  <c r="V66" i="10"/>
  <c r="U66" i="10"/>
  <c r="T66" i="10"/>
  <c r="R66" i="10"/>
  <c r="Q66" i="10"/>
  <c r="P66" i="10"/>
  <c r="O66" i="10"/>
  <c r="W65" i="10"/>
  <c r="V65" i="10"/>
  <c r="U65" i="10"/>
  <c r="T65" i="10"/>
  <c r="R65" i="10"/>
  <c r="Q65" i="10"/>
  <c r="P65" i="10"/>
  <c r="O65" i="10"/>
  <c r="W64" i="10"/>
  <c r="V64" i="10"/>
  <c r="U64" i="10"/>
  <c r="T64" i="10"/>
  <c r="R64" i="10"/>
  <c r="Q64" i="10"/>
  <c r="P64" i="10"/>
  <c r="O64" i="10"/>
  <c r="W63" i="10"/>
  <c r="V63" i="10"/>
  <c r="U63" i="10"/>
  <c r="T63" i="10"/>
  <c r="R63" i="10"/>
  <c r="Q63" i="10"/>
  <c r="P63" i="10"/>
  <c r="O63" i="10"/>
  <c r="W62" i="10"/>
  <c r="V62" i="10"/>
  <c r="U62" i="10"/>
  <c r="T62" i="10"/>
  <c r="R62" i="10"/>
  <c r="Q62" i="10"/>
  <c r="P62" i="10"/>
  <c r="O62" i="10"/>
  <c r="W61" i="10"/>
  <c r="V61" i="10"/>
  <c r="U61" i="10"/>
  <c r="T61" i="10"/>
  <c r="R61" i="10"/>
  <c r="Q61" i="10"/>
  <c r="P61" i="10"/>
  <c r="O61" i="10"/>
  <c r="W60" i="10"/>
  <c r="V60" i="10"/>
  <c r="U60" i="10"/>
  <c r="T60" i="10"/>
  <c r="R60" i="10"/>
  <c r="Q60" i="10"/>
  <c r="P60" i="10"/>
  <c r="O60" i="10"/>
  <c r="W59" i="10"/>
  <c r="V59" i="10"/>
  <c r="U59" i="10"/>
  <c r="T59" i="10"/>
  <c r="R59" i="10"/>
  <c r="Q59" i="10"/>
  <c r="P59" i="10"/>
  <c r="O59" i="10"/>
  <c r="W58" i="10"/>
  <c r="V58" i="10"/>
  <c r="U58" i="10"/>
  <c r="T58" i="10"/>
  <c r="R58" i="10"/>
  <c r="Q58" i="10"/>
  <c r="P58" i="10"/>
  <c r="O58" i="10"/>
  <c r="W57" i="10"/>
  <c r="V57" i="10"/>
  <c r="U57" i="10"/>
  <c r="T57" i="10"/>
  <c r="R57" i="10"/>
  <c r="Q57" i="10"/>
  <c r="P57" i="10"/>
  <c r="O57" i="10"/>
  <c r="W56" i="10"/>
  <c r="V56" i="10"/>
  <c r="U56" i="10"/>
  <c r="T56" i="10"/>
  <c r="R56" i="10"/>
  <c r="Q56" i="10"/>
  <c r="P56" i="10"/>
  <c r="O56" i="10"/>
  <c r="W55" i="10"/>
  <c r="V55" i="10"/>
  <c r="U55" i="10"/>
  <c r="T55" i="10"/>
  <c r="R55" i="10"/>
  <c r="Q55" i="10"/>
  <c r="P55" i="10"/>
  <c r="O55" i="10"/>
  <c r="W54" i="10"/>
  <c r="V54" i="10"/>
  <c r="U54" i="10"/>
  <c r="T54" i="10"/>
  <c r="R54" i="10"/>
  <c r="Q54" i="10"/>
  <c r="P54" i="10"/>
  <c r="O54" i="10"/>
  <c r="W53" i="10"/>
  <c r="V53" i="10"/>
  <c r="U53" i="10"/>
  <c r="T53" i="10"/>
  <c r="R53" i="10"/>
  <c r="Q53" i="10"/>
  <c r="P53" i="10"/>
  <c r="O53" i="10"/>
  <c r="W52" i="10"/>
  <c r="V52" i="10"/>
  <c r="U52" i="10"/>
  <c r="T52" i="10"/>
  <c r="R52" i="10"/>
  <c r="Q52" i="10"/>
  <c r="P52" i="10"/>
  <c r="O52" i="10"/>
  <c r="W51" i="10"/>
  <c r="V51" i="10"/>
  <c r="U51" i="10"/>
  <c r="T51" i="10"/>
  <c r="R51" i="10"/>
  <c r="Q51" i="10"/>
  <c r="P51" i="10"/>
  <c r="O51" i="10"/>
  <c r="W50" i="10"/>
  <c r="V50" i="10"/>
  <c r="U50" i="10"/>
  <c r="T50" i="10"/>
  <c r="R50" i="10"/>
  <c r="Q50" i="10"/>
  <c r="P50" i="10"/>
  <c r="O50" i="10"/>
  <c r="W49" i="10"/>
  <c r="V49" i="10"/>
  <c r="U49" i="10"/>
  <c r="T49" i="10"/>
  <c r="R49" i="10"/>
  <c r="Q49" i="10"/>
  <c r="P49" i="10"/>
  <c r="O49" i="10"/>
  <c r="W48" i="10"/>
  <c r="V48" i="10"/>
  <c r="U48" i="10"/>
  <c r="T48" i="10"/>
  <c r="R48" i="10"/>
  <c r="Q48" i="10"/>
  <c r="P48" i="10"/>
  <c r="O48" i="10"/>
  <c r="W47" i="10"/>
  <c r="V47" i="10"/>
  <c r="U47" i="10"/>
  <c r="T47" i="10"/>
  <c r="R47" i="10"/>
  <c r="Q47" i="10"/>
  <c r="P47" i="10"/>
  <c r="O47" i="10"/>
  <c r="W46" i="10"/>
  <c r="V46" i="10"/>
  <c r="U46" i="10"/>
  <c r="T46" i="10"/>
  <c r="R46" i="10"/>
  <c r="Q46" i="10"/>
  <c r="P46" i="10"/>
  <c r="O46" i="10"/>
  <c r="W45" i="10"/>
  <c r="V45" i="10"/>
  <c r="U45" i="10"/>
  <c r="T45" i="10"/>
  <c r="R45" i="10"/>
  <c r="Q45" i="10"/>
  <c r="P45" i="10"/>
  <c r="O45" i="10"/>
  <c r="W44" i="10"/>
  <c r="V44" i="10"/>
  <c r="U44" i="10"/>
  <c r="T44" i="10"/>
  <c r="R44" i="10"/>
  <c r="Q44" i="10"/>
  <c r="P44" i="10"/>
  <c r="O44" i="10"/>
  <c r="W43" i="10"/>
  <c r="V43" i="10"/>
  <c r="U43" i="10"/>
  <c r="T43" i="10"/>
  <c r="R43" i="10"/>
  <c r="Q43" i="10"/>
  <c r="P43" i="10"/>
  <c r="O43" i="10"/>
  <c r="W42" i="10"/>
  <c r="V42" i="10"/>
  <c r="U42" i="10"/>
  <c r="T42" i="10"/>
  <c r="R42" i="10"/>
  <c r="Q42" i="10"/>
  <c r="P42" i="10"/>
  <c r="O42" i="10"/>
  <c r="W41" i="10"/>
  <c r="V41" i="10"/>
  <c r="U41" i="10"/>
  <c r="T41" i="10"/>
  <c r="R41" i="10"/>
  <c r="Q41" i="10"/>
  <c r="P41" i="10"/>
  <c r="O41" i="10"/>
  <c r="W40" i="10"/>
  <c r="V40" i="10"/>
  <c r="U40" i="10"/>
  <c r="T40" i="10"/>
  <c r="R40" i="10"/>
  <c r="Q40" i="10"/>
  <c r="P40" i="10"/>
  <c r="O40" i="10"/>
  <c r="W39" i="10"/>
  <c r="V39" i="10"/>
  <c r="U39" i="10"/>
  <c r="T39" i="10"/>
  <c r="R39" i="10"/>
  <c r="Q39" i="10"/>
  <c r="P39" i="10"/>
  <c r="O39" i="10"/>
  <c r="W38" i="10"/>
  <c r="V38" i="10"/>
  <c r="U38" i="10"/>
  <c r="T38" i="10"/>
  <c r="R38" i="10"/>
  <c r="Q38" i="10"/>
  <c r="P38" i="10"/>
  <c r="O38" i="10"/>
  <c r="W37" i="10"/>
  <c r="V37" i="10"/>
  <c r="U37" i="10"/>
  <c r="T37" i="10"/>
  <c r="R37" i="10"/>
  <c r="Q37" i="10"/>
  <c r="P37" i="10"/>
  <c r="O37" i="10"/>
  <c r="W36" i="10"/>
  <c r="V36" i="10"/>
  <c r="U36" i="10"/>
  <c r="T36" i="10"/>
  <c r="R36" i="10"/>
  <c r="Q36" i="10"/>
  <c r="P36" i="10"/>
  <c r="O36" i="10"/>
  <c r="W35" i="10"/>
  <c r="V35" i="10"/>
  <c r="U35" i="10"/>
  <c r="T35" i="10"/>
  <c r="R35" i="10"/>
  <c r="Q35" i="10"/>
  <c r="P35" i="10"/>
  <c r="O35" i="10"/>
  <c r="W34" i="10"/>
  <c r="V34" i="10"/>
  <c r="U34" i="10"/>
  <c r="T34" i="10"/>
  <c r="R34" i="10"/>
  <c r="Q34" i="10"/>
  <c r="P34" i="10"/>
  <c r="O34" i="10"/>
  <c r="W33" i="10"/>
  <c r="V33" i="10"/>
  <c r="U33" i="10"/>
  <c r="T33" i="10"/>
  <c r="R33" i="10"/>
  <c r="Q33" i="10"/>
  <c r="P33" i="10"/>
  <c r="O33" i="10"/>
  <c r="W32" i="10"/>
  <c r="V32" i="10"/>
  <c r="U32" i="10"/>
  <c r="T32" i="10"/>
  <c r="R32" i="10"/>
  <c r="Q32" i="10"/>
  <c r="P32" i="10"/>
  <c r="O32" i="10"/>
  <c r="W31" i="10"/>
  <c r="V31" i="10"/>
  <c r="U31" i="10"/>
  <c r="T31" i="10"/>
  <c r="R31" i="10"/>
  <c r="Q31" i="10"/>
  <c r="P31" i="10"/>
  <c r="O31" i="10"/>
  <c r="W30" i="10"/>
  <c r="V30" i="10"/>
  <c r="U30" i="10"/>
  <c r="T30" i="10"/>
  <c r="R30" i="10"/>
  <c r="Q30" i="10"/>
  <c r="P30" i="10"/>
  <c r="O30" i="10"/>
  <c r="W29" i="10"/>
  <c r="V29" i="10"/>
  <c r="U29" i="10"/>
  <c r="T29" i="10"/>
  <c r="R29" i="10"/>
  <c r="Q29" i="10"/>
  <c r="P29" i="10"/>
  <c r="O29" i="10"/>
  <c r="W28" i="10"/>
  <c r="V28" i="10"/>
  <c r="U28" i="10"/>
  <c r="T28" i="10"/>
  <c r="R28" i="10"/>
  <c r="Q28" i="10"/>
  <c r="P28" i="10"/>
  <c r="O28" i="10"/>
  <c r="W27" i="10"/>
  <c r="V27" i="10"/>
  <c r="U27" i="10"/>
  <c r="T27" i="10"/>
  <c r="R27" i="10"/>
  <c r="Q27" i="10"/>
  <c r="P27" i="10"/>
  <c r="O27" i="10"/>
  <c r="W26" i="10"/>
  <c r="V26" i="10"/>
  <c r="U26" i="10"/>
  <c r="T26" i="10"/>
  <c r="R26" i="10"/>
  <c r="Q26" i="10"/>
  <c r="P26" i="10"/>
  <c r="O26" i="10"/>
  <c r="W25" i="10"/>
  <c r="V25" i="10"/>
  <c r="U25" i="10"/>
  <c r="T25" i="10"/>
  <c r="R25" i="10"/>
  <c r="Q25" i="10"/>
  <c r="P25" i="10"/>
  <c r="O25" i="10"/>
  <c r="W24" i="10"/>
  <c r="V24" i="10"/>
  <c r="U24" i="10"/>
  <c r="T24" i="10"/>
  <c r="R24" i="10"/>
  <c r="Q24" i="10"/>
  <c r="P24" i="10"/>
  <c r="O24" i="10"/>
  <c r="W23" i="10"/>
  <c r="V23" i="10"/>
  <c r="U23" i="10"/>
  <c r="T23" i="10"/>
  <c r="R23" i="10"/>
  <c r="Q23" i="10"/>
  <c r="P23" i="10"/>
  <c r="O23" i="10"/>
  <c r="W22" i="10"/>
  <c r="V22" i="10"/>
  <c r="U22" i="10"/>
  <c r="T22" i="10"/>
  <c r="R22" i="10"/>
  <c r="Q22" i="10"/>
  <c r="P22" i="10"/>
  <c r="O22" i="10"/>
  <c r="W21" i="10"/>
  <c r="V21" i="10"/>
  <c r="U21" i="10"/>
  <c r="T21" i="10"/>
  <c r="R21" i="10"/>
  <c r="Q21" i="10"/>
  <c r="P21" i="10"/>
  <c r="O21" i="10"/>
  <c r="W20" i="10"/>
  <c r="V20" i="10"/>
  <c r="U20" i="10"/>
  <c r="T20" i="10"/>
  <c r="R20" i="10"/>
  <c r="Q20" i="10"/>
  <c r="P20" i="10"/>
  <c r="O20" i="10"/>
  <c r="W19" i="10"/>
  <c r="V19" i="10"/>
  <c r="U19" i="10"/>
  <c r="T19" i="10"/>
  <c r="R19" i="10"/>
  <c r="Q19" i="10"/>
  <c r="P19" i="10"/>
  <c r="O19" i="10"/>
  <c r="W18" i="10"/>
  <c r="V18" i="10"/>
  <c r="U18" i="10"/>
  <c r="T18" i="10"/>
  <c r="R18" i="10"/>
  <c r="Q18" i="10"/>
  <c r="P18" i="10"/>
  <c r="O18" i="10"/>
  <c r="W17" i="10"/>
  <c r="V17" i="10"/>
  <c r="U17" i="10"/>
  <c r="T17" i="10"/>
  <c r="R17" i="10"/>
  <c r="Q17" i="10"/>
  <c r="P17" i="10"/>
  <c r="O17" i="10"/>
  <c r="W16" i="10"/>
  <c r="V16" i="10"/>
  <c r="U16" i="10"/>
  <c r="T16" i="10"/>
  <c r="R16" i="10"/>
  <c r="Q16" i="10"/>
  <c r="P16" i="10"/>
  <c r="O16" i="10"/>
  <c r="W15" i="10"/>
  <c r="V15" i="10"/>
  <c r="U15" i="10"/>
  <c r="T15" i="10"/>
  <c r="R15" i="10"/>
  <c r="Q15" i="10"/>
  <c r="P15" i="10"/>
  <c r="O15" i="10"/>
  <c r="W14" i="10"/>
  <c r="V14" i="10"/>
  <c r="U14" i="10"/>
  <c r="T14" i="10"/>
  <c r="R14" i="10"/>
  <c r="Q14" i="10"/>
  <c r="P14" i="10"/>
  <c r="O14" i="10"/>
  <c r="W13" i="10"/>
  <c r="V13" i="10"/>
  <c r="U13" i="10"/>
  <c r="T13" i="10"/>
  <c r="R13" i="10"/>
  <c r="Q13" i="10"/>
  <c r="P13" i="10"/>
  <c r="O13" i="10"/>
  <c r="W12" i="10"/>
  <c r="V12" i="10"/>
  <c r="U12" i="10"/>
  <c r="T12" i="10"/>
  <c r="R12" i="10"/>
  <c r="Q12" i="10"/>
  <c r="P12" i="10"/>
  <c r="O12" i="10"/>
  <c r="W11" i="10"/>
  <c r="V11" i="10"/>
  <c r="U11" i="10"/>
  <c r="T11" i="10"/>
  <c r="R11" i="10"/>
  <c r="Q11" i="10"/>
  <c r="P11" i="10"/>
  <c r="O11" i="10"/>
  <c r="W10" i="10"/>
  <c r="V10" i="10"/>
  <c r="U10" i="10"/>
  <c r="T10" i="10"/>
  <c r="R10" i="10"/>
  <c r="Q10" i="10"/>
  <c r="P10" i="10"/>
  <c r="O10" i="10"/>
  <c r="W9" i="10"/>
  <c r="V9" i="10"/>
  <c r="U9" i="10"/>
  <c r="T9" i="10"/>
  <c r="R9" i="10"/>
  <c r="Q9" i="10"/>
  <c r="P9" i="10"/>
  <c r="O9" i="10"/>
  <c r="W8" i="10"/>
  <c r="V8" i="10"/>
  <c r="U8" i="10"/>
  <c r="T8" i="10"/>
  <c r="R8" i="10"/>
  <c r="Q8" i="10"/>
  <c r="P8" i="10"/>
  <c r="O8" i="10"/>
  <c r="W7" i="10"/>
  <c r="V7" i="10"/>
  <c r="U7" i="10"/>
  <c r="T7" i="10"/>
  <c r="R7" i="10"/>
  <c r="Q7" i="10"/>
  <c r="P7" i="10"/>
  <c r="O7" i="10"/>
  <c r="W6" i="10"/>
  <c r="V6" i="10"/>
  <c r="U6" i="10"/>
  <c r="T6" i="10"/>
  <c r="R6" i="10"/>
  <c r="Q6" i="10"/>
  <c r="P6" i="10"/>
  <c r="O6" i="10"/>
  <c r="W5" i="10"/>
  <c r="V5" i="10"/>
  <c r="U5" i="10"/>
  <c r="T5" i="10"/>
  <c r="R5" i="10"/>
  <c r="Q5" i="10"/>
  <c r="P5" i="10"/>
  <c r="O5" i="10"/>
  <c r="W4" i="10"/>
  <c r="V4" i="10"/>
  <c r="U4" i="10"/>
  <c r="T4" i="10"/>
  <c r="R4" i="10"/>
  <c r="Q4" i="10"/>
  <c r="P4" i="10"/>
  <c r="O4" i="10"/>
  <c r="W3" i="10"/>
  <c r="V3" i="10"/>
  <c r="U3" i="10"/>
  <c r="T3" i="10"/>
  <c r="R3" i="10"/>
  <c r="Q3" i="10"/>
  <c r="P3" i="10"/>
  <c r="O3" i="10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21" i="7"/>
  <c r="AG5" i="7"/>
  <c r="AF5" i="7"/>
  <c r="AE5" i="7"/>
  <c r="AE4" i="7"/>
  <c r="AF4" i="7"/>
  <c r="AG4" i="7"/>
  <c r="AH4" i="7"/>
  <c r="D106" i="7"/>
  <c r="E106" i="7"/>
  <c r="F106" i="7"/>
  <c r="H106" i="7"/>
  <c r="I106" i="7"/>
  <c r="J106" i="7"/>
  <c r="L106" i="7"/>
  <c r="M106" i="7"/>
  <c r="N106" i="7"/>
  <c r="P106" i="7"/>
  <c r="Q106" i="7"/>
  <c r="B106" i="7"/>
  <c r="E29" i="6"/>
  <c r="W14" i="6"/>
  <c r="K14" i="5"/>
  <c r="K14" i="4"/>
  <c r="R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3" i="2"/>
  <c r="N4" i="2"/>
  <c r="M4" i="2" s="1"/>
  <c r="N5" i="2"/>
  <c r="N6" i="2"/>
  <c r="N7" i="2"/>
  <c r="M7" i="2" s="1"/>
  <c r="N8" i="2"/>
  <c r="M8" i="2" s="1"/>
  <c r="N9" i="2"/>
  <c r="N10" i="2"/>
  <c r="N11" i="2"/>
  <c r="N12" i="2"/>
  <c r="M12" i="2" s="1"/>
  <c r="N13" i="2"/>
  <c r="N14" i="2"/>
  <c r="N15" i="2"/>
  <c r="N16" i="2"/>
  <c r="M16" i="2" s="1"/>
  <c r="N17" i="2"/>
  <c r="N18" i="2"/>
  <c r="N19" i="2"/>
  <c r="N20" i="2"/>
  <c r="N21" i="2"/>
  <c r="N22" i="2"/>
  <c r="N23" i="2"/>
  <c r="N24" i="2"/>
  <c r="N25" i="2"/>
  <c r="N26" i="2"/>
  <c r="N27" i="2"/>
  <c r="M27" i="2" s="1"/>
  <c r="N28" i="2"/>
  <c r="M28" i="2" s="1"/>
  <c r="N29" i="2"/>
  <c r="N30" i="2"/>
  <c r="N31" i="2"/>
  <c r="M31" i="2" s="1"/>
  <c r="N32" i="2"/>
  <c r="M32" i="2" s="1"/>
  <c r="N33" i="2"/>
  <c r="N34" i="2"/>
  <c r="N35" i="2"/>
  <c r="M35" i="2" s="1"/>
  <c r="N36" i="2"/>
  <c r="M36" i="2" s="1"/>
  <c r="N37" i="2"/>
  <c r="N38" i="2"/>
  <c r="N39" i="2"/>
  <c r="M39" i="2" s="1"/>
  <c r="N40" i="2"/>
  <c r="M40" i="2" s="1"/>
  <c r="N41" i="2"/>
  <c r="N42" i="2"/>
  <c r="N43" i="2"/>
  <c r="N44" i="2"/>
  <c r="M44" i="2" s="1"/>
  <c r="N45" i="2"/>
  <c r="N46" i="2"/>
  <c r="N47" i="2"/>
  <c r="N48" i="2"/>
  <c r="M48" i="2" s="1"/>
  <c r="N49" i="2"/>
  <c r="N50" i="2"/>
  <c r="N51" i="2"/>
  <c r="N52" i="2"/>
  <c r="N53" i="2"/>
  <c r="N54" i="2"/>
  <c r="N55" i="2"/>
  <c r="N56" i="2"/>
  <c r="N57" i="2"/>
  <c r="N58" i="2"/>
  <c r="N59" i="2"/>
  <c r="M59" i="2" s="1"/>
  <c r="N60" i="2"/>
  <c r="M60" i="2" s="1"/>
  <c r="N61" i="2"/>
  <c r="N62" i="2"/>
  <c r="N63" i="2"/>
  <c r="M63" i="2" s="1"/>
  <c r="N64" i="2"/>
  <c r="M64" i="2" s="1"/>
  <c r="N65" i="2"/>
  <c r="N66" i="2"/>
  <c r="N67" i="2"/>
  <c r="M67" i="2" s="1"/>
  <c r="N68" i="2"/>
  <c r="M68" i="2" s="1"/>
  <c r="N69" i="2"/>
  <c r="N70" i="2"/>
  <c r="N71" i="2"/>
  <c r="M71" i="2" s="1"/>
  <c r="N72" i="2"/>
  <c r="M72" i="2" s="1"/>
  <c r="N73" i="2"/>
  <c r="N74" i="2"/>
  <c r="N75" i="2"/>
  <c r="N76" i="2"/>
  <c r="M76" i="2" s="1"/>
  <c r="N77" i="2"/>
  <c r="N78" i="2"/>
  <c r="N79" i="2"/>
  <c r="N80" i="2"/>
  <c r="M80" i="2" s="1"/>
  <c r="N81" i="2"/>
  <c r="N82" i="2"/>
  <c r="N83" i="2"/>
  <c r="N84" i="2"/>
  <c r="N85" i="2"/>
  <c r="N86" i="2"/>
  <c r="N87" i="2"/>
  <c r="N88" i="2"/>
  <c r="N89" i="2"/>
  <c r="N90" i="2"/>
  <c r="N91" i="2"/>
  <c r="M91" i="2" s="1"/>
  <c r="N92" i="2"/>
  <c r="M92" i="2" s="1"/>
  <c r="N93" i="2"/>
  <c r="N94" i="2"/>
  <c r="N95" i="2"/>
  <c r="M95" i="2" s="1"/>
  <c r="N96" i="2"/>
  <c r="M96" i="2" s="1"/>
  <c r="N97" i="2"/>
  <c r="N98" i="2"/>
  <c r="N99" i="2"/>
  <c r="M99" i="2" s="1"/>
  <c r="N100" i="2"/>
  <c r="M100" i="2" s="1"/>
  <c r="N101" i="2"/>
  <c r="N102" i="2"/>
  <c r="N103" i="2"/>
  <c r="M103" i="2" s="1"/>
  <c r="N104" i="2"/>
  <c r="M104" i="2" s="1"/>
  <c r="N105" i="2"/>
  <c r="N106" i="2"/>
  <c r="N107" i="2"/>
  <c r="N108" i="2"/>
  <c r="M108" i="2" s="1"/>
  <c r="N109" i="2"/>
  <c r="N110" i="2"/>
  <c r="N111" i="2"/>
  <c r="N112" i="2"/>
  <c r="M112" i="2" s="1"/>
  <c r="N113" i="2"/>
  <c r="N114" i="2"/>
  <c r="N115" i="2"/>
  <c r="N116" i="2"/>
  <c r="N117" i="2"/>
  <c r="N118" i="2"/>
  <c r="N119" i="2"/>
  <c r="N120" i="2"/>
  <c r="N121" i="2"/>
  <c r="N122" i="2"/>
  <c r="N123" i="2"/>
  <c r="M123" i="2" s="1"/>
  <c r="N124" i="2"/>
  <c r="M124" i="2" s="1"/>
  <c r="N125" i="2"/>
  <c r="N126" i="2"/>
  <c r="N127" i="2"/>
  <c r="M127" i="2" s="1"/>
  <c r="N128" i="2"/>
  <c r="M128" i="2" s="1"/>
  <c r="N129" i="2"/>
  <c r="N130" i="2"/>
  <c r="M11" i="2"/>
  <c r="M19" i="2"/>
  <c r="M43" i="2"/>
  <c r="M51" i="2"/>
  <c r="M75" i="2"/>
  <c r="M83" i="2"/>
  <c r="M107" i="2"/>
  <c r="M115" i="2"/>
  <c r="M5" i="2"/>
  <c r="M6" i="2"/>
  <c r="M9" i="2"/>
  <c r="M10" i="2"/>
  <c r="M13" i="2"/>
  <c r="M14" i="2"/>
  <c r="M15" i="2"/>
  <c r="M17" i="2"/>
  <c r="M18" i="2"/>
  <c r="M20" i="2"/>
  <c r="M21" i="2"/>
  <c r="M22" i="2"/>
  <c r="M23" i="2"/>
  <c r="M24" i="2"/>
  <c r="M25" i="2"/>
  <c r="M26" i="2"/>
  <c r="M29" i="2"/>
  <c r="M30" i="2"/>
  <c r="M33" i="2"/>
  <c r="M34" i="2"/>
  <c r="M37" i="2"/>
  <c r="M38" i="2"/>
  <c r="M41" i="2"/>
  <c r="M42" i="2"/>
  <c r="M45" i="2"/>
  <c r="M46" i="2"/>
  <c r="M47" i="2"/>
  <c r="M49" i="2"/>
  <c r="M50" i="2"/>
  <c r="M52" i="2"/>
  <c r="M53" i="2"/>
  <c r="M54" i="2"/>
  <c r="M55" i="2"/>
  <c r="M56" i="2"/>
  <c r="M57" i="2"/>
  <c r="M58" i="2"/>
  <c r="M61" i="2"/>
  <c r="M62" i="2"/>
  <c r="M65" i="2"/>
  <c r="M66" i="2"/>
  <c r="M69" i="2"/>
  <c r="M70" i="2"/>
  <c r="M73" i="2"/>
  <c r="M74" i="2"/>
  <c r="M77" i="2"/>
  <c r="M78" i="2"/>
  <c r="M79" i="2"/>
  <c r="M81" i="2"/>
  <c r="M82" i="2"/>
  <c r="M84" i="2"/>
  <c r="M85" i="2"/>
  <c r="M86" i="2"/>
  <c r="M87" i="2"/>
  <c r="M88" i="2"/>
  <c r="M89" i="2"/>
  <c r="M90" i="2"/>
  <c r="M93" i="2"/>
  <c r="M94" i="2"/>
  <c r="M97" i="2"/>
  <c r="M98" i="2"/>
  <c r="M101" i="2"/>
  <c r="M102" i="2"/>
  <c r="M105" i="2"/>
  <c r="M106" i="2"/>
  <c r="M109" i="2"/>
  <c r="M110" i="2"/>
  <c r="M111" i="2"/>
  <c r="M113" i="2"/>
  <c r="M114" i="2"/>
  <c r="M116" i="2"/>
  <c r="M117" i="2"/>
  <c r="M118" i="2"/>
  <c r="M119" i="2"/>
  <c r="M120" i="2"/>
  <c r="M121" i="2"/>
  <c r="M122" i="2"/>
  <c r="M125" i="2"/>
  <c r="M126" i="2"/>
  <c r="M129" i="2"/>
  <c r="M130" i="2"/>
  <c r="N3" i="2"/>
  <c r="M3" i="2" s="1"/>
  <c r="T106" i="7" l="1"/>
  <c r="V106" i="7"/>
  <c r="S106" i="7"/>
  <c r="U106" i="7"/>
</calcChain>
</file>

<file path=xl/sharedStrings.xml><?xml version="1.0" encoding="utf-8"?>
<sst xmlns="http://schemas.openxmlformats.org/spreadsheetml/2006/main" count="206" uniqueCount="72">
  <si>
    <t>epoch</t>
  </si>
  <si>
    <t>loss_train</t>
  </si>
  <si>
    <t>accuracy_train</t>
  </si>
  <si>
    <t>learning_rate</t>
  </si>
  <si>
    <t>time</t>
  </si>
  <si>
    <t>loss_val</t>
  </si>
  <si>
    <t>accuracy_val</t>
  </si>
  <si>
    <t>#</t>
  </si>
  <si>
    <t>correct?</t>
  </si>
  <si>
    <t>max</t>
  </si>
  <si>
    <t>prediction</t>
  </si>
  <si>
    <t>target</t>
  </si>
  <si>
    <t>accuracy</t>
  </si>
  <si>
    <t>vector</t>
  </si>
  <si>
    <t>sm/om</t>
  </si>
  <si>
    <t>om</t>
  </si>
  <si>
    <t>is_actually</t>
  </si>
  <si>
    <t>guess</t>
  </si>
  <si>
    <t>sm</t>
  </si>
  <si>
    <t>O</t>
  </si>
  <si>
    <t>C</t>
  </si>
  <si>
    <t>T/F</t>
  </si>
  <si>
    <t>epsilon</t>
  </si>
  <si>
    <t>ok</t>
  </si>
  <si>
    <t>TP</t>
  </si>
  <si>
    <t>TN</t>
  </si>
  <si>
    <t>FN</t>
  </si>
  <si>
    <t>FP</t>
  </si>
  <si>
    <t>T</t>
  </si>
  <si>
    <t>F</t>
  </si>
  <si>
    <t>nok(guess=O)</t>
  </si>
  <si>
    <t>tptnfpfn</t>
  </si>
  <si>
    <t>net prediction @ 250 epoch, random batch of training data</t>
  </si>
  <si>
    <t>edited so</t>
  </si>
  <si>
    <t>that OS=P</t>
  </si>
  <si>
    <t>and CS=N</t>
  </si>
  <si>
    <t>^^^^^^^^</t>
  </si>
  <si>
    <t>alfa</t>
  </si>
  <si>
    <t>tail_size</t>
  </si>
  <si>
    <t>openmax</t>
  </si>
  <si>
    <t>softmax</t>
  </si>
  <si>
    <t>max=</t>
  </si>
  <si>
    <t xml:space="preserve">max= </t>
  </si>
  <si>
    <t>MAX(no_epsilon)-openmax_known_and_unknown</t>
  </si>
  <si>
    <t>MAX(no_epsilon)-openmax_only_known</t>
  </si>
  <si>
    <t>alfa 3 tail 3</t>
  </si>
  <si>
    <t>alfa 2 tail 7</t>
  </si>
  <si>
    <t>alfa 1 tail 2</t>
  </si>
  <si>
    <t>precision</t>
  </si>
  <si>
    <t>recall</t>
  </si>
  <si>
    <t>a3t3</t>
  </si>
  <si>
    <t>a2t7</t>
  </si>
  <si>
    <t>a1t2</t>
  </si>
  <si>
    <t>soft</t>
  </si>
  <si>
    <t>ca*f_score</t>
  </si>
  <si>
    <t>eps</t>
  </si>
  <si>
    <t>precicion</t>
  </si>
  <si>
    <t>~19 hod</t>
  </si>
  <si>
    <t>~19 hod.</t>
  </si>
  <si>
    <t>time total:</t>
  </si>
  <si>
    <t>hodnoty AUROC pre softmax a openmax</t>
  </si>
  <si>
    <t>hodnoty AUPR pre softmax a openmax</t>
  </si>
  <si>
    <t>f_score</t>
  </si>
  <si>
    <t>f-score</t>
  </si>
  <si>
    <t>ca= klasifikačná presnosť na známych triedach</t>
  </si>
  <si>
    <t>ca(known)</t>
  </si>
  <si>
    <t>ca(k)</t>
  </si>
  <si>
    <t>ca(k&amp;uk)</t>
  </si>
  <si>
    <t>classification accuracy (k/k&amp;uk), precision and recall (known and uk)</t>
  </si>
  <si>
    <t>ca= klasifikačná presnosť</t>
  </si>
  <si>
    <t>ca(k&amp;uk)*f_score</t>
  </si>
  <si>
    <t>&lt;--- 2x prepočítané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</si>
</sst>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1"/>
      <color indexed="5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5"/>
      <color indexed="54"/>
      <name val="Calibri"/>
      <family val="2"/>
      <charset val="238"/>
    </font>
    <font>
      <b/>
      <sz val="11"/>
      <color indexed="54"/>
      <name val="Calibri"/>
      <family val="2"/>
      <charset val="238"/>
    </font>
    <font>
      <sz val="18"/>
      <color indexed="54"/>
      <name val="Calibri Light"/>
      <family val="2"/>
      <charset val="238"/>
    </font>
    <font>
      <sz val="11"/>
      <color indexed="52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3"/>
      <color indexed="54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9" fillId="6" borderId="0" applyNumberFormat="0" applyBorder="0" applyAlignment="0" applyProtection="0"/>
    <xf numFmtId="0" fontId="10" fillId="21" borderId="6" applyNumberFormat="0" applyAlignment="0" applyProtection="0"/>
    <xf numFmtId="0" fontId="4" fillId="0" borderId="1" applyNumberFormat="0" applyFill="0" applyAlignment="0" applyProtection="0"/>
    <xf numFmtId="0" fontId="11" fillId="0" borderId="7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" fillId="23" borderId="8" applyNumberFormat="0" applyFont="0" applyAlignment="0" applyProtection="0"/>
    <xf numFmtId="0" fontId="7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9" applyNumberFormat="0" applyAlignment="0" applyProtection="0"/>
    <xf numFmtId="0" fontId="2" fillId="3" borderId="5" applyNumberFormat="0" applyAlignment="0" applyProtection="0"/>
    <xf numFmtId="0" fontId="16" fillId="3" borderId="10" applyNumberFormat="0" applyAlignment="0" applyProtection="0"/>
    <xf numFmtId="0" fontId="3" fillId="0" borderId="0" applyNumberFormat="0" applyFill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0" fontId="18" fillId="13" borderId="0" applyNumberFormat="0" applyBorder="0" applyAlignment="0" applyProtection="0"/>
    <xf numFmtId="0" fontId="18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9" applyNumberFormat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1" applyNumberFormat="0" applyFill="0" applyAlignment="0" applyProtection="0"/>
    <xf numFmtId="0" fontId="25" fillId="0" borderId="7" applyNumberFormat="0" applyFill="0" applyAlignment="0" applyProtection="0"/>
    <xf numFmtId="0" fontId="26" fillId="0" borderId="32" applyNumberFormat="0" applyFill="0" applyAlignment="0" applyProtection="0"/>
    <xf numFmtId="0" fontId="26" fillId="0" borderId="0" applyNumberFormat="0" applyFill="0" applyBorder="0" applyAlignment="0" applyProtection="0"/>
    <xf numFmtId="0" fontId="9" fillId="30" borderId="0" applyNumberFormat="0" applyBorder="0" applyAlignment="0" applyProtection="0"/>
    <xf numFmtId="0" fontId="17" fillId="31" borderId="0" applyNumberFormat="0" applyBorder="0" applyAlignment="0" applyProtection="0"/>
    <xf numFmtId="0" fontId="15" fillId="32" borderId="9" applyNumberFormat="0" applyAlignment="0" applyProtection="0"/>
    <xf numFmtId="0" fontId="16" fillId="26" borderId="10" applyNumberFormat="0" applyAlignment="0" applyProtection="0"/>
    <xf numFmtId="0" fontId="19" fillId="26" borderId="9" applyNumberFormat="0" applyAlignment="0" applyProtection="0"/>
    <xf numFmtId="0" fontId="27" fillId="0" borderId="33" applyNumberFormat="0" applyFill="0" applyAlignment="0" applyProtection="0"/>
    <xf numFmtId="0" fontId="8" fillId="23" borderId="8" applyNumberFormat="0" applyFont="0" applyAlignment="0" applyProtection="0"/>
    <xf numFmtId="0" fontId="20" fillId="0" borderId="0" applyNumberFormat="0" applyFill="0" applyBorder="0" applyAlignment="0" applyProtection="0"/>
    <xf numFmtId="0" fontId="13" fillId="0" borderId="34" applyNumberFormat="0" applyFill="0" applyAlignment="0" applyProtection="0"/>
    <xf numFmtId="0" fontId="1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1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18" fillId="42" borderId="0" applyNumberFormat="0" applyBorder="0" applyAlignment="0" applyProtection="0"/>
    <xf numFmtId="0" fontId="8" fillId="43" borderId="0" applyNumberFormat="0" applyBorder="0" applyAlignment="0" applyProtection="0"/>
    <xf numFmtId="0" fontId="1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</cellStyleXfs>
  <cellXfs count="123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7" borderId="0" xfId="0" applyFill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9" fillId="6" borderId="12" xfId="19" applyBorder="1"/>
    <xf numFmtId="0" fontId="9" fillId="6" borderId="0" xfId="19" applyBorder="1"/>
    <xf numFmtId="0" fontId="17" fillId="10" borderId="12" xfId="35" applyBorder="1"/>
    <xf numFmtId="0" fontId="17" fillId="10" borderId="0" xfId="35" applyBorder="1"/>
    <xf numFmtId="0" fontId="12" fillId="22" borderId="0" xfId="26"/>
    <xf numFmtId="0" fontId="21" fillId="22" borderId="0" xfId="26" applyFont="1"/>
    <xf numFmtId="0" fontId="22" fillId="0" borderId="0" xfId="0" applyFont="1"/>
    <xf numFmtId="0" fontId="22" fillId="0" borderId="11" xfId="0" applyFont="1" applyBorder="1"/>
    <xf numFmtId="0" fontId="0" fillId="0" borderId="14" xfId="0" applyBorder="1"/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2" fillId="28" borderId="0" xfId="26" applyFill="1"/>
    <xf numFmtId="0" fontId="3" fillId="6" borderId="0" xfId="34" applyFill="1"/>
    <xf numFmtId="0" fontId="0" fillId="0" borderId="22" xfId="0" applyBorder="1"/>
    <xf numFmtId="0" fontId="0" fillId="0" borderId="20" xfId="0" applyBorder="1"/>
    <xf numFmtId="0" fontId="0" fillId="0" borderId="26" xfId="0" applyBorder="1"/>
    <xf numFmtId="0" fontId="0" fillId="0" borderId="17" xfId="0" applyBorder="1"/>
    <xf numFmtId="0" fontId="0" fillId="29" borderId="19" xfId="0" applyFont="1" applyFill="1" applyBorder="1"/>
    <xf numFmtId="0" fontId="0" fillId="29" borderId="0" xfId="0" applyFont="1" applyFill="1" applyBorder="1"/>
    <xf numFmtId="0" fontId="0" fillId="29" borderId="11" xfId="0" applyFont="1" applyFill="1" applyBorder="1"/>
    <xf numFmtId="0" fontId="0" fillId="29" borderId="17" xfId="0" applyFont="1" applyFill="1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29" borderId="0" xfId="0" applyFill="1" applyBorder="1"/>
    <xf numFmtId="0" fontId="0" fillId="29" borderId="18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1" xfId="0" applyFill="1" applyBorder="1"/>
    <xf numFmtId="0" fontId="0" fillId="29" borderId="12" xfId="0" applyFill="1" applyBorder="1"/>
    <xf numFmtId="0" fontId="0" fillId="29" borderId="22" xfId="0" applyFill="1" applyBorder="1"/>
    <xf numFmtId="0" fontId="0" fillId="29" borderId="11" xfId="0" applyFill="1" applyBorder="1"/>
    <xf numFmtId="0" fontId="0" fillId="29" borderId="13" xfId="0" applyFill="1" applyBorder="1"/>
    <xf numFmtId="0" fontId="0" fillId="29" borderId="18" xfId="0" applyFont="1" applyFill="1" applyBorder="1"/>
    <xf numFmtId="0" fontId="0" fillId="29" borderId="20" xfId="0" applyFont="1" applyFill="1" applyBorder="1"/>
    <xf numFmtId="0" fontId="0" fillId="29" borderId="21" xfId="0" applyFont="1" applyFill="1" applyBorder="1"/>
    <xf numFmtId="0" fontId="0" fillId="29" borderId="12" xfId="0" applyFont="1" applyFill="1" applyBorder="1"/>
    <xf numFmtId="0" fontId="0" fillId="29" borderId="22" xfId="0" applyFont="1" applyFill="1" applyBorder="1"/>
    <xf numFmtId="0" fontId="0" fillId="29" borderId="13" xfId="0" applyFont="1" applyFill="1" applyBorder="1"/>
    <xf numFmtId="0" fontId="0" fillId="29" borderId="27" xfId="0" applyFill="1" applyBorder="1"/>
    <xf numFmtId="0" fontId="0" fillId="0" borderId="30" xfId="0" applyBorder="1"/>
    <xf numFmtId="0" fontId="0" fillId="0" borderId="38" xfId="0" applyBorder="1"/>
    <xf numFmtId="0" fontId="0" fillId="0" borderId="0" xfId="0"/>
    <xf numFmtId="0" fontId="0" fillId="0" borderId="40" xfId="0" applyBorder="1"/>
    <xf numFmtId="0" fontId="0" fillId="0" borderId="41" xfId="0" applyBorder="1"/>
    <xf numFmtId="0" fontId="0" fillId="29" borderId="28" xfId="0" applyFill="1" applyBorder="1"/>
    <xf numFmtId="0" fontId="0" fillId="29" borderId="36" xfId="0" applyFill="1" applyBorder="1"/>
    <xf numFmtId="0" fontId="0" fillId="29" borderId="0" xfId="0" applyFill="1"/>
    <xf numFmtId="0" fontId="0" fillId="29" borderId="29" xfId="0" applyFill="1" applyBorder="1"/>
    <xf numFmtId="0" fontId="0" fillId="29" borderId="37" xfId="0" applyFill="1" applyBorder="1"/>
    <xf numFmtId="0" fontId="0" fillId="0" borderId="0" xfId="0" quotePrefix="1"/>
    <xf numFmtId="0" fontId="28" fillId="0" borderId="0" xfId="0" applyFont="1" applyFill="1"/>
    <xf numFmtId="0" fontId="0" fillId="0" borderId="19" xfId="0" applyFill="1" applyBorder="1"/>
    <xf numFmtId="0" fontId="0" fillId="0" borderId="15" xfId="0" applyBorder="1"/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29" borderId="27" xfId="0" applyFont="1" applyFill="1" applyBorder="1"/>
    <xf numFmtId="0" fontId="0" fillId="0" borderId="28" xfId="0" applyBorder="1"/>
    <xf numFmtId="0" fontId="0" fillId="0" borderId="29" xfId="0" applyBorder="1"/>
    <xf numFmtId="0" fontId="0" fillId="29" borderId="25" xfId="0" applyFill="1" applyBorder="1"/>
    <xf numFmtId="0" fontId="0" fillId="0" borderId="22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20" xfId="0" applyFill="1" applyBorder="1"/>
    <xf numFmtId="0" fontId="0" fillId="0" borderId="12" xfId="0" applyFill="1" applyBorder="1"/>
    <xf numFmtId="0" fontId="0" fillId="29" borderId="20" xfId="0" applyFill="1" applyBorder="1" applyAlignment="1">
      <alignment horizontal="center"/>
    </xf>
    <xf numFmtId="0" fontId="0" fillId="0" borderId="18" xfId="0" applyBorder="1"/>
    <xf numFmtId="0" fontId="0" fillId="0" borderId="26" xfId="0" applyBorder="1" applyAlignment="1">
      <alignment horizontal="center"/>
    </xf>
    <xf numFmtId="0" fontId="29" fillId="29" borderId="36" xfId="0" applyFont="1" applyFill="1" applyBorder="1"/>
    <xf numFmtId="0" fontId="29" fillId="29" borderId="0" xfId="0" applyFont="1" applyFill="1" applyBorder="1"/>
    <xf numFmtId="0" fontId="29" fillId="29" borderId="28" xfId="0" applyFont="1" applyFill="1" applyBorder="1"/>
    <xf numFmtId="0" fontId="29" fillId="29" borderId="0" xfId="0" applyFont="1" applyFill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9" borderId="18" xfId="0" applyFill="1" applyBorder="1" applyAlignment="1">
      <alignment horizontal="center"/>
    </xf>
    <xf numFmtId="0" fontId="0" fillId="29" borderId="19" xfId="0" applyFill="1" applyBorder="1" applyAlignment="1">
      <alignment horizontal="center"/>
    </xf>
    <xf numFmtId="0" fontId="0" fillId="29" borderId="21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29" borderId="26" xfId="0" applyFill="1" applyBorder="1" applyAlignment="1">
      <alignment horizontal="center" vertical="center"/>
    </xf>
    <xf numFmtId="0" fontId="0" fillId="29" borderId="28" xfId="0" applyFill="1" applyBorder="1" applyAlignment="1">
      <alignment horizontal="center" vertical="center"/>
    </xf>
    <xf numFmtId="0" fontId="0" fillId="29" borderId="29" xfId="0" applyFill="1" applyBorder="1" applyAlignment="1">
      <alignment horizontal="center" vertical="center"/>
    </xf>
    <xf numFmtId="0" fontId="0" fillId="29" borderId="23" xfId="0" applyFill="1" applyBorder="1" applyAlignment="1">
      <alignment horizontal="center"/>
    </xf>
    <xf numFmtId="0" fontId="0" fillId="29" borderId="24" xfId="0" applyFill="1" applyBorder="1" applyAlignment="1">
      <alignment horizontal="center"/>
    </xf>
    <xf numFmtId="0" fontId="0" fillId="29" borderId="25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73">
    <cellStyle name="20 % - zvýraznenie1" xfId="1" builtinId="30" customBuiltin="1"/>
    <cellStyle name="20 % - zvýraznenie1 2" xfId="59" xr:uid="{C1C749CB-AD7C-45B9-93B1-F71882660FCA}"/>
    <cellStyle name="20 % - zvýraznenie2" xfId="2" builtinId="34" customBuiltin="1"/>
    <cellStyle name="20 % - zvýraznenie2 2" xfId="62" xr:uid="{32BA3DC6-D1E2-4149-9443-D3BB154BA57E}"/>
    <cellStyle name="20 % - zvýraznenie3" xfId="3" builtinId="38" customBuiltin="1"/>
    <cellStyle name="20 % - zvýraznenie3 2" xfId="65" xr:uid="{18F69353-90F3-4E1F-80FC-05F7CB944513}"/>
    <cellStyle name="20 % - zvýraznenie4" xfId="4" builtinId="42" customBuiltin="1"/>
    <cellStyle name="20 % - zvýraznenie5" xfId="5" builtinId="46" customBuiltin="1"/>
    <cellStyle name="20 % - zvýraznenie5 2" xfId="68" xr:uid="{CE625624-5E4F-4157-8121-284975A2F5AB}"/>
    <cellStyle name="20 % - zvýraznenie6" xfId="6" builtinId="50" customBuiltin="1"/>
    <cellStyle name="20 % - zvýraznenie6 2" xfId="70" xr:uid="{489B8784-B656-4DA7-BA17-E733FB17E7F7}"/>
    <cellStyle name="40 % - zvýraznenie1" xfId="7" builtinId="31" customBuiltin="1"/>
    <cellStyle name="40 % - zvýraznenie2" xfId="8" builtinId="35" customBuiltin="1"/>
    <cellStyle name="40 % - zvýraznenie2 2" xfId="63" xr:uid="{85E3A66A-1EE8-440E-BBF7-A94198EF7FB0}"/>
    <cellStyle name="40 % - zvýraznenie3" xfId="9" builtinId="39" customBuiltin="1"/>
    <cellStyle name="40 % - zvýraznenie3 2" xfId="66" xr:uid="{89CA1529-682B-4F1B-A611-2CCE919553BA}"/>
    <cellStyle name="40 % - zvýraznenie4" xfId="10" builtinId="43" customBuiltin="1"/>
    <cellStyle name="40 % - zvýraznenie5" xfId="11" builtinId="47" customBuiltin="1"/>
    <cellStyle name="40 % - zvýraznenie6" xfId="12" builtinId="51" customBuiltin="1"/>
    <cellStyle name="40 % - zvýraznenie6 2" xfId="71" xr:uid="{3A8A22F8-E99C-4E88-BE7E-088258CE6BCC}"/>
    <cellStyle name="60 % - zvýraznenie1" xfId="13" builtinId="32" customBuiltin="1"/>
    <cellStyle name="60 % - zvýraznenie1 2" xfId="60" xr:uid="{A38B7897-BF9B-4837-A88C-ABE7B422D813}"/>
    <cellStyle name="60 % - zvýraznenie2" xfId="14" builtinId="36" customBuiltin="1"/>
    <cellStyle name="60 % - zvýraznenie2 2" xfId="64" xr:uid="{7577B738-B69C-40D8-9079-441A95B9D1F3}"/>
    <cellStyle name="60 % - zvýraznenie3" xfId="15" builtinId="40" customBuiltin="1"/>
    <cellStyle name="60 % - zvýraznenie4" xfId="16" builtinId="44" customBuiltin="1"/>
    <cellStyle name="60 % - zvýraznenie5" xfId="17" builtinId="48" customBuiltin="1"/>
    <cellStyle name="60 % - zvýraznenie6" xfId="18" builtinId="52" customBuiltin="1"/>
    <cellStyle name="60 % - zvýraznenie6 2" xfId="72" xr:uid="{DBCA6D2C-6BE9-4F6F-BE14-C948CBD00C45}"/>
    <cellStyle name="Dobrá" xfId="19" builtinId="26" customBuiltin="1"/>
    <cellStyle name="Dobrá 2" xfId="49" xr:uid="{4D24F694-0BBA-4AFA-A927-ED92F1F3476B}"/>
    <cellStyle name="Kontrolná bunka" xfId="20" builtinId="23" customBuiltin="1"/>
    <cellStyle name="Nadpis 1" xfId="21" builtinId="16" customBuiltin="1"/>
    <cellStyle name="Nadpis 1 2" xfId="45" xr:uid="{E2448B6F-E408-4C45-A7CA-B631033AC97C}"/>
    <cellStyle name="Nadpis 2" xfId="22" builtinId="17" customBuiltin="1"/>
    <cellStyle name="Nadpis 2 2" xfId="46" xr:uid="{59517993-ECE5-4FA3-A8EF-252A6A64397B}"/>
    <cellStyle name="Nadpis 3" xfId="23" builtinId="18" customBuiltin="1"/>
    <cellStyle name="Nadpis 3 2" xfId="47" xr:uid="{CEE5DF8F-E83F-470E-B767-1D614C40621D}"/>
    <cellStyle name="Nadpis 4" xfId="24" builtinId="19" customBuiltin="1"/>
    <cellStyle name="Nadpis 4 2" xfId="48" xr:uid="{3191CFD9-1A9E-481E-ADD7-97F554361A2B}"/>
    <cellStyle name="Názov" xfId="25" builtinId="15" customBuiltin="1"/>
    <cellStyle name="Názov 2" xfId="44" xr:uid="{474AF466-B5C2-48B4-833E-71C81E0E9D19}"/>
    <cellStyle name="Neutrálna" xfId="26" builtinId="28" customBuiltin="1"/>
    <cellStyle name="Normálna" xfId="0" builtinId="0"/>
    <cellStyle name="Poznámka" xfId="27" builtinId="10" customBuiltin="1"/>
    <cellStyle name="Poznámka 2" xfId="55" xr:uid="{4D3515FA-465C-4ECB-B46F-D1D67E67AE77}"/>
    <cellStyle name="Prepojená bunka" xfId="28" builtinId="24" customBuiltin="1"/>
    <cellStyle name="Prepojená bunka 2" xfId="54" xr:uid="{8475A128-5FDC-4E65-905D-6DD843906F6C}"/>
    <cellStyle name="Spolu" xfId="29" builtinId="25" customBuiltin="1"/>
    <cellStyle name="Spolu 2" xfId="57" xr:uid="{35681066-BB46-45A8-9003-579F795D2BB0}"/>
    <cellStyle name="Text upozornenia" xfId="30" builtinId="11" customBuiltin="1"/>
    <cellStyle name="Vstup" xfId="31" builtinId="20" customBuiltin="1"/>
    <cellStyle name="Vstup 2" xfId="51" xr:uid="{968A93A2-5EF1-4383-B3F5-990B557A6E6B}"/>
    <cellStyle name="Výpo?et" xfId="32" xr:uid="{00000000-0005-0000-0000-000020000000}"/>
    <cellStyle name="Výpočet" xfId="42" builtinId="22" hidden="1"/>
    <cellStyle name="Výpočet" xfId="53" builtinId="22" customBuiltin="1"/>
    <cellStyle name="Výstup" xfId="33" builtinId="21" customBuiltin="1"/>
    <cellStyle name="Výstup 2" xfId="52" xr:uid="{A8A4134D-9ABC-455B-AC5A-BA9B3BE82101}"/>
    <cellStyle name="Vysvet?ujúci text" xfId="34" xr:uid="{00000000-0005-0000-0000-000023000000}"/>
    <cellStyle name="Vysvetľujúci text" xfId="43" builtinId="53" hidden="1"/>
    <cellStyle name="Vysvetľujúci text" xfId="56" builtinId="53" customBuiltin="1"/>
    <cellStyle name="Zlá" xfId="35" builtinId="27" customBuiltin="1"/>
    <cellStyle name="Zlá 2" xfId="50" xr:uid="{DA77A81B-F1DE-4C94-972C-5DAEEDFF854C}"/>
    <cellStyle name="Zvýraznenie1" xfId="36" builtinId="29" customBuiltin="1"/>
    <cellStyle name="Zvýraznenie1 2" xfId="58" xr:uid="{DE510BE7-A194-4923-976D-445093EEAE1E}"/>
    <cellStyle name="Zvýraznenie2" xfId="37" builtinId="33" customBuiltin="1"/>
    <cellStyle name="Zvýraznenie2 2" xfId="61" xr:uid="{2F742095-4BE6-4614-9A0B-6B58F97CECE8}"/>
    <cellStyle name="Zvýraznenie3" xfId="38" builtinId="37" customBuiltin="1"/>
    <cellStyle name="Zvýraznenie4" xfId="39" builtinId="41" customBuiltin="1"/>
    <cellStyle name="Zvýraznenie4 2" xfId="67" xr:uid="{70CB8CB6-F5A4-4368-B640-589B1D0B58AD}"/>
    <cellStyle name="Zvýraznenie5" xfId="40" builtinId="45" customBuiltin="1"/>
    <cellStyle name="Zvýraznenie6" xfId="41" builtinId="49" customBuiltin="1"/>
    <cellStyle name="Zvýraznenie6 2" xfId="69" xr:uid="{C2ABEAF9-CEA5-434A-8FAA-203BEC66AD5A}"/>
  </cellStyles>
  <dxfs count="1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ill>
        <patternFill>
          <bgColor rgb="FFADDB7B"/>
        </patternFill>
      </fill>
    </dxf>
    <dxf>
      <font>
        <color auto="1"/>
      </font>
      <fill>
        <patternFill>
          <bgColor rgb="FFFF6D6D"/>
        </patternFill>
      </fill>
    </dxf>
    <dxf>
      <font>
        <b/>
        <i val="0"/>
        <strike val="0"/>
      </font>
      <fill>
        <patternFill>
          <bgColor theme="7" tint="0.79998168889431442"/>
        </patternFill>
      </fill>
    </dxf>
    <dxf>
      <font>
        <b/>
        <i val="0"/>
        <strike val="0"/>
      </font>
      <fill>
        <patternFill>
          <bgColor theme="7" tint="0.79998168889431442"/>
        </patternFill>
      </fill>
    </dxf>
    <dxf>
      <font>
        <b/>
        <i val="0"/>
        <strike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DB7B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96816976127315E-2"/>
          <c:y val="4.7872340425531915E-2"/>
          <c:w val="0.89522546419098148"/>
          <c:h val="0.81648936170212771"/>
        </c:manualLayout>
      </c:layout>
      <c:lineChart>
        <c:grouping val="standard"/>
        <c:varyColors val="0"/>
        <c:ser>
          <c:idx val="1"/>
          <c:order val="0"/>
          <c:tx>
            <c:strRef>
              <c:f>training!$C$1</c:f>
              <c:strCache>
                <c:ptCount val="1"/>
                <c:pt idx="0">
                  <c:v>accuracy_train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training!$A$2:$A$252</c:f>
              <c:numCache>
                <c:formatCode>0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(training!$C$2:$C$251,training!$C$252)</c:f>
              <c:numCache>
                <c:formatCode>General</c:formatCode>
                <c:ptCount val="251"/>
                <c:pt idx="0">
                  <c:v>31.63</c:v>
                </c:pt>
                <c:pt idx="1">
                  <c:v>52.5</c:v>
                </c:pt>
                <c:pt idx="2">
                  <c:v>60.92</c:v>
                </c:pt>
                <c:pt idx="3">
                  <c:v>66.5</c:v>
                </c:pt>
                <c:pt idx="4">
                  <c:v>70.349999999999994</c:v>
                </c:pt>
                <c:pt idx="5">
                  <c:v>73.88</c:v>
                </c:pt>
                <c:pt idx="6">
                  <c:v>75.72</c:v>
                </c:pt>
                <c:pt idx="7">
                  <c:v>77.25</c:v>
                </c:pt>
                <c:pt idx="8">
                  <c:v>78.13</c:v>
                </c:pt>
                <c:pt idx="9">
                  <c:v>79.069999999999993</c:v>
                </c:pt>
                <c:pt idx="10">
                  <c:v>79.400000000000006</c:v>
                </c:pt>
                <c:pt idx="11">
                  <c:v>80.28</c:v>
                </c:pt>
                <c:pt idx="12">
                  <c:v>80.55</c:v>
                </c:pt>
                <c:pt idx="13">
                  <c:v>81.099999999999994</c:v>
                </c:pt>
                <c:pt idx="14">
                  <c:v>81.900000000000006</c:v>
                </c:pt>
                <c:pt idx="15">
                  <c:v>82.06</c:v>
                </c:pt>
                <c:pt idx="16">
                  <c:v>82.45</c:v>
                </c:pt>
                <c:pt idx="17">
                  <c:v>82.56</c:v>
                </c:pt>
                <c:pt idx="18">
                  <c:v>82.95</c:v>
                </c:pt>
                <c:pt idx="19">
                  <c:v>83.47</c:v>
                </c:pt>
                <c:pt idx="20">
                  <c:v>83.59</c:v>
                </c:pt>
                <c:pt idx="21">
                  <c:v>83.24</c:v>
                </c:pt>
                <c:pt idx="22">
                  <c:v>83.87</c:v>
                </c:pt>
                <c:pt idx="23">
                  <c:v>84.38</c:v>
                </c:pt>
                <c:pt idx="24">
                  <c:v>84.15</c:v>
                </c:pt>
                <c:pt idx="25">
                  <c:v>84.4</c:v>
                </c:pt>
                <c:pt idx="26">
                  <c:v>84.59</c:v>
                </c:pt>
                <c:pt idx="27">
                  <c:v>84.92</c:v>
                </c:pt>
                <c:pt idx="28">
                  <c:v>84.89</c:v>
                </c:pt>
                <c:pt idx="29">
                  <c:v>84.89</c:v>
                </c:pt>
                <c:pt idx="30">
                  <c:v>85.16</c:v>
                </c:pt>
                <c:pt idx="31">
                  <c:v>85.08</c:v>
                </c:pt>
                <c:pt idx="32">
                  <c:v>85.59</c:v>
                </c:pt>
                <c:pt idx="33">
                  <c:v>85.35</c:v>
                </c:pt>
                <c:pt idx="34">
                  <c:v>85.52</c:v>
                </c:pt>
                <c:pt idx="35">
                  <c:v>85.63</c:v>
                </c:pt>
                <c:pt idx="36">
                  <c:v>86.04</c:v>
                </c:pt>
                <c:pt idx="37">
                  <c:v>85.72</c:v>
                </c:pt>
                <c:pt idx="38">
                  <c:v>85.77</c:v>
                </c:pt>
                <c:pt idx="39">
                  <c:v>85.96</c:v>
                </c:pt>
                <c:pt idx="40">
                  <c:v>86.08</c:v>
                </c:pt>
                <c:pt idx="41">
                  <c:v>86.08</c:v>
                </c:pt>
                <c:pt idx="42">
                  <c:v>86.21</c:v>
                </c:pt>
                <c:pt idx="43">
                  <c:v>86.17</c:v>
                </c:pt>
                <c:pt idx="44">
                  <c:v>86.28</c:v>
                </c:pt>
                <c:pt idx="45">
                  <c:v>86.54</c:v>
                </c:pt>
                <c:pt idx="46">
                  <c:v>86.63</c:v>
                </c:pt>
                <c:pt idx="47">
                  <c:v>86.51</c:v>
                </c:pt>
                <c:pt idx="48">
                  <c:v>86.41</c:v>
                </c:pt>
                <c:pt idx="49">
                  <c:v>86.65</c:v>
                </c:pt>
                <c:pt idx="50">
                  <c:v>86.67</c:v>
                </c:pt>
                <c:pt idx="51">
                  <c:v>86.58</c:v>
                </c:pt>
                <c:pt idx="52">
                  <c:v>86.7</c:v>
                </c:pt>
                <c:pt idx="53">
                  <c:v>86.77</c:v>
                </c:pt>
                <c:pt idx="54">
                  <c:v>86.71</c:v>
                </c:pt>
                <c:pt idx="55">
                  <c:v>86.8</c:v>
                </c:pt>
                <c:pt idx="56">
                  <c:v>87.09</c:v>
                </c:pt>
                <c:pt idx="57">
                  <c:v>86.84</c:v>
                </c:pt>
                <c:pt idx="58">
                  <c:v>86.95</c:v>
                </c:pt>
                <c:pt idx="59">
                  <c:v>86.96</c:v>
                </c:pt>
                <c:pt idx="60">
                  <c:v>86.93</c:v>
                </c:pt>
                <c:pt idx="61">
                  <c:v>86.94</c:v>
                </c:pt>
                <c:pt idx="62">
                  <c:v>86.53</c:v>
                </c:pt>
                <c:pt idx="63">
                  <c:v>87.05</c:v>
                </c:pt>
                <c:pt idx="64">
                  <c:v>87.18</c:v>
                </c:pt>
                <c:pt idx="65">
                  <c:v>87.11</c:v>
                </c:pt>
                <c:pt idx="66">
                  <c:v>87.07</c:v>
                </c:pt>
                <c:pt idx="67">
                  <c:v>87.14</c:v>
                </c:pt>
                <c:pt idx="68">
                  <c:v>87.3</c:v>
                </c:pt>
                <c:pt idx="69">
                  <c:v>87.36</c:v>
                </c:pt>
                <c:pt idx="70">
                  <c:v>86.98</c:v>
                </c:pt>
                <c:pt idx="71">
                  <c:v>87.17</c:v>
                </c:pt>
                <c:pt idx="72">
                  <c:v>87.12</c:v>
                </c:pt>
                <c:pt idx="73">
                  <c:v>87.47</c:v>
                </c:pt>
                <c:pt idx="74">
                  <c:v>87.34</c:v>
                </c:pt>
                <c:pt idx="75">
                  <c:v>92.61</c:v>
                </c:pt>
                <c:pt idx="76">
                  <c:v>93.99</c:v>
                </c:pt>
                <c:pt idx="77">
                  <c:v>94.61</c:v>
                </c:pt>
                <c:pt idx="78">
                  <c:v>95.07</c:v>
                </c:pt>
                <c:pt idx="79">
                  <c:v>95.12</c:v>
                </c:pt>
                <c:pt idx="80">
                  <c:v>95.33</c:v>
                </c:pt>
                <c:pt idx="81">
                  <c:v>95.44</c:v>
                </c:pt>
                <c:pt idx="82">
                  <c:v>95.54</c:v>
                </c:pt>
                <c:pt idx="83">
                  <c:v>95.71</c:v>
                </c:pt>
                <c:pt idx="84">
                  <c:v>95.56</c:v>
                </c:pt>
                <c:pt idx="85">
                  <c:v>95.74</c:v>
                </c:pt>
                <c:pt idx="86">
                  <c:v>95.72</c:v>
                </c:pt>
                <c:pt idx="87">
                  <c:v>95.75</c:v>
                </c:pt>
                <c:pt idx="88">
                  <c:v>95.79</c:v>
                </c:pt>
                <c:pt idx="89">
                  <c:v>95.88</c:v>
                </c:pt>
                <c:pt idx="90">
                  <c:v>95.96</c:v>
                </c:pt>
                <c:pt idx="91">
                  <c:v>95.67</c:v>
                </c:pt>
                <c:pt idx="92">
                  <c:v>95.79</c:v>
                </c:pt>
                <c:pt idx="93">
                  <c:v>95.98</c:v>
                </c:pt>
                <c:pt idx="94">
                  <c:v>95.85</c:v>
                </c:pt>
                <c:pt idx="95">
                  <c:v>96.01</c:v>
                </c:pt>
                <c:pt idx="96">
                  <c:v>96.02</c:v>
                </c:pt>
                <c:pt idx="97">
                  <c:v>95.94</c:v>
                </c:pt>
                <c:pt idx="98">
                  <c:v>95.89</c:v>
                </c:pt>
                <c:pt idx="99">
                  <c:v>96.07</c:v>
                </c:pt>
                <c:pt idx="100">
                  <c:v>95.98</c:v>
                </c:pt>
                <c:pt idx="101">
                  <c:v>96.04</c:v>
                </c:pt>
                <c:pt idx="102">
                  <c:v>96.04</c:v>
                </c:pt>
                <c:pt idx="103">
                  <c:v>96.1</c:v>
                </c:pt>
                <c:pt idx="104">
                  <c:v>96.04</c:v>
                </c:pt>
                <c:pt idx="105">
                  <c:v>96.09</c:v>
                </c:pt>
                <c:pt idx="106">
                  <c:v>96.13</c:v>
                </c:pt>
                <c:pt idx="107">
                  <c:v>96.13</c:v>
                </c:pt>
                <c:pt idx="108">
                  <c:v>96.41</c:v>
                </c:pt>
                <c:pt idx="109">
                  <c:v>96.22</c:v>
                </c:pt>
                <c:pt idx="110">
                  <c:v>96.29</c:v>
                </c:pt>
                <c:pt idx="111">
                  <c:v>96.29</c:v>
                </c:pt>
                <c:pt idx="112">
                  <c:v>96.29</c:v>
                </c:pt>
                <c:pt idx="113">
                  <c:v>96.41</c:v>
                </c:pt>
                <c:pt idx="114">
                  <c:v>96.56</c:v>
                </c:pt>
                <c:pt idx="115">
                  <c:v>96.48</c:v>
                </c:pt>
                <c:pt idx="116">
                  <c:v>96.41</c:v>
                </c:pt>
                <c:pt idx="117">
                  <c:v>96.57</c:v>
                </c:pt>
                <c:pt idx="118">
                  <c:v>96.36</c:v>
                </c:pt>
                <c:pt idx="119">
                  <c:v>96.59</c:v>
                </c:pt>
                <c:pt idx="120">
                  <c:v>96.54</c:v>
                </c:pt>
                <c:pt idx="121">
                  <c:v>96.54</c:v>
                </c:pt>
                <c:pt idx="122">
                  <c:v>96.56</c:v>
                </c:pt>
                <c:pt idx="123">
                  <c:v>96.66</c:v>
                </c:pt>
                <c:pt idx="124">
                  <c:v>96.59</c:v>
                </c:pt>
                <c:pt idx="125">
                  <c:v>96.75</c:v>
                </c:pt>
                <c:pt idx="126">
                  <c:v>96.8</c:v>
                </c:pt>
                <c:pt idx="127">
                  <c:v>96.56</c:v>
                </c:pt>
                <c:pt idx="128">
                  <c:v>96.7</c:v>
                </c:pt>
                <c:pt idx="129">
                  <c:v>96.57</c:v>
                </c:pt>
                <c:pt idx="130">
                  <c:v>96.74</c:v>
                </c:pt>
                <c:pt idx="131">
                  <c:v>96.63</c:v>
                </c:pt>
                <c:pt idx="132">
                  <c:v>96.86</c:v>
                </c:pt>
                <c:pt idx="133">
                  <c:v>96.69</c:v>
                </c:pt>
                <c:pt idx="134">
                  <c:v>96.88</c:v>
                </c:pt>
                <c:pt idx="135">
                  <c:v>96.78</c:v>
                </c:pt>
                <c:pt idx="136">
                  <c:v>96.66</c:v>
                </c:pt>
                <c:pt idx="137">
                  <c:v>96.69</c:v>
                </c:pt>
                <c:pt idx="138">
                  <c:v>96.84</c:v>
                </c:pt>
                <c:pt idx="139">
                  <c:v>96.78</c:v>
                </c:pt>
                <c:pt idx="140">
                  <c:v>96.83</c:v>
                </c:pt>
                <c:pt idx="141">
                  <c:v>96.87</c:v>
                </c:pt>
                <c:pt idx="142">
                  <c:v>96.77</c:v>
                </c:pt>
                <c:pt idx="143">
                  <c:v>96.93</c:v>
                </c:pt>
                <c:pt idx="144">
                  <c:v>96.8</c:v>
                </c:pt>
                <c:pt idx="145">
                  <c:v>96.97</c:v>
                </c:pt>
                <c:pt idx="146">
                  <c:v>96.88</c:v>
                </c:pt>
                <c:pt idx="147">
                  <c:v>96.75</c:v>
                </c:pt>
                <c:pt idx="148">
                  <c:v>96.87</c:v>
                </c:pt>
                <c:pt idx="149">
                  <c:v>96.9</c:v>
                </c:pt>
                <c:pt idx="150">
                  <c:v>98.22</c:v>
                </c:pt>
                <c:pt idx="151">
                  <c:v>98.63</c:v>
                </c:pt>
                <c:pt idx="152">
                  <c:v>98.72</c:v>
                </c:pt>
                <c:pt idx="153">
                  <c:v>98.78</c:v>
                </c:pt>
                <c:pt idx="154">
                  <c:v>98.83</c:v>
                </c:pt>
                <c:pt idx="155">
                  <c:v>98.87</c:v>
                </c:pt>
                <c:pt idx="156">
                  <c:v>98.89</c:v>
                </c:pt>
                <c:pt idx="157">
                  <c:v>99.02</c:v>
                </c:pt>
                <c:pt idx="158">
                  <c:v>98.88</c:v>
                </c:pt>
                <c:pt idx="159">
                  <c:v>98.97</c:v>
                </c:pt>
                <c:pt idx="160">
                  <c:v>98.98</c:v>
                </c:pt>
                <c:pt idx="161">
                  <c:v>99.02</c:v>
                </c:pt>
                <c:pt idx="162">
                  <c:v>99.03</c:v>
                </c:pt>
                <c:pt idx="163">
                  <c:v>98.98</c:v>
                </c:pt>
                <c:pt idx="164">
                  <c:v>99.15</c:v>
                </c:pt>
                <c:pt idx="165">
                  <c:v>99.04</c:v>
                </c:pt>
                <c:pt idx="166">
                  <c:v>99.02</c:v>
                </c:pt>
                <c:pt idx="167">
                  <c:v>99.14</c:v>
                </c:pt>
                <c:pt idx="168">
                  <c:v>99.02</c:v>
                </c:pt>
                <c:pt idx="169">
                  <c:v>99.04</c:v>
                </c:pt>
                <c:pt idx="170">
                  <c:v>99.1</c:v>
                </c:pt>
                <c:pt idx="171">
                  <c:v>99.07</c:v>
                </c:pt>
                <c:pt idx="172">
                  <c:v>99.12</c:v>
                </c:pt>
                <c:pt idx="173">
                  <c:v>99.08</c:v>
                </c:pt>
                <c:pt idx="174">
                  <c:v>99.07</c:v>
                </c:pt>
                <c:pt idx="175">
                  <c:v>99.07</c:v>
                </c:pt>
                <c:pt idx="176">
                  <c:v>99.13</c:v>
                </c:pt>
                <c:pt idx="177">
                  <c:v>99.08</c:v>
                </c:pt>
                <c:pt idx="178">
                  <c:v>99.12</c:v>
                </c:pt>
                <c:pt idx="179">
                  <c:v>99.12</c:v>
                </c:pt>
                <c:pt idx="180">
                  <c:v>99.09</c:v>
                </c:pt>
                <c:pt idx="181">
                  <c:v>99.07</c:v>
                </c:pt>
                <c:pt idx="182">
                  <c:v>99.05</c:v>
                </c:pt>
                <c:pt idx="183">
                  <c:v>99.05</c:v>
                </c:pt>
                <c:pt idx="184">
                  <c:v>99.1</c:v>
                </c:pt>
                <c:pt idx="185">
                  <c:v>99.08</c:v>
                </c:pt>
                <c:pt idx="186">
                  <c:v>99.16</c:v>
                </c:pt>
                <c:pt idx="187">
                  <c:v>99.13</c:v>
                </c:pt>
                <c:pt idx="188">
                  <c:v>99.17</c:v>
                </c:pt>
                <c:pt idx="189">
                  <c:v>99.17</c:v>
                </c:pt>
                <c:pt idx="190">
                  <c:v>99.16</c:v>
                </c:pt>
                <c:pt idx="191">
                  <c:v>99.13</c:v>
                </c:pt>
                <c:pt idx="192">
                  <c:v>99.14</c:v>
                </c:pt>
                <c:pt idx="193">
                  <c:v>99.08</c:v>
                </c:pt>
                <c:pt idx="194">
                  <c:v>99.18</c:v>
                </c:pt>
                <c:pt idx="195">
                  <c:v>99.17</c:v>
                </c:pt>
                <c:pt idx="196">
                  <c:v>99.19</c:v>
                </c:pt>
                <c:pt idx="197">
                  <c:v>99.18</c:v>
                </c:pt>
                <c:pt idx="198">
                  <c:v>99.16</c:v>
                </c:pt>
                <c:pt idx="199">
                  <c:v>99.19</c:v>
                </c:pt>
                <c:pt idx="200">
                  <c:v>99.21</c:v>
                </c:pt>
                <c:pt idx="201">
                  <c:v>99.3</c:v>
                </c:pt>
                <c:pt idx="202">
                  <c:v>99.3</c:v>
                </c:pt>
                <c:pt idx="203">
                  <c:v>99.38</c:v>
                </c:pt>
                <c:pt idx="204">
                  <c:v>99.35</c:v>
                </c:pt>
                <c:pt idx="205">
                  <c:v>99.32</c:v>
                </c:pt>
                <c:pt idx="206">
                  <c:v>99.33</c:v>
                </c:pt>
                <c:pt idx="207">
                  <c:v>99.29</c:v>
                </c:pt>
                <c:pt idx="208">
                  <c:v>99.42</c:v>
                </c:pt>
                <c:pt idx="209">
                  <c:v>99.33</c:v>
                </c:pt>
                <c:pt idx="210">
                  <c:v>99.3</c:v>
                </c:pt>
                <c:pt idx="211">
                  <c:v>99.38</c:v>
                </c:pt>
                <c:pt idx="212">
                  <c:v>99.38</c:v>
                </c:pt>
                <c:pt idx="213">
                  <c:v>99.36</c:v>
                </c:pt>
                <c:pt idx="214">
                  <c:v>99.31</c:v>
                </c:pt>
                <c:pt idx="215">
                  <c:v>99.34</c:v>
                </c:pt>
                <c:pt idx="216">
                  <c:v>99.33</c:v>
                </c:pt>
                <c:pt idx="217">
                  <c:v>99.35</c:v>
                </c:pt>
                <c:pt idx="218">
                  <c:v>99.4</c:v>
                </c:pt>
                <c:pt idx="219">
                  <c:v>99.36</c:v>
                </c:pt>
                <c:pt idx="220">
                  <c:v>99.38</c:v>
                </c:pt>
                <c:pt idx="221">
                  <c:v>99.32</c:v>
                </c:pt>
                <c:pt idx="222">
                  <c:v>99.31</c:v>
                </c:pt>
                <c:pt idx="223">
                  <c:v>99.46</c:v>
                </c:pt>
                <c:pt idx="224">
                  <c:v>99.35</c:v>
                </c:pt>
                <c:pt idx="225">
                  <c:v>99.39</c:v>
                </c:pt>
                <c:pt idx="226">
                  <c:v>99.34</c:v>
                </c:pt>
                <c:pt idx="227">
                  <c:v>99.35</c:v>
                </c:pt>
                <c:pt idx="228">
                  <c:v>99.36</c:v>
                </c:pt>
                <c:pt idx="229">
                  <c:v>99.4</c:v>
                </c:pt>
                <c:pt idx="230">
                  <c:v>99.45</c:v>
                </c:pt>
                <c:pt idx="231">
                  <c:v>99.38</c:v>
                </c:pt>
                <c:pt idx="232">
                  <c:v>99.4</c:v>
                </c:pt>
                <c:pt idx="233">
                  <c:v>99.43</c:v>
                </c:pt>
                <c:pt idx="234">
                  <c:v>99.36</c:v>
                </c:pt>
                <c:pt idx="235">
                  <c:v>99.32</c:v>
                </c:pt>
                <c:pt idx="236">
                  <c:v>99.33</c:v>
                </c:pt>
                <c:pt idx="237">
                  <c:v>99.41</c:v>
                </c:pt>
                <c:pt idx="238">
                  <c:v>99.38</c:v>
                </c:pt>
                <c:pt idx="239">
                  <c:v>99.38</c:v>
                </c:pt>
                <c:pt idx="240">
                  <c:v>99.39</c:v>
                </c:pt>
                <c:pt idx="241">
                  <c:v>99.34</c:v>
                </c:pt>
                <c:pt idx="242">
                  <c:v>99.42</c:v>
                </c:pt>
                <c:pt idx="243">
                  <c:v>99.36</c:v>
                </c:pt>
                <c:pt idx="244">
                  <c:v>99.41</c:v>
                </c:pt>
                <c:pt idx="245">
                  <c:v>99.46</c:v>
                </c:pt>
                <c:pt idx="246">
                  <c:v>99.39</c:v>
                </c:pt>
                <c:pt idx="247">
                  <c:v>99.42</c:v>
                </c:pt>
                <c:pt idx="248">
                  <c:v>99.42</c:v>
                </c:pt>
                <c:pt idx="249">
                  <c:v>99.38</c:v>
                </c:pt>
                <c:pt idx="250">
                  <c:v>99.42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1-48DD-BD02-6EE1BC8E8468}"/>
            </c:ext>
          </c:extLst>
        </c:ser>
        <c:ser>
          <c:idx val="0"/>
          <c:order val="1"/>
          <c:tx>
            <c:strRef>
              <c:f>training!$G$1</c:f>
              <c:strCache>
                <c:ptCount val="1"/>
                <c:pt idx="0">
                  <c:v>accuracy_val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training!$A$2:$A$252</c:f>
              <c:numCache>
                <c:formatCode>0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(training!$G$2:$G$251,training!$G$252)</c:f>
              <c:numCache>
                <c:formatCode>General</c:formatCode>
                <c:ptCount val="251"/>
                <c:pt idx="0">
                  <c:v>47.08</c:v>
                </c:pt>
                <c:pt idx="1">
                  <c:v>58.14</c:v>
                </c:pt>
                <c:pt idx="2">
                  <c:v>58.29</c:v>
                </c:pt>
                <c:pt idx="3">
                  <c:v>61.33</c:v>
                </c:pt>
                <c:pt idx="4">
                  <c:v>71.31</c:v>
                </c:pt>
                <c:pt idx="5">
                  <c:v>75.989999999999995</c:v>
                </c:pt>
                <c:pt idx="6">
                  <c:v>74.59</c:v>
                </c:pt>
                <c:pt idx="7">
                  <c:v>78.91</c:v>
                </c:pt>
                <c:pt idx="8">
                  <c:v>76.849999999999994</c:v>
                </c:pt>
                <c:pt idx="9">
                  <c:v>77.66</c:v>
                </c:pt>
                <c:pt idx="10">
                  <c:v>75.03</c:v>
                </c:pt>
                <c:pt idx="11">
                  <c:v>78.44</c:v>
                </c:pt>
                <c:pt idx="12">
                  <c:v>81.5</c:v>
                </c:pt>
                <c:pt idx="13">
                  <c:v>81.180000000000007</c:v>
                </c:pt>
                <c:pt idx="14">
                  <c:v>82.63</c:v>
                </c:pt>
                <c:pt idx="15">
                  <c:v>72.56</c:v>
                </c:pt>
                <c:pt idx="16">
                  <c:v>78.319999999999993</c:v>
                </c:pt>
                <c:pt idx="17">
                  <c:v>81.66</c:v>
                </c:pt>
                <c:pt idx="18">
                  <c:v>82.92</c:v>
                </c:pt>
                <c:pt idx="19">
                  <c:v>82.81</c:v>
                </c:pt>
                <c:pt idx="20">
                  <c:v>74.77</c:v>
                </c:pt>
                <c:pt idx="21">
                  <c:v>82.59</c:v>
                </c:pt>
                <c:pt idx="22">
                  <c:v>83.71</c:v>
                </c:pt>
                <c:pt idx="23">
                  <c:v>80.349999999999994</c:v>
                </c:pt>
                <c:pt idx="24">
                  <c:v>84.21</c:v>
                </c:pt>
                <c:pt idx="25">
                  <c:v>82.02</c:v>
                </c:pt>
                <c:pt idx="26">
                  <c:v>81.59</c:v>
                </c:pt>
                <c:pt idx="27">
                  <c:v>82.9</c:v>
                </c:pt>
                <c:pt idx="28">
                  <c:v>84.83</c:v>
                </c:pt>
                <c:pt idx="29">
                  <c:v>86.8</c:v>
                </c:pt>
                <c:pt idx="30">
                  <c:v>83.85</c:v>
                </c:pt>
                <c:pt idx="31">
                  <c:v>85.66</c:v>
                </c:pt>
                <c:pt idx="32">
                  <c:v>86.69</c:v>
                </c:pt>
                <c:pt idx="33">
                  <c:v>85.73</c:v>
                </c:pt>
                <c:pt idx="34">
                  <c:v>80.5</c:v>
                </c:pt>
                <c:pt idx="35">
                  <c:v>82.01</c:v>
                </c:pt>
                <c:pt idx="36">
                  <c:v>84.81</c:v>
                </c:pt>
                <c:pt idx="37">
                  <c:v>85.87</c:v>
                </c:pt>
                <c:pt idx="38">
                  <c:v>81.260000000000005</c:v>
                </c:pt>
                <c:pt idx="39">
                  <c:v>81.91</c:v>
                </c:pt>
                <c:pt idx="40">
                  <c:v>84.26</c:v>
                </c:pt>
                <c:pt idx="41">
                  <c:v>82.7</c:v>
                </c:pt>
                <c:pt idx="42">
                  <c:v>83.96</c:v>
                </c:pt>
                <c:pt idx="43">
                  <c:v>80.2</c:v>
                </c:pt>
                <c:pt idx="44">
                  <c:v>81.31</c:v>
                </c:pt>
                <c:pt idx="45">
                  <c:v>86.32</c:v>
                </c:pt>
                <c:pt idx="46">
                  <c:v>82.61</c:v>
                </c:pt>
                <c:pt idx="47">
                  <c:v>80.790000000000006</c:v>
                </c:pt>
                <c:pt idx="48">
                  <c:v>80.25</c:v>
                </c:pt>
                <c:pt idx="49">
                  <c:v>84.74</c:v>
                </c:pt>
                <c:pt idx="50">
                  <c:v>78.13</c:v>
                </c:pt>
                <c:pt idx="51">
                  <c:v>82.6</c:v>
                </c:pt>
                <c:pt idx="52">
                  <c:v>79.58</c:v>
                </c:pt>
                <c:pt idx="53">
                  <c:v>85.38</c:v>
                </c:pt>
                <c:pt idx="54">
                  <c:v>85.09</c:v>
                </c:pt>
                <c:pt idx="55">
                  <c:v>79.03</c:v>
                </c:pt>
                <c:pt idx="56">
                  <c:v>87.15</c:v>
                </c:pt>
                <c:pt idx="57">
                  <c:v>85.25</c:v>
                </c:pt>
                <c:pt idx="58">
                  <c:v>83.56</c:v>
                </c:pt>
                <c:pt idx="59">
                  <c:v>84.27</c:v>
                </c:pt>
                <c:pt idx="60">
                  <c:v>83.74</c:v>
                </c:pt>
                <c:pt idx="61">
                  <c:v>86.88</c:v>
                </c:pt>
                <c:pt idx="62">
                  <c:v>86.56</c:v>
                </c:pt>
                <c:pt idx="63">
                  <c:v>86.24</c:v>
                </c:pt>
                <c:pt idx="64">
                  <c:v>86.91</c:v>
                </c:pt>
                <c:pt idx="65">
                  <c:v>84.19</c:v>
                </c:pt>
                <c:pt idx="66">
                  <c:v>85.34</c:v>
                </c:pt>
                <c:pt idx="67">
                  <c:v>83.91</c:v>
                </c:pt>
                <c:pt idx="68">
                  <c:v>86.11</c:v>
                </c:pt>
                <c:pt idx="69">
                  <c:v>85.09</c:v>
                </c:pt>
                <c:pt idx="70">
                  <c:v>84.72</c:v>
                </c:pt>
                <c:pt idx="71">
                  <c:v>86.14</c:v>
                </c:pt>
                <c:pt idx="72">
                  <c:v>88.32</c:v>
                </c:pt>
                <c:pt idx="73">
                  <c:v>86.22</c:v>
                </c:pt>
                <c:pt idx="74">
                  <c:v>86.64</c:v>
                </c:pt>
                <c:pt idx="75">
                  <c:v>93.88</c:v>
                </c:pt>
                <c:pt idx="76">
                  <c:v>93.92</c:v>
                </c:pt>
                <c:pt idx="77">
                  <c:v>94.31</c:v>
                </c:pt>
                <c:pt idx="78">
                  <c:v>94.67</c:v>
                </c:pt>
                <c:pt idx="79">
                  <c:v>94.49</c:v>
                </c:pt>
                <c:pt idx="80">
                  <c:v>94.62</c:v>
                </c:pt>
                <c:pt idx="81">
                  <c:v>94.61</c:v>
                </c:pt>
                <c:pt idx="82">
                  <c:v>94.6</c:v>
                </c:pt>
                <c:pt idx="83">
                  <c:v>94.04</c:v>
                </c:pt>
                <c:pt idx="84">
                  <c:v>93.66</c:v>
                </c:pt>
                <c:pt idx="85">
                  <c:v>94.23</c:v>
                </c:pt>
                <c:pt idx="86">
                  <c:v>94.19</c:v>
                </c:pt>
                <c:pt idx="87">
                  <c:v>94.13</c:v>
                </c:pt>
                <c:pt idx="88">
                  <c:v>94.02</c:v>
                </c:pt>
                <c:pt idx="89">
                  <c:v>94.3</c:v>
                </c:pt>
                <c:pt idx="90">
                  <c:v>93.38</c:v>
                </c:pt>
                <c:pt idx="91">
                  <c:v>94.28</c:v>
                </c:pt>
                <c:pt idx="92">
                  <c:v>93.77</c:v>
                </c:pt>
                <c:pt idx="93">
                  <c:v>94.12</c:v>
                </c:pt>
                <c:pt idx="94">
                  <c:v>93.9</c:v>
                </c:pt>
                <c:pt idx="95">
                  <c:v>93.69</c:v>
                </c:pt>
                <c:pt idx="96">
                  <c:v>93.62</c:v>
                </c:pt>
                <c:pt idx="97">
                  <c:v>93.07</c:v>
                </c:pt>
                <c:pt idx="98">
                  <c:v>94.01</c:v>
                </c:pt>
                <c:pt idx="99">
                  <c:v>94.32</c:v>
                </c:pt>
                <c:pt idx="100">
                  <c:v>94.42</c:v>
                </c:pt>
                <c:pt idx="101">
                  <c:v>93.66</c:v>
                </c:pt>
                <c:pt idx="102">
                  <c:v>94.04</c:v>
                </c:pt>
                <c:pt idx="103">
                  <c:v>94.31</c:v>
                </c:pt>
                <c:pt idx="104">
                  <c:v>94.74</c:v>
                </c:pt>
                <c:pt idx="105">
                  <c:v>92.99</c:v>
                </c:pt>
                <c:pt idx="106">
                  <c:v>93.98</c:v>
                </c:pt>
                <c:pt idx="107">
                  <c:v>93.7</c:v>
                </c:pt>
                <c:pt idx="108">
                  <c:v>93.42</c:v>
                </c:pt>
                <c:pt idx="109">
                  <c:v>93.88</c:v>
                </c:pt>
                <c:pt idx="110">
                  <c:v>93.7</c:v>
                </c:pt>
                <c:pt idx="111">
                  <c:v>94.47</c:v>
                </c:pt>
                <c:pt idx="112">
                  <c:v>94.18</c:v>
                </c:pt>
                <c:pt idx="113">
                  <c:v>94.32</c:v>
                </c:pt>
                <c:pt idx="114">
                  <c:v>94.46</c:v>
                </c:pt>
                <c:pt idx="115">
                  <c:v>94</c:v>
                </c:pt>
                <c:pt idx="116">
                  <c:v>94.8</c:v>
                </c:pt>
                <c:pt idx="117">
                  <c:v>94.1</c:v>
                </c:pt>
                <c:pt idx="118">
                  <c:v>94.27</c:v>
                </c:pt>
                <c:pt idx="119">
                  <c:v>94.3</c:v>
                </c:pt>
                <c:pt idx="120">
                  <c:v>93.9</c:v>
                </c:pt>
                <c:pt idx="121">
                  <c:v>94.39</c:v>
                </c:pt>
                <c:pt idx="122">
                  <c:v>94.28</c:v>
                </c:pt>
                <c:pt idx="123">
                  <c:v>94.14</c:v>
                </c:pt>
                <c:pt idx="124">
                  <c:v>94.14</c:v>
                </c:pt>
                <c:pt idx="125">
                  <c:v>94.45</c:v>
                </c:pt>
                <c:pt idx="126">
                  <c:v>94.22</c:v>
                </c:pt>
                <c:pt idx="127">
                  <c:v>94.56</c:v>
                </c:pt>
                <c:pt idx="128">
                  <c:v>94.95</c:v>
                </c:pt>
                <c:pt idx="129">
                  <c:v>94.56</c:v>
                </c:pt>
                <c:pt idx="130">
                  <c:v>94.68</c:v>
                </c:pt>
                <c:pt idx="131">
                  <c:v>94.76</c:v>
                </c:pt>
                <c:pt idx="132">
                  <c:v>94.52</c:v>
                </c:pt>
                <c:pt idx="133">
                  <c:v>94.18</c:v>
                </c:pt>
                <c:pt idx="134">
                  <c:v>94.61</c:v>
                </c:pt>
                <c:pt idx="135">
                  <c:v>93.56</c:v>
                </c:pt>
                <c:pt idx="136">
                  <c:v>93.95</c:v>
                </c:pt>
                <c:pt idx="137">
                  <c:v>94.64</c:v>
                </c:pt>
                <c:pt idx="138">
                  <c:v>94.43</c:v>
                </c:pt>
                <c:pt idx="139">
                  <c:v>94.62</c:v>
                </c:pt>
                <c:pt idx="140">
                  <c:v>94.66</c:v>
                </c:pt>
                <c:pt idx="141">
                  <c:v>94.31</c:v>
                </c:pt>
                <c:pt idx="142">
                  <c:v>94.58</c:v>
                </c:pt>
                <c:pt idx="143">
                  <c:v>93.87</c:v>
                </c:pt>
                <c:pt idx="144">
                  <c:v>94.54</c:v>
                </c:pt>
                <c:pt idx="145">
                  <c:v>94.1</c:v>
                </c:pt>
                <c:pt idx="146">
                  <c:v>94.25</c:v>
                </c:pt>
                <c:pt idx="147">
                  <c:v>94.69</c:v>
                </c:pt>
                <c:pt idx="148">
                  <c:v>94.24</c:v>
                </c:pt>
                <c:pt idx="149">
                  <c:v>95.04</c:v>
                </c:pt>
                <c:pt idx="150">
                  <c:v>96.16</c:v>
                </c:pt>
                <c:pt idx="151">
                  <c:v>96.26</c:v>
                </c:pt>
                <c:pt idx="152">
                  <c:v>96.46</c:v>
                </c:pt>
                <c:pt idx="153">
                  <c:v>96.36</c:v>
                </c:pt>
                <c:pt idx="154">
                  <c:v>96.3</c:v>
                </c:pt>
                <c:pt idx="155">
                  <c:v>96.46</c:v>
                </c:pt>
                <c:pt idx="156">
                  <c:v>96.42</c:v>
                </c:pt>
                <c:pt idx="157">
                  <c:v>96.45</c:v>
                </c:pt>
                <c:pt idx="158">
                  <c:v>96.42</c:v>
                </c:pt>
                <c:pt idx="159">
                  <c:v>96.67</c:v>
                </c:pt>
                <c:pt idx="160">
                  <c:v>96.63</c:v>
                </c:pt>
                <c:pt idx="161">
                  <c:v>96.34</c:v>
                </c:pt>
                <c:pt idx="162">
                  <c:v>96.5</c:v>
                </c:pt>
                <c:pt idx="163">
                  <c:v>96.48</c:v>
                </c:pt>
                <c:pt idx="164">
                  <c:v>96.66</c:v>
                </c:pt>
                <c:pt idx="165">
                  <c:v>96.6</c:v>
                </c:pt>
                <c:pt idx="166">
                  <c:v>96.5</c:v>
                </c:pt>
                <c:pt idx="167">
                  <c:v>96.26</c:v>
                </c:pt>
                <c:pt idx="168">
                  <c:v>96.39</c:v>
                </c:pt>
                <c:pt idx="169">
                  <c:v>96.52</c:v>
                </c:pt>
                <c:pt idx="170">
                  <c:v>96.39</c:v>
                </c:pt>
                <c:pt idx="171">
                  <c:v>96.3</c:v>
                </c:pt>
                <c:pt idx="172">
                  <c:v>96.47</c:v>
                </c:pt>
                <c:pt idx="173">
                  <c:v>96.46</c:v>
                </c:pt>
                <c:pt idx="174">
                  <c:v>96.49</c:v>
                </c:pt>
                <c:pt idx="175">
                  <c:v>96.51</c:v>
                </c:pt>
                <c:pt idx="176">
                  <c:v>96.3</c:v>
                </c:pt>
                <c:pt idx="177">
                  <c:v>96.45</c:v>
                </c:pt>
                <c:pt idx="178">
                  <c:v>96.52</c:v>
                </c:pt>
                <c:pt idx="179">
                  <c:v>96.49</c:v>
                </c:pt>
                <c:pt idx="180">
                  <c:v>96.33</c:v>
                </c:pt>
                <c:pt idx="181">
                  <c:v>96.38</c:v>
                </c:pt>
                <c:pt idx="182">
                  <c:v>96.5</c:v>
                </c:pt>
                <c:pt idx="183">
                  <c:v>96.48</c:v>
                </c:pt>
                <c:pt idx="184">
                  <c:v>96.45</c:v>
                </c:pt>
                <c:pt idx="185">
                  <c:v>96.43</c:v>
                </c:pt>
                <c:pt idx="186">
                  <c:v>96.32</c:v>
                </c:pt>
                <c:pt idx="187">
                  <c:v>96.5</c:v>
                </c:pt>
                <c:pt idx="188">
                  <c:v>96.59</c:v>
                </c:pt>
                <c:pt idx="189">
                  <c:v>96.42</c:v>
                </c:pt>
                <c:pt idx="190">
                  <c:v>96.46</c:v>
                </c:pt>
                <c:pt idx="191">
                  <c:v>96.61</c:v>
                </c:pt>
                <c:pt idx="192">
                  <c:v>96.53</c:v>
                </c:pt>
                <c:pt idx="193">
                  <c:v>96.52</c:v>
                </c:pt>
                <c:pt idx="194">
                  <c:v>96.56</c:v>
                </c:pt>
                <c:pt idx="195">
                  <c:v>96.49</c:v>
                </c:pt>
                <c:pt idx="196">
                  <c:v>96.61</c:v>
                </c:pt>
                <c:pt idx="197">
                  <c:v>96.44</c:v>
                </c:pt>
                <c:pt idx="198">
                  <c:v>96.56</c:v>
                </c:pt>
                <c:pt idx="199">
                  <c:v>96.5</c:v>
                </c:pt>
                <c:pt idx="200">
                  <c:v>96.59</c:v>
                </c:pt>
                <c:pt idx="201">
                  <c:v>96.64</c:v>
                </c:pt>
                <c:pt idx="202">
                  <c:v>96.6</c:v>
                </c:pt>
                <c:pt idx="203">
                  <c:v>96.75</c:v>
                </c:pt>
                <c:pt idx="204">
                  <c:v>96.7</c:v>
                </c:pt>
                <c:pt idx="205">
                  <c:v>96.76</c:v>
                </c:pt>
                <c:pt idx="206">
                  <c:v>96.72</c:v>
                </c:pt>
                <c:pt idx="207">
                  <c:v>96.66</c:v>
                </c:pt>
                <c:pt idx="208">
                  <c:v>96.7</c:v>
                </c:pt>
                <c:pt idx="209">
                  <c:v>96.79</c:v>
                </c:pt>
                <c:pt idx="210">
                  <c:v>96.62</c:v>
                </c:pt>
                <c:pt idx="211">
                  <c:v>96.79</c:v>
                </c:pt>
                <c:pt idx="212">
                  <c:v>96.64</c:v>
                </c:pt>
                <c:pt idx="213">
                  <c:v>96.76</c:v>
                </c:pt>
                <c:pt idx="214">
                  <c:v>96.71</c:v>
                </c:pt>
                <c:pt idx="215">
                  <c:v>96.74</c:v>
                </c:pt>
                <c:pt idx="216">
                  <c:v>96.82</c:v>
                </c:pt>
                <c:pt idx="217">
                  <c:v>96.76</c:v>
                </c:pt>
                <c:pt idx="218">
                  <c:v>96.84</c:v>
                </c:pt>
                <c:pt idx="219">
                  <c:v>96.75</c:v>
                </c:pt>
                <c:pt idx="220">
                  <c:v>96.82</c:v>
                </c:pt>
                <c:pt idx="221">
                  <c:v>96.78</c:v>
                </c:pt>
                <c:pt idx="222">
                  <c:v>96.81</c:v>
                </c:pt>
                <c:pt idx="223">
                  <c:v>96.9</c:v>
                </c:pt>
                <c:pt idx="224">
                  <c:v>96.93</c:v>
                </c:pt>
                <c:pt idx="225">
                  <c:v>96.82</c:v>
                </c:pt>
                <c:pt idx="226">
                  <c:v>96.88</c:v>
                </c:pt>
                <c:pt idx="227">
                  <c:v>96.79</c:v>
                </c:pt>
                <c:pt idx="228">
                  <c:v>96.79</c:v>
                </c:pt>
                <c:pt idx="229">
                  <c:v>96.73</c:v>
                </c:pt>
                <c:pt idx="230">
                  <c:v>96.85</c:v>
                </c:pt>
                <c:pt idx="231">
                  <c:v>96.84</c:v>
                </c:pt>
                <c:pt idx="232">
                  <c:v>96.75</c:v>
                </c:pt>
                <c:pt idx="233">
                  <c:v>96.93</c:v>
                </c:pt>
                <c:pt idx="234">
                  <c:v>96.83</c:v>
                </c:pt>
                <c:pt idx="235">
                  <c:v>96.89</c:v>
                </c:pt>
                <c:pt idx="236">
                  <c:v>96.89</c:v>
                </c:pt>
                <c:pt idx="237">
                  <c:v>96.83</c:v>
                </c:pt>
                <c:pt idx="238">
                  <c:v>96.93</c:v>
                </c:pt>
                <c:pt idx="239">
                  <c:v>96.87</c:v>
                </c:pt>
                <c:pt idx="240">
                  <c:v>96.86</c:v>
                </c:pt>
                <c:pt idx="241">
                  <c:v>96.76</c:v>
                </c:pt>
                <c:pt idx="242">
                  <c:v>96.83</c:v>
                </c:pt>
                <c:pt idx="243">
                  <c:v>96.79</c:v>
                </c:pt>
                <c:pt idx="244">
                  <c:v>96.74</c:v>
                </c:pt>
                <c:pt idx="245">
                  <c:v>96.8</c:v>
                </c:pt>
                <c:pt idx="246">
                  <c:v>96.84</c:v>
                </c:pt>
                <c:pt idx="247">
                  <c:v>96.75</c:v>
                </c:pt>
                <c:pt idx="248">
                  <c:v>96.9</c:v>
                </c:pt>
                <c:pt idx="249">
                  <c:v>96.76</c:v>
                </c:pt>
                <c:pt idx="250">
                  <c:v>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1-48DD-BD02-6EE1BC8E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351168"/>
        <c:axId val="1"/>
      </c:lineChart>
      <c:catAx>
        <c:axId val="207935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epoch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0.45439436212205758"/>
              <c:y val="0.9388297872340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"/>
        <c:tickMarkSkip val="10"/>
        <c:noMultiLvlLbl val="0"/>
      </c:catAx>
      <c:valAx>
        <c:axId val="1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klasifikačná presnosť</a:t>
                </a:r>
                <a:r>
                  <a:rPr lang="sk-SK"/>
                  <a:t> (%)</a:t>
                </a:r>
              </a:p>
            </c:rich>
          </c:tx>
          <c:layout>
            <c:manualLayout>
              <c:xMode val="edge"/>
              <c:yMode val="edge"/>
              <c:x val="1.193640165058108E-2"/>
              <c:y val="0.29432624113475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469976398838735"/>
          <c:y val="0.79078014184397161"/>
          <c:w val="0.31537500783224376"/>
          <c:h val="5.9840844362539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1733935067086"/>
          <c:y val="7.4583603520148214E-2"/>
          <c:w val="0.86264534644627044"/>
          <c:h val="0.75948587308939319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re'!$C$5:$C$105</c:f>
              <c:numCache>
                <c:formatCode>General</c:formatCode>
                <c:ptCount val="101"/>
                <c:pt idx="0">
                  <c:v>0.51180000000000003</c:v>
                </c:pt>
                <c:pt idx="1">
                  <c:v>0.51180000000000003</c:v>
                </c:pt>
                <c:pt idx="2">
                  <c:v>0.51180000000000003</c:v>
                </c:pt>
                <c:pt idx="3">
                  <c:v>0.51180000000000003</c:v>
                </c:pt>
                <c:pt idx="4">
                  <c:v>0.51180000000000003</c:v>
                </c:pt>
                <c:pt idx="5">
                  <c:v>0.51180000000000003</c:v>
                </c:pt>
                <c:pt idx="6">
                  <c:v>0.51180000000000003</c:v>
                </c:pt>
                <c:pt idx="7">
                  <c:v>0.51180000000000003</c:v>
                </c:pt>
                <c:pt idx="8">
                  <c:v>0.51180000000000003</c:v>
                </c:pt>
                <c:pt idx="9">
                  <c:v>0.51180000000000003</c:v>
                </c:pt>
                <c:pt idx="10">
                  <c:v>0.51180000000000003</c:v>
                </c:pt>
                <c:pt idx="11">
                  <c:v>0.51180000000000003</c:v>
                </c:pt>
                <c:pt idx="12">
                  <c:v>0.51180000000000003</c:v>
                </c:pt>
                <c:pt idx="13">
                  <c:v>0.51180000000000003</c:v>
                </c:pt>
                <c:pt idx="14">
                  <c:v>0.51180000000000003</c:v>
                </c:pt>
                <c:pt idx="15">
                  <c:v>0.51180000000000003</c:v>
                </c:pt>
                <c:pt idx="16">
                  <c:v>0.51180000000000003</c:v>
                </c:pt>
                <c:pt idx="17">
                  <c:v>0.51180000000000003</c:v>
                </c:pt>
                <c:pt idx="18">
                  <c:v>0.51185000000000003</c:v>
                </c:pt>
                <c:pt idx="19">
                  <c:v>0.5121</c:v>
                </c:pt>
                <c:pt idx="20">
                  <c:v>0.51244999999999996</c:v>
                </c:pt>
                <c:pt idx="21">
                  <c:v>0.51295000000000002</c:v>
                </c:pt>
                <c:pt idx="22">
                  <c:v>0.5141</c:v>
                </c:pt>
                <c:pt idx="23">
                  <c:v>0.51515</c:v>
                </c:pt>
                <c:pt idx="24">
                  <c:v>0.51705000000000001</c:v>
                </c:pt>
                <c:pt idx="25">
                  <c:v>0.51995000000000002</c:v>
                </c:pt>
                <c:pt idx="26">
                  <c:v>0.52190000000000003</c:v>
                </c:pt>
                <c:pt idx="27">
                  <c:v>0.52454999999999996</c:v>
                </c:pt>
                <c:pt idx="28">
                  <c:v>0.5282</c:v>
                </c:pt>
                <c:pt idx="29">
                  <c:v>0.53234999999999999</c:v>
                </c:pt>
                <c:pt idx="30">
                  <c:v>0.53610000000000002</c:v>
                </c:pt>
                <c:pt idx="31">
                  <c:v>0.54085000000000005</c:v>
                </c:pt>
                <c:pt idx="32">
                  <c:v>0.54620000000000002</c:v>
                </c:pt>
                <c:pt idx="33">
                  <c:v>0.55074999999999996</c:v>
                </c:pt>
                <c:pt idx="34">
                  <c:v>0.55705000000000005</c:v>
                </c:pt>
                <c:pt idx="35">
                  <c:v>0.5625</c:v>
                </c:pt>
                <c:pt idx="36">
                  <c:v>0.56904999999999994</c:v>
                </c:pt>
                <c:pt idx="37">
                  <c:v>0.57440000000000002</c:v>
                </c:pt>
                <c:pt idx="38">
                  <c:v>0.58160000000000001</c:v>
                </c:pt>
                <c:pt idx="39">
                  <c:v>0.58774999999999999</c:v>
                </c:pt>
                <c:pt idx="40">
                  <c:v>0.59455000000000002</c:v>
                </c:pt>
                <c:pt idx="41">
                  <c:v>0.60035000000000005</c:v>
                </c:pt>
                <c:pt idx="42">
                  <c:v>0.60714999999999997</c:v>
                </c:pt>
                <c:pt idx="43">
                  <c:v>0.61355000000000004</c:v>
                </c:pt>
                <c:pt idx="44">
                  <c:v>0.62009999999999998</c:v>
                </c:pt>
                <c:pt idx="45">
                  <c:v>0.62685000000000002</c:v>
                </c:pt>
                <c:pt idx="46">
                  <c:v>0.63339999999999996</c:v>
                </c:pt>
                <c:pt idx="47">
                  <c:v>0.63939999999999997</c:v>
                </c:pt>
                <c:pt idx="48">
                  <c:v>0.64500000000000002</c:v>
                </c:pt>
                <c:pt idx="49">
                  <c:v>0.65044999999999997</c:v>
                </c:pt>
                <c:pt idx="50">
                  <c:v>0.65669999999999995</c:v>
                </c:pt>
                <c:pt idx="51">
                  <c:v>0.66300000000000003</c:v>
                </c:pt>
                <c:pt idx="52">
                  <c:v>0.66910000000000003</c:v>
                </c:pt>
                <c:pt idx="53">
                  <c:v>0.67525000000000002</c:v>
                </c:pt>
                <c:pt idx="54">
                  <c:v>0.68059999999999998</c:v>
                </c:pt>
                <c:pt idx="55">
                  <c:v>0.68559999999999999</c:v>
                </c:pt>
                <c:pt idx="56">
                  <c:v>0.69220000000000004</c:v>
                </c:pt>
                <c:pt idx="57">
                  <c:v>0.69730000000000003</c:v>
                </c:pt>
                <c:pt idx="58">
                  <c:v>0.70279999999999998</c:v>
                </c:pt>
                <c:pt idx="59">
                  <c:v>0.70920000000000005</c:v>
                </c:pt>
                <c:pt idx="60">
                  <c:v>0.71399999999999997</c:v>
                </c:pt>
                <c:pt idx="61">
                  <c:v>0.71930000000000005</c:v>
                </c:pt>
                <c:pt idx="62">
                  <c:v>0.72409999999999997</c:v>
                </c:pt>
                <c:pt idx="63">
                  <c:v>0.72919999999999996</c:v>
                </c:pt>
                <c:pt idx="64">
                  <c:v>0.73475000000000001</c:v>
                </c:pt>
                <c:pt idx="65">
                  <c:v>0.74050000000000005</c:v>
                </c:pt>
                <c:pt idx="66">
                  <c:v>0.74670000000000003</c:v>
                </c:pt>
                <c:pt idx="67">
                  <c:v>0.75139999999999996</c:v>
                </c:pt>
                <c:pt idx="68">
                  <c:v>0.75724999999999998</c:v>
                </c:pt>
                <c:pt idx="69">
                  <c:v>0.76234999999999997</c:v>
                </c:pt>
                <c:pt idx="70">
                  <c:v>0.76895000000000002</c:v>
                </c:pt>
                <c:pt idx="71">
                  <c:v>0.77344999999999997</c:v>
                </c:pt>
                <c:pt idx="72">
                  <c:v>0.77625</c:v>
                </c:pt>
                <c:pt idx="73">
                  <c:v>0.78200000000000003</c:v>
                </c:pt>
                <c:pt idx="74">
                  <c:v>0.78734999999999999</c:v>
                </c:pt>
                <c:pt idx="75">
                  <c:v>0.79264999999999997</c:v>
                </c:pt>
                <c:pt idx="76">
                  <c:v>0.79695000000000005</c:v>
                </c:pt>
                <c:pt idx="77">
                  <c:v>0.80174999999999996</c:v>
                </c:pt>
                <c:pt idx="78">
                  <c:v>0.80725000000000002</c:v>
                </c:pt>
                <c:pt idx="79">
                  <c:v>0.81179999999999997</c:v>
                </c:pt>
                <c:pt idx="80">
                  <c:v>0.81615000000000004</c:v>
                </c:pt>
                <c:pt idx="81">
                  <c:v>0.82150000000000001</c:v>
                </c:pt>
                <c:pt idx="82">
                  <c:v>0.82420000000000004</c:v>
                </c:pt>
                <c:pt idx="83">
                  <c:v>0.82874999999999999</c:v>
                </c:pt>
                <c:pt idx="84">
                  <c:v>0.8306</c:v>
                </c:pt>
                <c:pt idx="85">
                  <c:v>0.83079999999999998</c:v>
                </c:pt>
                <c:pt idx="86">
                  <c:v>0.82730000000000004</c:v>
                </c:pt>
                <c:pt idx="87">
                  <c:v>0.81620000000000004</c:v>
                </c:pt>
                <c:pt idx="88">
                  <c:v>0.78705000000000003</c:v>
                </c:pt>
                <c:pt idx="89">
                  <c:v>0.7097</c:v>
                </c:pt>
                <c:pt idx="90">
                  <c:v>0.58414999999999995</c:v>
                </c:pt>
                <c:pt idx="91">
                  <c:v>0.51229999999999998</c:v>
                </c:pt>
                <c:pt idx="92">
                  <c:v>0.49954999999999999</c:v>
                </c:pt>
                <c:pt idx="93">
                  <c:v>0.49940000000000001</c:v>
                </c:pt>
                <c:pt idx="94">
                  <c:v>0.49959999999999999</c:v>
                </c:pt>
                <c:pt idx="95">
                  <c:v>0.49995000000000001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B-44EB-A432-7C463280F09F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re'!$O$5:$O$105</c:f>
              <c:numCache>
                <c:formatCode>General</c:formatCode>
                <c:ptCount val="101"/>
                <c:pt idx="0">
                  <c:v>0.47885</c:v>
                </c:pt>
                <c:pt idx="1">
                  <c:v>0.47885</c:v>
                </c:pt>
                <c:pt idx="2">
                  <c:v>0.47885</c:v>
                </c:pt>
                <c:pt idx="3">
                  <c:v>0.47885</c:v>
                </c:pt>
                <c:pt idx="4">
                  <c:v>0.47885</c:v>
                </c:pt>
                <c:pt idx="5">
                  <c:v>0.47885</c:v>
                </c:pt>
                <c:pt idx="6">
                  <c:v>0.47885</c:v>
                </c:pt>
                <c:pt idx="7">
                  <c:v>0.47885</c:v>
                </c:pt>
                <c:pt idx="8">
                  <c:v>0.47885</c:v>
                </c:pt>
                <c:pt idx="9">
                  <c:v>0.47885</c:v>
                </c:pt>
                <c:pt idx="10">
                  <c:v>0.47885</c:v>
                </c:pt>
                <c:pt idx="11">
                  <c:v>0.47885</c:v>
                </c:pt>
                <c:pt idx="12">
                  <c:v>0.47885</c:v>
                </c:pt>
                <c:pt idx="13">
                  <c:v>0.47885</c:v>
                </c:pt>
                <c:pt idx="14">
                  <c:v>0.4788</c:v>
                </c:pt>
                <c:pt idx="15">
                  <c:v>0.4788</c:v>
                </c:pt>
                <c:pt idx="16">
                  <c:v>0.47885</c:v>
                </c:pt>
                <c:pt idx="17">
                  <c:v>0.47904999999999998</c:v>
                </c:pt>
                <c:pt idx="18">
                  <c:v>0.4798</c:v>
                </c:pt>
                <c:pt idx="19">
                  <c:v>0.48039999999999999</c:v>
                </c:pt>
                <c:pt idx="20">
                  <c:v>0.48180000000000001</c:v>
                </c:pt>
                <c:pt idx="21">
                  <c:v>0.48280000000000001</c:v>
                </c:pt>
                <c:pt idx="22">
                  <c:v>0.48444999999999999</c:v>
                </c:pt>
                <c:pt idx="23">
                  <c:v>0.48715000000000003</c:v>
                </c:pt>
                <c:pt idx="24">
                  <c:v>0.49009999999999998</c:v>
                </c:pt>
                <c:pt idx="25">
                  <c:v>0.49349999999999999</c:v>
                </c:pt>
                <c:pt idx="26">
                  <c:v>0.49764999999999998</c:v>
                </c:pt>
                <c:pt idx="27">
                  <c:v>0.50175000000000003</c:v>
                </c:pt>
                <c:pt idx="28">
                  <c:v>0.50670000000000004</c:v>
                </c:pt>
                <c:pt idx="29">
                  <c:v>0.51219999999999999</c:v>
                </c:pt>
                <c:pt idx="30">
                  <c:v>0.51749999999999996</c:v>
                </c:pt>
                <c:pt idx="31">
                  <c:v>0.52244999999999997</c:v>
                </c:pt>
                <c:pt idx="32">
                  <c:v>0.52864999999999995</c:v>
                </c:pt>
                <c:pt idx="33">
                  <c:v>0.53525</c:v>
                </c:pt>
                <c:pt idx="34">
                  <c:v>0.54110000000000003</c:v>
                </c:pt>
                <c:pt idx="35">
                  <c:v>0.5474</c:v>
                </c:pt>
                <c:pt idx="36">
                  <c:v>0.55384999999999995</c:v>
                </c:pt>
                <c:pt idx="37">
                  <c:v>0.56025000000000003</c:v>
                </c:pt>
                <c:pt idx="38">
                  <c:v>0.56725000000000003</c:v>
                </c:pt>
                <c:pt idx="39">
                  <c:v>0.57369999999999999</c:v>
                </c:pt>
                <c:pt idx="40">
                  <c:v>0.58125000000000004</c:v>
                </c:pt>
                <c:pt idx="41">
                  <c:v>0.58865000000000001</c:v>
                </c:pt>
                <c:pt idx="42">
                  <c:v>0.59535000000000005</c:v>
                </c:pt>
                <c:pt idx="43">
                  <c:v>0.60175000000000001</c:v>
                </c:pt>
                <c:pt idx="44">
                  <c:v>0.60965000000000003</c:v>
                </c:pt>
                <c:pt idx="45">
                  <c:v>0.61655000000000004</c:v>
                </c:pt>
                <c:pt idx="46">
                  <c:v>0.62370000000000003</c:v>
                </c:pt>
                <c:pt idx="47">
                  <c:v>0.63109999999999999</c:v>
                </c:pt>
                <c:pt idx="48">
                  <c:v>0.63744999999999996</c:v>
                </c:pt>
                <c:pt idx="49">
                  <c:v>0.64334999999999998</c:v>
                </c:pt>
                <c:pt idx="50">
                  <c:v>0.64885000000000004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0.66700000000000004</c:v>
                </c:pt>
                <c:pt idx="54">
                  <c:v>0.67435</c:v>
                </c:pt>
                <c:pt idx="55">
                  <c:v>0.68035000000000001</c:v>
                </c:pt>
                <c:pt idx="56">
                  <c:v>0.68510000000000004</c:v>
                </c:pt>
                <c:pt idx="57">
                  <c:v>0.68979999999999997</c:v>
                </c:pt>
                <c:pt idx="58">
                  <c:v>0.69499999999999995</c:v>
                </c:pt>
                <c:pt idx="59">
                  <c:v>0.70035000000000003</c:v>
                </c:pt>
                <c:pt idx="60">
                  <c:v>0.70599999999999996</c:v>
                </c:pt>
                <c:pt idx="61">
                  <c:v>0.71209999999999996</c:v>
                </c:pt>
                <c:pt idx="62">
                  <c:v>0.71819999999999995</c:v>
                </c:pt>
                <c:pt idx="63">
                  <c:v>0.72255000000000003</c:v>
                </c:pt>
                <c:pt idx="64">
                  <c:v>0.72660000000000002</c:v>
                </c:pt>
                <c:pt idx="65">
                  <c:v>0.73214999999999997</c:v>
                </c:pt>
                <c:pt idx="66">
                  <c:v>0.73724999999999996</c:v>
                </c:pt>
                <c:pt idx="67">
                  <c:v>0.74250000000000005</c:v>
                </c:pt>
                <c:pt idx="68">
                  <c:v>0.74824999999999997</c:v>
                </c:pt>
                <c:pt idx="69">
                  <c:v>0.75395000000000001</c:v>
                </c:pt>
                <c:pt idx="70">
                  <c:v>0.75885000000000002</c:v>
                </c:pt>
                <c:pt idx="71">
                  <c:v>0.76344999999999996</c:v>
                </c:pt>
                <c:pt idx="72">
                  <c:v>0.76890000000000003</c:v>
                </c:pt>
                <c:pt idx="73">
                  <c:v>0.77324999999999999</c:v>
                </c:pt>
                <c:pt idx="74">
                  <c:v>0.77700000000000002</c:v>
                </c:pt>
                <c:pt idx="75">
                  <c:v>0.78154999999999997</c:v>
                </c:pt>
                <c:pt idx="76">
                  <c:v>0.78654999999999997</c:v>
                </c:pt>
                <c:pt idx="77">
                  <c:v>0.79205000000000003</c:v>
                </c:pt>
                <c:pt idx="78">
                  <c:v>0.79659999999999997</c:v>
                </c:pt>
                <c:pt idx="79">
                  <c:v>0.80120000000000002</c:v>
                </c:pt>
                <c:pt idx="80">
                  <c:v>0.80574999999999997</c:v>
                </c:pt>
                <c:pt idx="81">
                  <c:v>0.81094999999999995</c:v>
                </c:pt>
                <c:pt idx="82">
                  <c:v>0.81505000000000005</c:v>
                </c:pt>
                <c:pt idx="83">
                  <c:v>0.82179999999999997</c:v>
                </c:pt>
                <c:pt idx="84">
                  <c:v>0.82435000000000003</c:v>
                </c:pt>
                <c:pt idx="85">
                  <c:v>0.82825000000000004</c:v>
                </c:pt>
                <c:pt idx="86">
                  <c:v>0.83004999999999995</c:v>
                </c:pt>
                <c:pt idx="87">
                  <c:v>0.83025000000000004</c:v>
                </c:pt>
                <c:pt idx="88">
                  <c:v>0.82350000000000001</c:v>
                </c:pt>
                <c:pt idx="89">
                  <c:v>0.80730000000000002</c:v>
                </c:pt>
                <c:pt idx="90">
                  <c:v>0.75524999999999998</c:v>
                </c:pt>
                <c:pt idx="91">
                  <c:v>0.62934999999999997</c:v>
                </c:pt>
                <c:pt idx="92">
                  <c:v>0.52300000000000002</c:v>
                </c:pt>
                <c:pt idx="93">
                  <c:v>0.50004999999999999</c:v>
                </c:pt>
                <c:pt idx="94">
                  <c:v>0.49940000000000001</c:v>
                </c:pt>
                <c:pt idx="95">
                  <c:v>0.49959999999999999</c:v>
                </c:pt>
                <c:pt idx="96">
                  <c:v>0.49995000000000001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B-44EB-A432-7C463280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12431"/>
        <c:axId val="1479316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'ca, pr, re'!$T$4</c15:sqref>
                        </c15:formulaRef>
                      </c:ext>
                    </c:extLst>
                    <c:strCache>
                      <c:ptCount val="1"/>
                      <c:pt idx="0">
                        <c:v>a2t7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'ca, pr, re'!$G$5:$G$105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0.52544999999999997</c:v>
                      </c:pt>
                      <c:pt idx="1">
                        <c:v>0.52544999999999997</c:v>
                      </c:pt>
                      <c:pt idx="2">
                        <c:v>0.52544999999999997</c:v>
                      </c:pt>
                      <c:pt idx="3">
                        <c:v>0.52544999999999997</c:v>
                      </c:pt>
                      <c:pt idx="4">
                        <c:v>0.52544999999999997</c:v>
                      </c:pt>
                      <c:pt idx="5">
                        <c:v>0.52544999999999997</c:v>
                      </c:pt>
                      <c:pt idx="6">
                        <c:v>0.52544999999999997</c:v>
                      </c:pt>
                      <c:pt idx="7">
                        <c:v>0.52544999999999997</c:v>
                      </c:pt>
                      <c:pt idx="8">
                        <c:v>0.52544999999999997</c:v>
                      </c:pt>
                      <c:pt idx="9">
                        <c:v>0.52544999999999997</c:v>
                      </c:pt>
                      <c:pt idx="10">
                        <c:v>0.52544999999999997</c:v>
                      </c:pt>
                      <c:pt idx="11">
                        <c:v>0.52544999999999997</c:v>
                      </c:pt>
                      <c:pt idx="12">
                        <c:v>0.52544999999999997</c:v>
                      </c:pt>
                      <c:pt idx="13">
                        <c:v>0.52544999999999997</c:v>
                      </c:pt>
                      <c:pt idx="14">
                        <c:v>0.52544999999999997</c:v>
                      </c:pt>
                      <c:pt idx="15">
                        <c:v>0.52544999999999997</c:v>
                      </c:pt>
                      <c:pt idx="16">
                        <c:v>0.52549999999999997</c:v>
                      </c:pt>
                      <c:pt idx="17">
                        <c:v>0.52559999999999996</c:v>
                      </c:pt>
                      <c:pt idx="18">
                        <c:v>0.52595000000000003</c:v>
                      </c:pt>
                      <c:pt idx="19">
                        <c:v>0.52634999999999998</c:v>
                      </c:pt>
                      <c:pt idx="20">
                        <c:v>0.52769999999999995</c:v>
                      </c:pt>
                      <c:pt idx="21">
                        <c:v>0.52864999999999995</c:v>
                      </c:pt>
                      <c:pt idx="22">
                        <c:v>0.53</c:v>
                      </c:pt>
                      <c:pt idx="23">
                        <c:v>0.53259999999999996</c:v>
                      </c:pt>
                      <c:pt idx="24">
                        <c:v>0.53459999999999996</c:v>
                      </c:pt>
                      <c:pt idx="25">
                        <c:v>0.53654999999999997</c:v>
                      </c:pt>
                      <c:pt idx="26">
                        <c:v>0.53920000000000001</c:v>
                      </c:pt>
                      <c:pt idx="27">
                        <c:v>0.54235</c:v>
                      </c:pt>
                      <c:pt idx="28">
                        <c:v>0.54610000000000003</c:v>
                      </c:pt>
                      <c:pt idx="29">
                        <c:v>0.55005000000000004</c:v>
                      </c:pt>
                      <c:pt idx="30">
                        <c:v>0.55315000000000003</c:v>
                      </c:pt>
                      <c:pt idx="31">
                        <c:v>0.55669999999999997</c:v>
                      </c:pt>
                      <c:pt idx="32">
                        <c:v>0.56094999999999995</c:v>
                      </c:pt>
                      <c:pt idx="33">
                        <c:v>0.56469999999999998</c:v>
                      </c:pt>
                      <c:pt idx="34">
                        <c:v>0.56979999999999997</c:v>
                      </c:pt>
                      <c:pt idx="35">
                        <c:v>0.57404999999999995</c:v>
                      </c:pt>
                      <c:pt idx="36">
                        <c:v>0.5796</c:v>
                      </c:pt>
                      <c:pt idx="37">
                        <c:v>0.58445000000000003</c:v>
                      </c:pt>
                      <c:pt idx="38">
                        <c:v>0.59109999999999996</c:v>
                      </c:pt>
                      <c:pt idx="39">
                        <c:v>0.59624999999999995</c:v>
                      </c:pt>
                      <c:pt idx="40">
                        <c:v>0.60270000000000001</c:v>
                      </c:pt>
                      <c:pt idx="41">
                        <c:v>0.60765000000000002</c:v>
                      </c:pt>
                      <c:pt idx="42">
                        <c:v>0.61294999999999999</c:v>
                      </c:pt>
                      <c:pt idx="43">
                        <c:v>0.61950000000000005</c:v>
                      </c:pt>
                      <c:pt idx="44">
                        <c:v>0.62444999999999995</c:v>
                      </c:pt>
                      <c:pt idx="45">
                        <c:v>0.63044999999999995</c:v>
                      </c:pt>
                      <c:pt idx="46">
                        <c:v>0.63570000000000004</c:v>
                      </c:pt>
                      <c:pt idx="47">
                        <c:v>0.64129999999999998</c:v>
                      </c:pt>
                      <c:pt idx="48">
                        <c:v>0.64695000000000003</c:v>
                      </c:pt>
                      <c:pt idx="49">
                        <c:v>0.65210000000000001</c:v>
                      </c:pt>
                      <c:pt idx="50">
                        <c:v>0.65715000000000001</c:v>
                      </c:pt>
                      <c:pt idx="51">
                        <c:v>0.66410000000000002</c:v>
                      </c:pt>
                      <c:pt idx="52">
                        <c:v>0.67064999999999997</c:v>
                      </c:pt>
                      <c:pt idx="53">
                        <c:v>0.67589999999999995</c:v>
                      </c:pt>
                      <c:pt idx="54">
                        <c:v>0.68120000000000003</c:v>
                      </c:pt>
                      <c:pt idx="55">
                        <c:v>0.68605000000000005</c:v>
                      </c:pt>
                      <c:pt idx="56">
                        <c:v>0.69205000000000005</c:v>
                      </c:pt>
                      <c:pt idx="57">
                        <c:v>0.69745000000000001</c:v>
                      </c:pt>
                      <c:pt idx="58">
                        <c:v>0.70315000000000005</c:v>
                      </c:pt>
                      <c:pt idx="59">
                        <c:v>0.70930000000000004</c:v>
                      </c:pt>
                      <c:pt idx="60">
                        <c:v>0.71475</c:v>
                      </c:pt>
                      <c:pt idx="61">
                        <c:v>0.71950000000000003</c:v>
                      </c:pt>
                      <c:pt idx="62">
                        <c:v>0.72475000000000001</c:v>
                      </c:pt>
                      <c:pt idx="63">
                        <c:v>0.72960000000000003</c:v>
                      </c:pt>
                      <c:pt idx="64">
                        <c:v>0.73529999999999995</c:v>
                      </c:pt>
                      <c:pt idx="65">
                        <c:v>0.74060000000000004</c:v>
                      </c:pt>
                      <c:pt idx="66">
                        <c:v>0.747</c:v>
                      </c:pt>
                      <c:pt idx="67">
                        <c:v>0.75270000000000004</c:v>
                      </c:pt>
                      <c:pt idx="68">
                        <c:v>0.75739999999999996</c:v>
                      </c:pt>
                      <c:pt idx="69">
                        <c:v>0.76270000000000004</c:v>
                      </c:pt>
                      <c:pt idx="70">
                        <c:v>0.76929999999999998</c:v>
                      </c:pt>
                      <c:pt idx="71">
                        <c:v>0.77364999999999995</c:v>
                      </c:pt>
                      <c:pt idx="72">
                        <c:v>0.77669999999999995</c:v>
                      </c:pt>
                      <c:pt idx="73">
                        <c:v>0.78215000000000001</c:v>
                      </c:pt>
                      <c:pt idx="74">
                        <c:v>0.78754999999999997</c:v>
                      </c:pt>
                      <c:pt idx="75">
                        <c:v>0.79254999999999998</c:v>
                      </c:pt>
                      <c:pt idx="76">
                        <c:v>0.79679999999999995</c:v>
                      </c:pt>
                      <c:pt idx="77">
                        <c:v>0.80169999999999997</c:v>
                      </c:pt>
                      <c:pt idx="78">
                        <c:v>0.80715000000000003</c:v>
                      </c:pt>
                      <c:pt idx="79">
                        <c:v>0.81154999999999999</c:v>
                      </c:pt>
                      <c:pt idx="80">
                        <c:v>0.81599999999999995</c:v>
                      </c:pt>
                      <c:pt idx="81">
                        <c:v>0.82184999999999997</c:v>
                      </c:pt>
                      <c:pt idx="82">
                        <c:v>0.82469999999999999</c:v>
                      </c:pt>
                      <c:pt idx="83">
                        <c:v>0.82879999999999998</c:v>
                      </c:pt>
                      <c:pt idx="84">
                        <c:v>0.83094999999999997</c:v>
                      </c:pt>
                      <c:pt idx="85">
                        <c:v>0.83079999999999998</c:v>
                      </c:pt>
                      <c:pt idx="86">
                        <c:v>0.82679999999999998</c:v>
                      </c:pt>
                      <c:pt idx="87">
                        <c:v>0.8155</c:v>
                      </c:pt>
                      <c:pt idx="88">
                        <c:v>0.78549999999999998</c:v>
                      </c:pt>
                      <c:pt idx="89">
                        <c:v>0.70615000000000006</c:v>
                      </c:pt>
                      <c:pt idx="90">
                        <c:v>0.58199999999999996</c:v>
                      </c:pt>
                      <c:pt idx="91">
                        <c:v>0.51205000000000001</c:v>
                      </c:pt>
                      <c:pt idx="92">
                        <c:v>0.49954999999999999</c:v>
                      </c:pt>
                      <c:pt idx="93">
                        <c:v>0.49945000000000001</c:v>
                      </c:pt>
                      <c:pt idx="94">
                        <c:v>0.49959999999999999</c:v>
                      </c:pt>
                      <c:pt idx="95">
                        <c:v>0.49995000000000001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E8B-44EB-A432-7C463280F09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re'!$U$4</c15:sqref>
                        </c15:formulaRef>
                      </c:ext>
                    </c:extLst>
                    <c:strCache>
                      <c:ptCount val="1"/>
                      <c:pt idx="0">
                        <c:v>a1t2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re'!$K$5:$K$105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0.49435000000000001</c:v>
                      </c:pt>
                      <c:pt idx="1">
                        <c:v>0.49435000000000001</c:v>
                      </c:pt>
                      <c:pt idx="2">
                        <c:v>0.49435000000000001</c:v>
                      </c:pt>
                      <c:pt idx="3">
                        <c:v>0.49435000000000001</c:v>
                      </c:pt>
                      <c:pt idx="4">
                        <c:v>0.49435000000000001</c:v>
                      </c:pt>
                      <c:pt idx="5">
                        <c:v>0.49435000000000001</c:v>
                      </c:pt>
                      <c:pt idx="6">
                        <c:v>0.49435000000000001</c:v>
                      </c:pt>
                      <c:pt idx="7">
                        <c:v>0.49435000000000001</c:v>
                      </c:pt>
                      <c:pt idx="8">
                        <c:v>0.49435000000000001</c:v>
                      </c:pt>
                      <c:pt idx="9">
                        <c:v>0.49435000000000001</c:v>
                      </c:pt>
                      <c:pt idx="10">
                        <c:v>0.49435000000000001</c:v>
                      </c:pt>
                      <c:pt idx="11">
                        <c:v>0.49435000000000001</c:v>
                      </c:pt>
                      <c:pt idx="12">
                        <c:v>0.49435000000000001</c:v>
                      </c:pt>
                      <c:pt idx="13">
                        <c:v>0.49435000000000001</c:v>
                      </c:pt>
                      <c:pt idx="14">
                        <c:v>0.49435000000000001</c:v>
                      </c:pt>
                      <c:pt idx="15">
                        <c:v>0.49435000000000001</c:v>
                      </c:pt>
                      <c:pt idx="16">
                        <c:v>0.49469999999999997</c:v>
                      </c:pt>
                      <c:pt idx="17">
                        <c:v>0.49504999999999999</c:v>
                      </c:pt>
                      <c:pt idx="18">
                        <c:v>0.49564999999999998</c:v>
                      </c:pt>
                      <c:pt idx="19">
                        <c:v>0.49640000000000001</c:v>
                      </c:pt>
                      <c:pt idx="20">
                        <c:v>0.49754999999999999</c:v>
                      </c:pt>
                      <c:pt idx="21">
                        <c:v>0.49864999999999998</c:v>
                      </c:pt>
                      <c:pt idx="22">
                        <c:v>0.50060000000000004</c:v>
                      </c:pt>
                      <c:pt idx="23">
                        <c:v>0.50305</c:v>
                      </c:pt>
                      <c:pt idx="24">
                        <c:v>0.50575000000000003</c:v>
                      </c:pt>
                      <c:pt idx="25">
                        <c:v>0.50895000000000001</c:v>
                      </c:pt>
                      <c:pt idx="26">
                        <c:v>0.51280000000000003</c:v>
                      </c:pt>
                      <c:pt idx="27">
                        <c:v>0.51715</c:v>
                      </c:pt>
                      <c:pt idx="28">
                        <c:v>0.52190000000000003</c:v>
                      </c:pt>
                      <c:pt idx="29">
                        <c:v>0.52675000000000005</c:v>
                      </c:pt>
                      <c:pt idx="30">
                        <c:v>0.53300000000000003</c:v>
                      </c:pt>
                      <c:pt idx="31">
                        <c:v>0.53854999999999997</c:v>
                      </c:pt>
                      <c:pt idx="32">
                        <c:v>0.54405000000000003</c:v>
                      </c:pt>
                      <c:pt idx="33">
                        <c:v>0.55025000000000002</c:v>
                      </c:pt>
                      <c:pt idx="34">
                        <c:v>0.55735000000000001</c:v>
                      </c:pt>
                      <c:pt idx="35">
                        <c:v>0.56355</c:v>
                      </c:pt>
                      <c:pt idx="36">
                        <c:v>0.56984999999999997</c:v>
                      </c:pt>
                      <c:pt idx="37">
                        <c:v>0.57709999999999995</c:v>
                      </c:pt>
                      <c:pt idx="38">
                        <c:v>0.58404999999999996</c:v>
                      </c:pt>
                      <c:pt idx="39">
                        <c:v>0.59060000000000001</c:v>
                      </c:pt>
                      <c:pt idx="40">
                        <c:v>0.59789999999999999</c:v>
                      </c:pt>
                      <c:pt idx="41">
                        <c:v>0.60440000000000005</c:v>
                      </c:pt>
                      <c:pt idx="42">
                        <c:v>0.61245000000000005</c:v>
                      </c:pt>
                      <c:pt idx="43">
                        <c:v>0.61960000000000004</c:v>
                      </c:pt>
                      <c:pt idx="44">
                        <c:v>0.62714999999999999</c:v>
                      </c:pt>
                      <c:pt idx="45">
                        <c:v>0.63400000000000001</c:v>
                      </c:pt>
                      <c:pt idx="46">
                        <c:v>0.64015</c:v>
                      </c:pt>
                      <c:pt idx="47">
                        <c:v>0.64575000000000005</c:v>
                      </c:pt>
                      <c:pt idx="48">
                        <c:v>0.65125</c:v>
                      </c:pt>
                      <c:pt idx="49">
                        <c:v>0.6583</c:v>
                      </c:pt>
                      <c:pt idx="50">
                        <c:v>0.66459999999999997</c:v>
                      </c:pt>
                      <c:pt idx="51">
                        <c:v>0.67100000000000004</c:v>
                      </c:pt>
                      <c:pt idx="52">
                        <c:v>0.6774</c:v>
                      </c:pt>
                      <c:pt idx="53">
                        <c:v>0.68300000000000005</c:v>
                      </c:pt>
                      <c:pt idx="54">
                        <c:v>0.68805000000000005</c:v>
                      </c:pt>
                      <c:pt idx="55">
                        <c:v>0.69289999999999996</c:v>
                      </c:pt>
                      <c:pt idx="56">
                        <c:v>0.69850000000000001</c:v>
                      </c:pt>
                      <c:pt idx="57">
                        <c:v>0.70374999999999999</c:v>
                      </c:pt>
                      <c:pt idx="58">
                        <c:v>0.70960000000000001</c:v>
                      </c:pt>
                      <c:pt idx="59">
                        <c:v>0.71625000000000005</c:v>
                      </c:pt>
                      <c:pt idx="60">
                        <c:v>0.72099999999999997</c:v>
                      </c:pt>
                      <c:pt idx="61">
                        <c:v>0.72504999999999997</c:v>
                      </c:pt>
                      <c:pt idx="62">
                        <c:v>0.73</c:v>
                      </c:pt>
                      <c:pt idx="63">
                        <c:v>0.73494999999999999</c:v>
                      </c:pt>
                      <c:pt idx="64">
                        <c:v>0.74095</c:v>
                      </c:pt>
                      <c:pt idx="65">
                        <c:v>0.74609999999999999</c:v>
                      </c:pt>
                      <c:pt idx="66">
                        <c:v>0.75144999999999995</c:v>
                      </c:pt>
                      <c:pt idx="67">
                        <c:v>0.75705</c:v>
                      </c:pt>
                      <c:pt idx="68">
                        <c:v>0.76124999999999998</c:v>
                      </c:pt>
                      <c:pt idx="69">
                        <c:v>0.76695000000000002</c:v>
                      </c:pt>
                      <c:pt idx="70">
                        <c:v>0.77149999999999996</c:v>
                      </c:pt>
                      <c:pt idx="71">
                        <c:v>0.77529999999999999</c:v>
                      </c:pt>
                      <c:pt idx="72">
                        <c:v>0.77844999999999998</c:v>
                      </c:pt>
                      <c:pt idx="73">
                        <c:v>0.78390000000000004</c:v>
                      </c:pt>
                      <c:pt idx="74">
                        <c:v>0.78869999999999996</c:v>
                      </c:pt>
                      <c:pt idx="75">
                        <c:v>0.79379999999999995</c:v>
                      </c:pt>
                      <c:pt idx="76">
                        <c:v>0.79825000000000002</c:v>
                      </c:pt>
                      <c:pt idx="77">
                        <c:v>0.80330000000000001</c:v>
                      </c:pt>
                      <c:pt idx="78">
                        <c:v>0.80720000000000003</c:v>
                      </c:pt>
                      <c:pt idx="79">
                        <c:v>0.8115</c:v>
                      </c:pt>
                      <c:pt idx="80">
                        <c:v>0.81605000000000005</c:v>
                      </c:pt>
                      <c:pt idx="81">
                        <c:v>0.82189999999999996</c:v>
                      </c:pt>
                      <c:pt idx="82">
                        <c:v>0.82420000000000004</c:v>
                      </c:pt>
                      <c:pt idx="83">
                        <c:v>0.82830000000000004</c:v>
                      </c:pt>
                      <c:pt idx="84">
                        <c:v>0.82994999999999997</c:v>
                      </c:pt>
                      <c:pt idx="85">
                        <c:v>0.83055000000000001</c:v>
                      </c:pt>
                      <c:pt idx="86">
                        <c:v>0.82625000000000004</c:v>
                      </c:pt>
                      <c:pt idx="87">
                        <c:v>0.81574999999999998</c:v>
                      </c:pt>
                      <c:pt idx="88">
                        <c:v>0.78515000000000001</c:v>
                      </c:pt>
                      <c:pt idx="89">
                        <c:v>0.70714999999999995</c:v>
                      </c:pt>
                      <c:pt idx="90">
                        <c:v>0.58209999999999995</c:v>
                      </c:pt>
                      <c:pt idx="91">
                        <c:v>0.51124999999999998</c:v>
                      </c:pt>
                      <c:pt idx="92">
                        <c:v>0.49954999999999999</c:v>
                      </c:pt>
                      <c:pt idx="93">
                        <c:v>0.49940000000000001</c:v>
                      </c:pt>
                      <c:pt idx="94">
                        <c:v>0.49959999999999999</c:v>
                      </c:pt>
                      <c:pt idx="95">
                        <c:v>0.49995000000000001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8B-44EB-A432-7C463280F09F}"/>
                  </c:ext>
                </c:extLst>
              </c15:ser>
            </c15:filteredLineSeries>
          </c:ext>
        </c:extLst>
      </c:lineChart>
      <c:catAx>
        <c:axId val="147931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epsilon</a:t>
                </a:r>
              </a:p>
            </c:rich>
          </c:tx>
          <c:layout>
            <c:manualLayout>
              <c:xMode val="edge"/>
              <c:yMode val="edge"/>
              <c:x val="0.48220844036708743"/>
              <c:y val="0.90935680098811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659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79316591"/>
        <c:scaling>
          <c:orientation val="minMax"/>
          <c:max val="0.8500000000000000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klasifikačná presnosť</a:t>
                </a:r>
              </a:p>
            </c:rich>
          </c:tx>
          <c:layout>
            <c:manualLayout>
              <c:xMode val="edge"/>
              <c:yMode val="edge"/>
              <c:x val="1.4230208435980512E-2"/>
              <c:y val="0.3022285008491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24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970616052266682"/>
          <c:y val="0.73121167207040294"/>
          <c:w val="0.25727916182608324"/>
          <c:h val="6.493548991126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9484287437042"/>
          <c:y val="5.1397471255179399E-2"/>
          <c:w val="0.84599028162020284"/>
          <c:h val="0.81299119335971326"/>
        </c:manualLayout>
      </c:layout>
      <c:lineChart>
        <c:grouping val="standard"/>
        <c:varyColors val="0"/>
        <c:ser>
          <c:idx val="0"/>
          <c:order val="0"/>
          <c:tx>
            <c:strRef>
              <c:f>'closer look ca,pr,re'!$O$2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ca,pr,re'!$A$93:$A$138</c:f>
              <c:numCache>
                <c:formatCode>General</c:formatCode>
                <c:ptCount val="46"/>
                <c:pt idx="0">
                  <c:v>0.84</c:v>
                </c:pt>
                <c:pt idx="1">
                  <c:v>0.84099999999999997</c:v>
                </c:pt>
                <c:pt idx="2">
                  <c:v>0.84199999999999997</c:v>
                </c:pt>
                <c:pt idx="3">
                  <c:v>0.84299999999999997</c:v>
                </c:pt>
                <c:pt idx="4">
                  <c:v>0.84399999999999997</c:v>
                </c:pt>
                <c:pt idx="5">
                  <c:v>0.84499999999999997</c:v>
                </c:pt>
                <c:pt idx="6">
                  <c:v>0.84599999999999997</c:v>
                </c:pt>
                <c:pt idx="7">
                  <c:v>0.84699999999999998</c:v>
                </c:pt>
                <c:pt idx="8">
                  <c:v>0.84799999999999998</c:v>
                </c:pt>
                <c:pt idx="9">
                  <c:v>0.84899999999999998</c:v>
                </c:pt>
                <c:pt idx="10">
                  <c:v>0.85</c:v>
                </c:pt>
                <c:pt idx="11">
                  <c:v>0.85099999999999998</c:v>
                </c:pt>
                <c:pt idx="12">
                  <c:v>0.85199999999999998</c:v>
                </c:pt>
                <c:pt idx="13">
                  <c:v>0.85299999999999998</c:v>
                </c:pt>
                <c:pt idx="14">
                  <c:v>0.85399999999999998</c:v>
                </c:pt>
                <c:pt idx="15">
                  <c:v>0.85499999999999998</c:v>
                </c:pt>
                <c:pt idx="16">
                  <c:v>0.85599999999999998</c:v>
                </c:pt>
                <c:pt idx="17">
                  <c:v>0.85699999999999998</c:v>
                </c:pt>
                <c:pt idx="18">
                  <c:v>0.85799999999999998</c:v>
                </c:pt>
                <c:pt idx="19">
                  <c:v>0.85899999999999999</c:v>
                </c:pt>
                <c:pt idx="20">
                  <c:v>0.86</c:v>
                </c:pt>
                <c:pt idx="21">
                  <c:v>0.86099999999999999</c:v>
                </c:pt>
                <c:pt idx="22">
                  <c:v>0.86199999999999999</c:v>
                </c:pt>
                <c:pt idx="23">
                  <c:v>0.86299999999999999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0.86599999999999999</c:v>
                </c:pt>
                <c:pt idx="27">
                  <c:v>0.86699999999999999</c:v>
                </c:pt>
                <c:pt idx="28">
                  <c:v>0.86799999999999999</c:v>
                </c:pt>
                <c:pt idx="29">
                  <c:v>0.86899999999999999</c:v>
                </c:pt>
                <c:pt idx="30">
                  <c:v>0.87</c:v>
                </c:pt>
                <c:pt idx="31">
                  <c:v>0.871</c:v>
                </c:pt>
                <c:pt idx="32">
                  <c:v>0.872</c:v>
                </c:pt>
                <c:pt idx="33">
                  <c:v>0.873</c:v>
                </c:pt>
                <c:pt idx="34">
                  <c:v>0.874</c:v>
                </c:pt>
                <c:pt idx="35">
                  <c:v>0.875</c:v>
                </c:pt>
                <c:pt idx="36">
                  <c:v>0.876</c:v>
                </c:pt>
                <c:pt idx="37">
                  <c:v>0.877</c:v>
                </c:pt>
                <c:pt idx="38">
                  <c:v>0.878</c:v>
                </c:pt>
                <c:pt idx="39">
                  <c:v>0.879</c:v>
                </c:pt>
                <c:pt idx="40">
                  <c:v>0.88</c:v>
                </c:pt>
                <c:pt idx="41">
                  <c:v>0.88100000000000001</c:v>
                </c:pt>
                <c:pt idx="42">
                  <c:v>0.88200000000000001</c:v>
                </c:pt>
                <c:pt idx="43">
                  <c:v>0.88300000000000001</c:v>
                </c:pt>
                <c:pt idx="44">
                  <c:v>0.88400000000000001</c:v>
                </c:pt>
                <c:pt idx="45">
                  <c:v>0.88500000000000001</c:v>
                </c:pt>
              </c:numCache>
            </c:numRef>
          </c:cat>
          <c:val>
            <c:numRef>
              <c:f>'closer look ca,pr,re'!$O$93:$O$138</c:f>
              <c:numCache>
                <c:formatCode>General</c:formatCode>
                <c:ptCount val="46"/>
                <c:pt idx="0">
                  <c:v>0.83590243902439021</c:v>
                </c:pt>
                <c:pt idx="1">
                  <c:v>0.83619010518114512</c:v>
                </c:pt>
                <c:pt idx="2">
                  <c:v>0.83674362089914933</c:v>
                </c:pt>
                <c:pt idx="3">
                  <c:v>0.83738535449119222</c:v>
                </c:pt>
                <c:pt idx="4">
                  <c:v>0.83745942541543483</c:v>
                </c:pt>
                <c:pt idx="5">
                  <c:v>0.83778948895227956</c:v>
                </c:pt>
                <c:pt idx="6">
                  <c:v>0.83834532026837827</c:v>
                </c:pt>
                <c:pt idx="7">
                  <c:v>0.83824662813102069</c:v>
                </c:pt>
                <c:pt idx="8">
                  <c:v>0.83821974430452739</c:v>
                </c:pt>
                <c:pt idx="9">
                  <c:v>0.8386570743405275</c:v>
                </c:pt>
                <c:pt idx="10">
                  <c:v>0.83891653905053565</c:v>
                </c:pt>
                <c:pt idx="11">
                  <c:v>0.83919022154316225</c:v>
                </c:pt>
                <c:pt idx="12">
                  <c:v>0.8399142653012619</c:v>
                </c:pt>
                <c:pt idx="13">
                  <c:v>0.84043918437188081</c:v>
                </c:pt>
                <c:pt idx="14">
                  <c:v>0.84056182974281102</c:v>
                </c:pt>
                <c:pt idx="15">
                  <c:v>0.84034090909090908</c:v>
                </c:pt>
                <c:pt idx="16">
                  <c:v>0.84009636732958559</c:v>
                </c:pt>
                <c:pt idx="17">
                  <c:v>0.83976442873969337</c:v>
                </c:pt>
                <c:pt idx="18">
                  <c:v>0.83967672211258315</c:v>
                </c:pt>
                <c:pt idx="19">
                  <c:v>0.83948650674662628</c:v>
                </c:pt>
                <c:pt idx="20">
                  <c:v>0.8394208313872018</c:v>
                </c:pt>
                <c:pt idx="21">
                  <c:v>0.83913347309573705</c:v>
                </c:pt>
                <c:pt idx="22">
                  <c:v>0.83819973963176453</c:v>
                </c:pt>
                <c:pt idx="23">
                  <c:v>0.83822506607316705</c:v>
                </c:pt>
                <c:pt idx="24">
                  <c:v>0.8376479289940828</c:v>
                </c:pt>
                <c:pt idx="25">
                  <c:v>0.83687289814345589</c:v>
                </c:pt>
                <c:pt idx="26">
                  <c:v>0.83676470588235263</c:v>
                </c:pt>
                <c:pt idx="27">
                  <c:v>0.83636363636363631</c:v>
                </c:pt>
                <c:pt idx="28">
                  <c:v>0.83562331674807122</c:v>
                </c:pt>
                <c:pt idx="29">
                  <c:v>0.83460050079672188</c:v>
                </c:pt>
                <c:pt idx="30">
                  <c:v>0.83371918834263892</c:v>
                </c:pt>
                <c:pt idx="31">
                  <c:v>0.8326323881879435</c:v>
                </c:pt>
                <c:pt idx="32">
                  <c:v>0.83114074608037447</c:v>
                </c:pt>
                <c:pt idx="33">
                  <c:v>0.83023610737049969</c:v>
                </c:pt>
                <c:pt idx="34">
                  <c:v>0.82838755809796205</c:v>
                </c:pt>
                <c:pt idx="35">
                  <c:v>0.82738969769823212</c:v>
                </c:pt>
                <c:pt idx="36">
                  <c:v>0.8249999999999994</c:v>
                </c:pt>
                <c:pt idx="37">
                  <c:v>0.82318175803819527</c:v>
                </c:pt>
                <c:pt idx="38">
                  <c:v>0.82080772607550445</c:v>
                </c:pt>
                <c:pt idx="39">
                  <c:v>0.81799537461273264</c:v>
                </c:pt>
                <c:pt idx="40">
                  <c:v>0.81568559406584806</c:v>
                </c:pt>
                <c:pt idx="41">
                  <c:v>0.81252962212934565</c:v>
                </c:pt>
                <c:pt idx="42">
                  <c:v>0.80887708324407703</c:v>
                </c:pt>
                <c:pt idx="43">
                  <c:v>0.80526114161665174</c:v>
                </c:pt>
                <c:pt idx="44">
                  <c:v>0.80103097139476898</c:v>
                </c:pt>
                <c:pt idx="45">
                  <c:v>0.79634519468544329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F-4C63-8C4B-5D59D1B9FDB6}"/>
            </c:ext>
          </c:extLst>
        </c:ser>
        <c:ser>
          <c:idx val="1"/>
          <c:order val="1"/>
          <c:tx>
            <c:strRef>
              <c:f>'closer look ca,pr,re'!$P$2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ca,pr,re'!$A$93:$A$138</c:f>
              <c:numCache>
                <c:formatCode>General</c:formatCode>
                <c:ptCount val="46"/>
                <c:pt idx="0">
                  <c:v>0.84</c:v>
                </c:pt>
                <c:pt idx="1">
                  <c:v>0.84099999999999997</c:v>
                </c:pt>
                <c:pt idx="2">
                  <c:v>0.84199999999999997</c:v>
                </c:pt>
                <c:pt idx="3">
                  <c:v>0.84299999999999997</c:v>
                </c:pt>
                <c:pt idx="4">
                  <c:v>0.84399999999999997</c:v>
                </c:pt>
                <c:pt idx="5">
                  <c:v>0.84499999999999997</c:v>
                </c:pt>
                <c:pt idx="6">
                  <c:v>0.84599999999999997</c:v>
                </c:pt>
                <c:pt idx="7">
                  <c:v>0.84699999999999998</c:v>
                </c:pt>
                <c:pt idx="8">
                  <c:v>0.84799999999999998</c:v>
                </c:pt>
                <c:pt idx="9">
                  <c:v>0.84899999999999998</c:v>
                </c:pt>
                <c:pt idx="10">
                  <c:v>0.85</c:v>
                </c:pt>
                <c:pt idx="11">
                  <c:v>0.85099999999999998</c:v>
                </c:pt>
                <c:pt idx="12">
                  <c:v>0.85199999999999998</c:v>
                </c:pt>
                <c:pt idx="13">
                  <c:v>0.85299999999999998</c:v>
                </c:pt>
                <c:pt idx="14">
                  <c:v>0.85399999999999998</c:v>
                </c:pt>
                <c:pt idx="15">
                  <c:v>0.85499999999999998</c:v>
                </c:pt>
                <c:pt idx="16">
                  <c:v>0.85599999999999998</c:v>
                </c:pt>
                <c:pt idx="17">
                  <c:v>0.85699999999999998</c:v>
                </c:pt>
                <c:pt idx="18">
                  <c:v>0.85799999999999998</c:v>
                </c:pt>
                <c:pt idx="19">
                  <c:v>0.85899999999999999</c:v>
                </c:pt>
                <c:pt idx="20">
                  <c:v>0.86</c:v>
                </c:pt>
                <c:pt idx="21">
                  <c:v>0.86099999999999999</c:v>
                </c:pt>
                <c:pt idx="22">
                  <c:v>0.86199999999999999</c:v>
                </c:pt>
                <c:pt idx="23">
                  <c:v>0.86299999999999999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0.86599999999999999</c:v>
                </c:pt>
                <c:pt idx="27">
                  <c:v>0.86699999999999999</c:v>
                </c:pt>
                <c:pt idx="28">
                  <c:v>0.86799999999999999</c:v>
                </c:pt>
                <c:pt idx="29">
                  <c:v>0.86899999999999999</c:v>
                </c:pt>
                <c:pt idx="30">
                  <c:v>0.87</c:v>
                </c:pt>
                <c:pt idx="31">
                  <c:v>0.871</c:v>
                </c:pt>
                <c:pt idx="32">
                  <c:v>0.872</c:v>
                </c:pt>
                <c:pt idx="33">
                  <c:v>0.873</c:v>
                </c:pt>
                <c:pt idx="34">
                  <c:v>0.874</c:v>
                </c:pt>
                <c:pt idx="35">
                  <c:v>0.875</c:v>
                </c:pt>
                <c:pt idx="36">
                  <c:v>0.876</c:v>
                </c:pt>
                <c:pt idx="37">
                  <c:v>0.877</c:v>
                </c:pt>
                <c:pt idx="38">
                  <c:v>0.878</c:v>
                </c:pt>
                <c:pt idx="39">
                  <c:v>0.879</c:v>
                </c:pt>
                <c:pt idx="40">
                  <c:v>0.88</c:v>
                </c:pt>
                <c:pt idx="41">
                  <c:v>0.88100000000000001</c:v>
                </c:pt>
                <c:pt idx="42">
                  <c:v>0.88200000000000001</c:v>
                </c:pt>
                <c:pt idx="43">
                  <c:v>0.88300000000000001</c:v>
                </c:pt>
                <c:pt idx="44">
                  <c:v>0.88400000000000001</c:v>
                </c:pt>
                <c:pt idx="45">
                  <c:v>0.88500000000000001</c:v>
                </c:pt>
              </c:numCache>
            </c:numRef>
          </c:cat>
          <c:val>
            <c:numRef>
              <c:f>'closer look ca,pr,re'!$P$93:$P$138</c:f>
              <c:numCache>
                <c:formatCode>General</c:formatCode>
                <c:ptCount val="46"/>
                <c:pt idx="0">
                  <c:v>0.8363228699551567</c:v>
                </c:pt>
                <c:pt idx="1">
                  <c:v>0.83644677952909108</c:v>
                </c:pt>
                <c:pt idx="2">
                  <c:v>0.83687047739303577</c:v>
                </c:pt>
                <c:pt idx="3">
                  <c:v>0.8373581611870814</c:v>
                </c:pt>
                <c:pt idx="4">
                  <c:v>0.83735114725530013</c:v>
                </c:pt>
                <c:pt idx="5">
                  <c:v>0.83750362283837265</c:v>
                </c:pt>
                <c:pt idx="6">
                  <c:v>0.8378821487125081</c:v>
                </c:pt>
                <c:pt idx="7">
                  <c:v>0.83839307192687007</c:v>
                </c:pt>
                <c:pt idx="8">
                  <c:v>0.83820494360451148</c:v>
                </c:pt>
                <c:pt idx="9">
                  <c:v>0.83858607146278352</c:v>
                </c:pt>
                <c:pt idx="10">
                  <c:v>0.83908595468017966</c:v>
                </c:pt>
                <c:pt idx="11">
                  <c:v>0.83972524327418385</c:v>
                </c:pt>
                <c:pt idx="12">
                  <c:v>0.84001142095745684</c:v>
                </c:pt>
                <c:pt idx="13">
                  <c:v>0.84042553191489322</c:v>
                </c:pt>
                <c:pt idx="14">
                  <c:v>0.84030904867990708</c:v>
                </c:pt>
                <c:pt idx="15">
                  <c:v>0.84029878971255645</c:v>
                </c:pt>
                <c:pt idx="16">
                  <c:v>0.84007925275969408</c:v>
                </c:pt>
                <c:pt idx="17">
                  <c:v>0.83978732414247392</c:v>
                </c:pt>
                <c:pt idx="18">
                  <c:v>0.83948763665368509</c:v>
                </c:pt>
                <c:pt idx="19">
                  <c:v>0.83913531723750645</c:v>
                </c:pt>
                <c:pt idx="20">
                  <c:v>0.83916410112883633</c:v>
                </c:pt>
                <c:pt idx="21">
                  <c:v>0.83867063861478264</c:v>
                </c:pt>
                <c:pt idx="22">
                  <c:v>0.83794576523031183</c:v>
                </c:pt>
                <c:pt idx="23">
                  <c:v>0.83785535697749758</c:v>
                </c:pt>
                <c:pt idx="24">
                  <c:v>0.83683360258481387</c:v>
                </c:pt>
                <c:pt idx="25">
                  <c:v>0.83642387153177178</c:v>
                </c:pt>
                <c:pt idx="26">
                  <c:v>0.83612500573631299</c:v>
                </c:pt>
                <c:pt idx="27">
                  <c:v>0.83588641455942203</c:v>
                </c:pt>
                <c:pt idx="28">
                  <c:v>0.8353241542810248</c:v>
                </c:pt>
                <c:pt idx="29">
                  <c:v>0.83402282129381278</c:v>
                </c:pt>
                <c:pt idx="30">
                  <c:v>0.83328800652705981</c:v>
                </c:pt>
                <c:pt idx="31">
                  <c:v>0.83190394511149213</c:v>
                </c:pt>
                <c:pt idx="32">
                  <c:v>0.83098654910252345</c:v>
                </c:pt>
                <c:pt idx="33">
                  <c:v>0.82972524763569522</c:v>
                </c:pt>
                <c:pt idx="34">
                  <c:v>0.82776166034367327</c:v>
                </c:pt>
                <c:pt idx="35">
                  <c:v>0.82649842271293317</c:v>
                </c:pt>
                <c:pt idx="36">
                  <c:v>0.82430997876857692</c:v>
                </c:pt>
                <c:pt idx="37">
                  <c:v>0.82229658330397981</c:v>
                </c:pt>
                <c:pt idx="38">
                  <c:v>0.82006571741511503</c:v>
                </c:pt>
                <c:pt idx="39">
                  <c:v>0.81735040501698408</c:v>
                </c:pt>
                <c:pt idx="40">
                  <c:v>0.81468652580533418</c:v>
                </c:pt>
                <c:pt idx="41">
                  <c:v>0.81140350877192968</c:v>
                </c:pt>
                <c:pt idx="42">
                  <c:v>0.80729945724176255</c:v>
                </c:pt>
                <c:pt idx="43">
                  <c:v>0.80351458041512802</c:v>
                </c:pt>
                <c:pt idx="44">
                  <c:v>0.7991912043472762</c:v>
                </c:pt>
                <c:pt idx="45">
                  <c:v>0.79478391707765605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F-4C63-8C4B-5D59D1B9FDB6}"/>
            </c:ext>
          </c:extLst>
        </c:ser>
        <c:ser>
          <c:idx val="2"/>
          <c:order val="2"/>
          <c:tx>
            <c:strRef>
              <c:f>'closer look ca,pr,re'!$Q$2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ca,pr,re'!$A$93:$A$138</c:f>
              <c:numCache>
                <c:formatCode>General</c:formatCode>
                <c:ptCount val="46"/>
                <c:pt idx="0">
                  <c:v>0.84</c:v>
                </c:pt>
                <c:pt idx="1">
                  <c:v>0.84099999999999997</c:v>
                </c:pt>
                <c:pt idx="2">
                  <c:v>0.84199999999999997</c:v>
                </c:pt>
                <c:pt idx="3">
                  <c:v>0.84299999999999997</c:v>
                </c:pt>
                <c:pt idx="4">
                  <c:v>0.84399999999999997</c:v>
                </c:pt>
                <c:pt idx="5">
                  <c:v>0.84499999999999997</c:v>
                </c:pt>
                <c:pt idx="6">
                  <c:v>0.84599999999999997</c:v>
                </c:pt>
                <c:pt idx="7">
                  <c:v>0.84699999999999998</c:v>
                </c:pt>
                <c:pt idx="8">
                  <c:v>0.84799999999999998</c:v>
                </c:pt>
                <c:pt idx="9">
                  <c:v>0.84899999999999998</c:v>
                </c:pt>
                <c:pt idx="10">
                  <c:v>0.85</c:v>
                </c:pt>
                <c:pt idx="11">
                  <c:v>0.85099999999999998</c:v>
                </c:pt>
                <c:pt idx="12">
                  <c:v>0.85199999999999998</c:v>
                </c:pt>
                <c:pt idx="13">
                  <c:v>0.85299999999999998</c:v>
                </c:pt>
                <c:pt idx="14">
                  <c:v>0.85399999999999998</c:v>
                </c:pt>
                <c:pt idx="15">
                  <c:v>0.85499999999999998</c:v>
                </c:pt>
                <c:pt idx="16">
                  <c:v>0.85599999999999998</c:v>
                </c:pt>
                <c:pt idx="17">
                  <c:v>0.85699999999999998</c:v>
                </c:pt>
                <c:pt idx="18">
                  <c:v>0.85799999999999998</c:v>
                </c:pt>
                <c:pt idx="19">
                  <c:v>0.85899999999999999</c:v>
                </c:pt>
                <c:pt idx="20">
                  <c:v>0.86</c:v>
                </c:pt>
                <c:pt idx="21">
                  <c:v>0.86099999999999999</c:v>
                </c:pt>
                <c:pt idx="22">
                  <c:v>0.86199999999999999</c:v>
                </c:pt>
                <c:pt idx="23">
                  <c:v>0.86299999999999999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0.86599999999999999</c:v>
                </c:pt>
                <c:pt idx="27">
                  <c:v>0.86699999999999999</c:v>
                </c:pt>
                <c:pt idx="28">
                  <c:v>0.86799999999999999</c:v>
                </c:pt>
                <c:pt idx="29">
                  <c:v>0.86899999999999999</c:v>
                </c:pt>
                <c:pt idx="30">
                  <c:v>0.87</c:v>
                </c:pt>
                <c:pt idx="31">
                  <c:v>0.871</c:v>
                </c:pt>
                <c:pt idx="32">
                  <c:v>0.872</c:v>
                </c:pt>
                <c:pt idx="33">
                  <c:v>0.873</c:v>
                </c:pt>
                <c:pt idx="34">
                  <c:v>0.874</c:v>
                </c:pt>
                <c:pt idx="35">
                  <c:v>0.875</c:v>
                </c:pt>
                <c:pt idx="36">
                  <c:v>0.876</c:v>
                </c:pt>
                <c:pt idx="37">
                  <c:v>0.877</c:v>
                </c:pt>
                <c:pt idx="38">
                  <c:v>0.878</c:v>
                </c:pt>
                <c:pt idx="39">
                  <c:v>0.879</c:v>
                </c:pt>
                <c:pt idx="40">
                  <c:v>0.88</c:v>
                </c:pt>
                <c:pt idx="41">
                  <c:v>0.88100000000000001</c:v>
                </c:pt>
                <c:pt idx="42">
                  <c:v>0.88200000000000001</c:v>
                </c:pt>
                <c:pt idx="43">
                  <c:v>0.88300000000000001</c:v>
                </c:pt>
                <c:pt idx="44">
                  <c:v>0.88400000000000001</c:v>
                </c:pt>
                <c:pt idx="45">
                  <c:v>0.88500000000000001</c:v>
                </c:pt>
              </c:numCache>
            </c:numRef>
          </c:cat>
          <c:val>
            <c:numRef>
              <c:f>'closer look ca,pr,re'!$Q$93:$Q$138</c:f>
              <c:numCache>
                <c:formatCode>General</c:formatCode>
                <c:ptCount val="46"/>
                <c:pt idx="0">
                  <c:v>0.83576429404900776</c:v>
                </c:pt>
                <c:pt idx="1">
                  <c:v>0.83628597777022717</c:v>
                </c:pt>
                <c:pt idx="2">
                  <c:v>0.83642708282847844</c:v>
                </c:pt>
                <c:pt idx="3">
                  <c:v>0.83719580047414</c:v>
                </c:pt>
                <c:pt idx="4">
                  <c:v>0.83726323927328916</c:v>
                </c:pt>
                <c:pt idx="5">
                  <c:v>0.83765795312047819</c:v>
                </c:pt>
                <c:pt idx="6">
                  <c:v>0.83800173260179023</c:v>
                </c:pt>
                <c:pt idx="7">
                  <c:v>0.83762490392006117</c:v>
                </c:pt>
                <c:pt idx="8">
                  <c:v>0.83808793210912358</c:v>
                </c:pt>
                <c:pt idx="9">
                  <c:v>0.83860471792908742</c:v>
                </c:pt>
                <c:pt idx="10">
                  <c:v>0.83899923605805948</c:v>
                </c:pt>
                <c:pt idx="11">
                  <c:v>0.83932739484590091</c:v>
                </c:pt>
                <c:pt idx="12">
                  <c:v>0.83984412128124686</c:v>
                </c:pt>
                <c:pt idx="13">
                  <c:v>0.84020300716216845</c:v>
                </c:pt>
                <c:pt idx="14">
                  <c:v>0.83970838856277175</c:v>
                </c:pt>
                <c:pt idx="15">
                  <c:v>0.83960882505787271</c:v>
                </c:pt>
                <c:pt idx="16">
                  <c:v>0.83973784714036481</c:v>
                </c:pt>
                <c:pt idx="17">
                  <c:v>0.83906749388982871</c:v>
                </c:pt>
                <c:pt idx="18">
                  <c:v>0.83883367710481893</c:v>
                </c:pt>
                <c:pt idx="19">
                  <c:v>0.83902940763944067</c:v>
                </c:pt>
                <c:pt idx="20">
                  <c:v>0.83877883943136777</c:v>
                </c:pt>
                <c:pt idx="21">
                  <c:v>0.83830163233037225</c:v>
                </c:pt>
                <c:pt idx="22">
                  <c:v>0.83785664578983943</c:v>
                </c:pt>
                <c:pt idx="23">
                  <c:v>0.83741792287061834</c:v>
                </c:pt>
                <c:pt idx="24">
                  <c:v>0.83669893960350383</c:v>
                </c:pt>
                <c:pt idx="25">
                  <c:v>0.83652917643812896</c:v>
                </c:pt>
                <c:pt idx="26">
                  <c:v>0.83608512199596363</c:v>
                </c:pt>
                <c:pt idx="27">
                  <c:v>0.83569534607296314</c:v>
                </c:pt>
                <c:pt idx="28">
                  <c:v>0.8350496673653508</c:v>
                </c:pt>
                <c:pt idx="29">
                  <c:v>0.83405299759101825</c:v>
                </c:pt>
                <c:pt idx="30">
                  <c:v>0.83352218646602871</c:v>
                </c:pt>
                <c:pt idx="31">
                  <c:v>0.832205072659987</c:v>
                </c:pt>
                <c:pt idx="32">
                  <c:v>0.83109991905746872</c:v>
                </c:pt>
                <c:pt idx="33">
                  <c:v>0.83007033735047686</c:v>
                </c:pt>
                <c:pt idx="34">
                  <c:v>0.82810617889805893</c:v>
                </c:pt>
                <c:pt idx="35">
                  <c:v>0.82647712127943107</c:v>
                </c:pt>
                <c:pt idx="36">
                  <c:v>0.82441397611676259</c:v>
                </c:pt>
                <c:pt idx="37">
                  <c:v>0.82249328460081894</c:v>
                </c:pt>
                <c:pt idx="38">
                  <c:v>0.82004555808655999</c:v>
                </c:pt>
                <c:pt idx="39">
                  <c:v>0.81706945351621985</c:v>
                </c:pt>
                <c:pt idx="40">
                  <c:v>0.81443968315803084</c:v>
                </c:pt>
                <c:pt idx="41">
                  <c:v>0.81136862020036959</c:v>
                </c:pt>
                <c:pt idx="42">
                  <c:v>0.80748685953591659</c:v>
                </c:pt>
                <c:pt idx="43">
                  <c:v>0.80399235506476963</c:v>
                </c:pt>
                <c:pt idx="44">
                  <c:v>0.79954480316951804</c:v>
                </c:pt>
                <c:pt idx="45">
                  <c:v>0.79518173072901399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F-4C63-8C4B-5D59D1B9FDB6}"/>
            </c:ext>
          </c:extLst>
        </c:ser>
        <c:ser>
          <c:idx val="3"/>
          <c:order val="3"/>
          <c:tx>
            <c:strRef>
              <c:f>'closer look ca,pr,re'!$R$2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ca,pr,re'!$A$93:$A$138</c:f>
              <c:numCache>
                <c:formatCode>General</c:formatCode>
                <c:ptCount val="46"/>
                <c:pt idx="0">
                  <c:v>0.84</c:v>
                </c:pt>
                <c:pt idx="1">
                  <c:v>0.84099999999999997</c:v>
                </c:pt>
                <c:pt idx="2">
                  <c:v>0.84199999999999997</c:v>
                </c:pt>
                <c:pt idx="3">
                  <c:v>0.84299999999999997</c:v>
                </c:pt>
                <c:pt idx="4">
                  <c:v>0.84399999999999997</c:v>
                </c:pt>
                <c:pt idx="5">
                  <c:v>0.84499999999999997</c:v>
                </c:pt>
                <c:pt idx="6">
                  <c:v>0.84599999999999997</c:v>
                </c:pt>
                <c:pt idx="7">
                  <c:v>0.84699999999999998</c:v>
                </c:pt>
                <c:pt idx="8">
                  <c:v>0.84799999999999998</c:v>
                </c:pt>
                <c:pt idx="9">
                  <c:v>0.84899999999999998</c:v>
                </c:pt>
                <c:pt idx="10">
                  <c:v>0.85</c:v>
                </c:pt>
                <c:pt idx="11">
                  <c:v>0.85099999999999998</c:v>
                </c:pt>
                <c:pt idx="12">
                  <c:v>0.85199999999999998</c:v>
                </c:pt>
                <c:pt idx="13">
                  <c:v>0.85299999999999998</c:v>
                </c:pt>
                <c:pt idx="14">
                  <c:v>0.85399999999999998</c:v>
                </c:pt>
                <c:pt idx="15">
                  <c:v>0.85499999999999998</c:v>
                </c:pt>
                <c:pt idx="16">
                  <c:v>0.85599999999999998</c:v>
                </c:pt>
                <c:pt idx="17">
                  <c:v>0.85699999999999998</c:v>
                </c:pt>
                <c:pt idx="18">
                  <c:v>0.85799999999999998</c:v>
                </c:pt>
                <c:pt idx="19">
                  <c:v>0.85899999999999999</c:v>
                </c:pt>
                <c:pt idx="20">
                  <c:v>0.86</c:v>
                </c:pt>
                <c:pt idx="21">
                  <c:v>0.86099999999999999</c:v>
                </c:pt>
                <c:pt idx="22">
                  <c:v>0.86199999999999999</c:v>
                </c:pt>
                <c:pt idx="23">
                  <c:v>0.86299999999999999</c:v>
                </c:pt>
                <c:pt idx="24">
                  <c:v>0.86399999999999999</c:v>
                </c:pt>
                <c:pt idx="25">
                  <c:v>0.86499999999999999</c:v>
                </c:pt>
                <c:pt idx="26">
                  <c:v>0.86599999999999999</c:v>
                </c:pt>
                <c:pt idx="27">
                  <c:v>0.86699999999999999</c:v>
                </c:pt>
                <c:pt idx="28">
                  <c:v>0.86799999999999999</c:v>
                </c:pt>
                <c:pt idx="29">
                  <c:v>0.86899999999999999</c:v>
                </c:pt>
                <c:pt idx="30">
                  <c:v>0.87</c:v>
                </c:pt>
                <c:pt idx="31">
                  <c:v>0.871</c:v>
                </c:pt>
                <c:pt idx="32">
                  <c:v>0.872</c:v>
                </c:pt>
                <c:pt idx="33">
                  <c:v>0.873</c:v>
                </c:pt>
                <c:pt idx="34">
                  <c:v>0.874</c:v>
                </c:pt>
                <c:pt idx="35">
                  <c:v>0.875</c:v>
                </c:pt>
                <c:pt idx="36">
                  <c:v>0.876</c:v>
                </c:pt>
                <c:pt idx="37">
                  <c:v>0.877</c:v>
                </c:pt>
                <c:pt idx="38">
                  <c:v>0.878</c:v>
                </c:pt>
                <c:pt idx="39">
                  <c:v>0.879</c:v>
                </c:pt>
                <c:pt idx="40">
                  <c:v>0.88</c:v>
                </c:pt>
                <c:pt idx="41">
                  <c:v>0.88100000000000001</c:v>
                </c:pt>
                <c:pt idx="42">
                  <c:v>0.88200000000000001</c:v>
                </c:pt>
                <c:pt idx="43">
                  <c:v>0.88300000000000001</c:v>
                </c:pt>
                <c:pt idx="44">
                  <c:v>0.88400000000000001</c:v>
                </c:pt>
                <c:pt idx="45">
                  <c:v>0.88500000000000001</c:v>
                </c:pt>
              </c:numCache>
            </c:numRef>
          </c:cat>
          <c:val>
            <c:numRef>
              <c:f>'closer look ca,pr,re'!$R$93:$R$138</c:f>
              <c:numCache>
                <c:formatCode>General</c:formatCode>
                <c:ptCount val="46"/>
                <c:pt idx="0">
                  <c:v>0.82535225392368239</c:v>
                </c:pt>
                <c:pt idx="1">
                  <c:v>0.82593241551939878</c:v>
                </c:pt>
                <c:pt idx="2">
                  <c:v>0.8263173682631737</c:v>
                </c:pt>
                <c:pt idx="3">
                  <c:v>0.82697010530518522</c:v>
                </c:pt>
                <c:pt idx="4">
                  <c:v>0.82745215311004738</c:v>
                </c:pt>
                <c:pt idx="5">
                  <c:v>0.82848475806852639</c:v>
                </c:pt>
                <c:pt idx="6">
                  <c:v>0.82902841247764725</c:v>
                </c:pt>
                <c:pt idx="7">
                  <c:v>0.83011008628384386</c:v>
                </c:pt>
                <c:pt idx="8">
                  <c:v>0.83088344469190778</c:v>
                </c:pt>
                <c:pt idx="9">
                  <c:v>0.83131517817426959</c:v>
                </c:pt>
                <c:pt idx="10">
                  <c:v>0.83183657357149865</c:v>
                </c:pt>
                <c:pt idx="11">
                  <c:v>0.83259434427037138</c:v>
                </c:pt>
                <c:pt idx="12">
                  <c:v>0.83340711229157427</c:v>
                </c:pt>
                <c:pt idx="13">
                  <c:v>0.8334642576590725</c:v>
                </c:pt>
                <c:pt idx="14">
                  <c:v>0.83390494855462982</c:v>
                </c:pt>
                <c:pt idx="15">
                  <c:v>0.83440144807005523</c:v>
                </c:pt>
                <c:pt idx="16">
                  <c:v>0.8352378161929872</c:v>
                </c:pt>
                <c:pt idx="17">
                  <c:v>0.83578742077035573</c:v>
                </c:pt>
                <c:pt idx="18">
                  <c:v>0.8355477685306858</c:v>
                </c:pt>
                <c:pt idx="19">
                  <c:v>0.83560778981108241</c:v>
                </c:pt>
                <c:pt idx="20">
                  <c:v>0.83621024049650872</c:v>
                </c:pt>
                <c:pt idx="21">
                  <c:v>0.83660130718954229</c:v>
                </c:pt>
                <c:pt idx="22">
                  <c:v>0.83741605063535784</c:v>
                </c:pt>
                <c:pt idx="23">
                  <c:v>0.83751447317637973</c:v>
                </c:pt>
                <c:pt idx="24">
                  <c:v>0.83770641760146314</c:v>
                </c:pt>
                <c:pt idx="25">
                  <c:v>0.83772098385856997</c:v>
                </c:pt>
                <c:pt idx="26">
                  <c:v>0.83819933841507244</c:v>
                </c:pt>
                <c:pt idx="27">
                  <c:v>0.83829929695346461</c:v>
                </c:pt>
                <c:pt idx="28">
                  <c:v>0.83882049813913517</c:v>
                </c:pt>
                <c:pt idx="29">
                  <c:v>0.83929931454683893</c:v>
                </c:pt>
                <c:pt idx="30">
                  <c:v>0.83954603732370936</c:v>
                </c:pt>
                <c:pt idx="31">
                  <c:v>0.83947106497938273</c:v>
                </c:pt>
                <c:pt idx="32">
                  <c:v>0.83934147033777973</c:v>
                </c:pt>
                <c:pt idx="33">
                  <c:v>0.83950733802085797</c:v>
                </c:pt>
                <c:pt idx="34">
                  <c:v>0.8389160707564921</c:v>
                </c:pt>
                <c:pt idx="35">
                  <c:v>0.83906374595431255</c:v>
                </c:pt>
                <c:pt idx="36">
                  <c:v>0.83897829341317331</c:v>
                </c:pt>
                <c:pt idx="37">
                  <c:v>0.83855623950755465</c:v>
                </c:pt>
                <c:pt idx="38">
                  <c:v>0.83824486380961216</c:v>
                </c:pt>
                <c:pt idx="39">
                  <c:v>0.83783909111986965</c:v>
                </c:pt>
                <c:pt idx="40">
                  <c:v>0.83748670766101052</c:v>
                </c:pt>
                <c:pt idx="41">
                  <c:v>0.83700562367474873</c:v>
                </c:pt>
                <c:pt idx="42">
                  <c:v>0.83654906284454222</c:v>
                </c:pt>
                <c:pt idx="43">
                  <c:v>0.83584551243872252</c:v>
                </c:pt>
                <c:pt idx="44">
                  <c:v>0.83562331674807122</c:v>
                </c:pt>
                <c:pt idx="45">
                  <c:v>0.83480476927277647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F-4C63-8C4B-5D59D1B9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68112"/>
        <c:axId val="238768528"/>
      </c:lineChart>
      <c:catAx>
        <c:axId val="2387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>
            <c:manualLayout>
              <c:xMode val="edge"/>
              <c:yMode val="edge"/>
              <c:x val="0.46657591904382684"/>
              <c:y val="0.93461848994763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68528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38768528"/>
        <c:scaling>
          <c:orientation val="minMax"/>
          <c:min val="0.836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f_skóre</a:t>
                </a:r>
              </a:p>
            </c:rich>
          </c:tx>
          <c:layout>
            <c:manualLayout>
              <c:xMode val="edge"/>
              <c:yMode val="edge"/>
              <c:x val="8.8259848052442535E-3"/>
              <c:y val="0.45188190308698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62874191141794"/>
          <c:y val="5.8656487735987334E-2"/>
          <c:w val="0.52035995500562426"/>
          <c:h val="8.3333916593759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'closer look ca,pr,re'!$O$2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ca,pr,re'!$O$3:$O$138</c:f>
              <c:numCache>
                <c:formatCode>General</c:formatCode>
                <c:ptCount val="136"/>
                <c:pt idx="0">
                  <c:v>0.77557083906464896</c:v>
                </c:pt>
                <c:pt idx="1">
                  <c:v>0.77605540897097625</c:v>
                </c:pt>
                <c:pt idx="2">
                  <c:v>0.77700922266139638</c:v>
                </c:pt>
                <c:pt idx="3">
                  <c:v>0.77771685491830211</c:v>
                </c:pt>
                <c:pt idx="4">
                  <c:v>0.77808819501506399</c:v>
                </c:pt>
                <c:pt idx="5">
                  <c:v>0.77866520787746152</c:v>
                </c:pt>
                <c:pt idx="6">
                  <c:v>0.77942944584107521</c:v>
                </c:pt>
                <c:pt idx="7">
                  <c:v>0.78050111905671704</c:v>
                </c:pt>
                <c:pt idx="8">
                  <c:v>0.78106766999291122</c:v>
                </c:pt>
                <c:pt idx="9">
                  <c:v>0.78163798736658674</c:v>
                </c:pt>
                <c:pt idx="10">
                  <c:v>0.78233438485804385</c:v>
                </c:pt>
                <c:pt idx="11">
                  <c:v>0.78296300320530232</c:v>
                </c:pt>
                <c:pt idx="12">
                  <c:v>0.7835241764801647</c:v>
                </c:pt>
                <c:pt idx="13">
                  <c:v>0.78462622648669123</c:v>
                </c:pt>
                <c:pt idx="14">
                  <c:v>0.78496778036497505</c:v>
                </c:pt>
                <c:pt idx="15">
                  <c:v>0.78547854785478533</c:v>
                </c:pt>
                <c:pt idx="16">
                  <c:v>0.78627398000540394</c:v>
                </c:pt>
                <c:pt idx="17">
                  <c:v>0.7867134755603562</c:v>
                </c:pt>
                <c:pt idx="18">
                  <c:v>0.78741771878709355</c:v>
                </c:pt>
                <c:pt idx="19">
                  <c:v>0.78848951877997508</c:v>
                </c:pt>
                <c:pt idx="20">
                  <c:v>0.78977670164110803</c:v>
                </c:pt>
                <c:pt idx="21">
                  <c:v>0.79058267039346364</c:v>
                </c:pt>
                <c:pt idx="22">
                  <c:v>0.79166890332277629</c:v>
                </c:pt>
                <c:pt idx="23">
                  <c:v>0.7929057493436209</c:v>
                </c:pt>
                <c:pt idx="24">
                  <c:v>0.79398705397742453</c:v>
                </c:pt>
                <c:pt idx="25">
                  <c:v>0.79439901662123891</c:v>
                </c:pt>
                <c:pt idx="26">
                  <c:v>0.79508940485721891</c:v>
                </c:pt>
                <c:pt idx="27">
                  <c:v>0.79543515358361749</c:v>
                </c:pt>
                <c:pt idx="28">
                  <c:v>0.79624893435635102</c:v>
                </c:pt>
                <c:pt idx="29">
                  <c:v>0.79712613092070217</c:v>
                </c:pt>
                <c:pt idx="30">
                  <c:v>0.79780955925354846</c:v>
                </c:pt>
                <c:pt idx="31">
                  <c:v>0.79868407089037441</c:v>
                </c:pt>
                <c:pt idx="32">
                  <c:v>0.80010593220338977</c:v>
                </c:pt>
                <c:pt idx="33">
                  <c:v>0.80040215895861977</c:v>
                </c:pt>
                <c:pt idx="34">
                  <c:v>0.80095162569389344</c:v>
                </c:pt>
                <c:pt idx="35">
                  <c:v>0.80152067162996976</c:v>
                </c:pt>
                <c:pt idx="36">
                  <c:v>0.80244635419412635</c:v>
                </c:pt>
                <c:pt idx="37">
                  <c:v>0.80307497893850011</c:v>
                </c:pt>
                <c:pt idx="38">
                  <c:v>0.80372455152822309</c:v>
                </c:pt>
                <c:pt idx="39">
                  <c:v>0.80447690610057254</c:v>
                </c:pt>
                <c:pt idx="40">
                  <c:v>0.80499580184718722</c:v>
                </c:pt>
                <c:pt idx="41">
                  <c:v>0.80561962675613297</c:v>
                </c:pt>
                <c:pt idx="42">
                  <c:v>0.80580135085606552</c:v>
                </c:pt>
                <c:pt idx="43">
                  <c:v>0.80646342101134716</c:v>
                </c:pt>
                <c:pt idx="44">
                  <c:v>0.80697905239513135</c:v>
                </c:pt>
                <c:pt idx="45">
                  <c:v>0.80809556100359881</c:v>
                </c:pt>
                <c:pt idx="46">
                  <c:v>0.80860595957491133</c:v>
                </c:pt>
                <c:pt idx="47">
                  <c:v>0.80915951079885506</c:v>
                </c:pt>
                <c:pt idx="48">
                  <c:v>0.80985293353427179</c:v>
                </c:pt>
                <c:pt idx="49">
                  <c:v>0.81056400145280938</c:v>
                </c:pt>
                <c:pt idx="50">
                  <c:v>0.8116647674298143</c:v>
                </c:pt>
                <c:pt idx="51">
                  <c:v>0.8120860927152318</c:v>
                </c:pt>
                <c:pt idx="52">
                  <c:v>0.81273582467566019</c:v>
                </c:pt>
                <c:pt idx="53">
                  <c:v>0.81352258064516136</c:v>
                </c:pt>
                <c:pt idx="54">
                  <c:v>0.81424962623086028</c:v>
                </c:pt>
                <c:pt idx="55">
                  <c:v>0.81454395632692977</c:v>
                </c:pt>
                <c:pt idx="56">
                  <c:v>0.81512345679012344</c:v>
                </c:pt>
                <c:pt idx="57">
                  <c:v>0.81635168447000794</c:v>
                </c:pt>
                <c:pt idx="58">
                  <c:v>0.81732889002819786</c:v>
                </c:pt>
                <c:pt idx="59">
                  <c:v>0.81843317972350205</c:v>
                </c:pt>
                <c:pt idx="60">
                  <c:v>0.81945083601779412</c:v>
                </c:pt>
                <c:pt idx="61">
                  <c:v>0.82040024504798814</c:v>
                </c:pt>
                <c:pt idx="62">
                  <c:v>0.821537833979196</c:v>
                </c:pt>
                <c:pt idx="63">
                  <c:v>0.82197779814645056</c:v>
                </c:pt>
                <c:pt idx="64">
                  <c:v>0.82196796338672728</c:v>
                </c:pt>
                <c:pt idx="65">
                  <c:v>0.82248400528079624</c:v>
                </c:pt>
                <c:pt idx="66">
                  <c:v>0.82348169928013781</c:v>
                </c:pt>
                <c:pt idx="67">
                  <c:v>0.82416025900445167</c:v>
                </c:pt>
                <c:pt idx="68">
                  <c:v>0.82438506995302752</c:v>
                </c:pt>
                <c:pt idx="69">
                  <c:v>0.82454990165918607</c:v>
                </c:pt>
                <c:pt idx="70">
                  <c:v>0.82460205520854313</c:v>
                </c:pt>
                <c:pt idx="71">
                  <c:v>0.82526908761693973</c:v>
                </c:pt>
                <c:pt idx="72">
                  <c:v>0.82563922238408571</c:v>
                </c:pt>
                <c:pt idx="73">
                  <c:v>0.82632027684437492</c:v>
                </c:pt>
                <c:pt idx="74">
                  <c:v>0.82709251101321579</c:v>
                </c:pt>
                <c:pt idx="75">
                  <c:v>0.82732770253385968</c:v>
                </c:pt>
                <c:pt idx="76">
                  <c:v>0.82886207240450793</c:v>
                </c:pt>
                <c:pt idx="77">
                  <c:v>0.83005722816621041</c:v>
                </c:pt>
                <c:pt idx="78">
                  <c:v>0.83062552789784849</c:v>
                </c:pt>
                <c:pt idx="79">
                  <c:v>0.83145733128378008</c:v>
                </c:pt>
                <c:pt idx="80">
                  <c:v>0.83174005646639237</c:v>
                </c:pt>
                <c:pt idx="81">
                  <c:v>0.83254203758654755</c:v>
                </c:pt>
                <c:pt idx="82">
                  <c:v>0.83321806145637756</c:v>
                </c:pt>
                <c:pt idx="83">
                  <c:v>0.83361294779433515</c:v>
                </c:pt>
                <c:pt idx="84">
                  <c:v>0.83381780558703256</c:v>
                </c:pt>
                <c:pt idx="85">
                  <c:v>0.83430032451568481</c:v>
                </c:pt>
                <c:pt idx="86">
                  <c:v>0.83496194451264416</c:v>
                </c:pt>
                <c:pt idx="87">
                  <c:v>0.83500098096919739</c:v>
                </c:pt>
                <c:pt idx="88">
                  <c:v>0.83531658586748936</c:v>
                </c:pt>
                <c:pt idx="89">
                  <c:v>0.83554078490787331</c:v>
                </c:pt>
                <c:pt idx="90">
                  <c:v>0.83590243902439021</c:v>
                </c:pt>
                <c:pt idx="91">
                  <c:v>0.83619010518114512</c:v>
                </c:pt>
                <c:pt idx="92">
                  <c:v>0.83674362089914933</c:v>
                </c:pt>
                <c:pt idx="93">
                  <c:v>0.83738535449119222</c:v>
                </c:pt>
                <c:pt idx="94">
                  <c:v>0.83745942541543483</c:v>
                </c:pt>
                <c:pt idx="95">
                  <c:v>0.83778948895227956</c:v>
                </c:pt>
                <c:pt idx="96">
                  <c:v>0.83834532026837827</c:v>
                </c:pt>
                <c:pt idx="97">
                  <c:v>0.83824662813102069</c:v>
                </c:pt>
                <c:pt idx="98">
                  <c:v>0.83821974430452739</c:v>
                </c:pt>
                <c:pt idx="99">
                  <c:v>0.8386570743405275</c:v>
                </c:pt>
                <c:pt idx="100">
                  <c:v>0.83891653905053565</c:v>
                </c:pt>
                <c:pt idx="101">
                  <c:v>0.83919022154316225</c:v>
                </c:pt>
                <c:pt idx="102">
                  <c:v>0.8399142653012619</c:v>
                </c:pt>
                <c:pt idx="103">
                  <c:v>0.84043918437188081</c:v>
                </c:pt>
                <c:pt idx="104">
                  <c:v>0.84056182974281102</c:v>
                </c:pt>
                <c:pt idx="105">
                  <c:v>0.84034090909090908</c:v>
                </c:pt>
                <c:pt idx="106">
                  <c:v>0.84009636732958559</c:v>
                </c:pt>
                <c:pt idx="107">
                  <c:v>0.83976442873969337</c:v>
                </c:pt>
                <c:pt idx="108">
                  <c:v>0.83967672211258315</c:v>
                </c:pt>
                <c:pt idx="109">
                  <c:v>0.83948650674662628</c:v>
                </c:pt>
                <c:pt idx="110">
                  <c:v>0.8394208313872018</c:v>
                </c:pt>
                <c:pt idx="111">
                  <c:v>0.83913347309573705</c:v>
                </c:pt>
                <c:pt idx="112">
                  <c:v>0.83819973963176453</c:v>
                </c:pt>
                <c:pt idx="113">
                  <c:v>0.83822506607316705</c:v>
                </c:pt>
                <c:pt idx="114">
                  <c:v>0.8376479289940828</c:v>
                </c:pt>
                <c:pt idx="115">
                  <c:v>0.83687289814345589</c:v>
                </c:pt>
                <c:pt idx="116">
                  <c:v>0.83676470588235263</c:v>
                </c:pt>
                <c:pt idx="117">
                  <c:v>0.83636363636363631</c:v>
                </c:pt>
                <c:pt idx="118">
                  <c:v>0.83562331674807122</c:v>
                </c:pt>
                <c:pt idx="119">
                  <c:v>0.83460050079672188</c:v>
                </c:pt>
                <c:pt idx="120">
                  <c:v>0.83371918834263892</c:v>
                </c:pt>
                <c:pt idx="121">
                  <c:v>0.8326323881879435</c:v>
                </c:pt>
                <c:pt idx="122">
                  <c:v>0.83114074608037447</c:v>
                </c:pt>
                <c:pt idx="123">
                  <c:v>0.83023610737049969</c:v>
                </c:pt>
                <c:pt idx="124">
                  <c:v>0.82838755809796205</c:v>
                </c:pt>
                <c:pt idx="125">
                  <c:v>0.82738969769823212</c:v>
                </c:pt>
                <c:pt idx="126">
                  <c:v>0.8249999999999994</c:v>
                </c:pt>
                <c:pt idx="127">
                  <c:v>0.82318175803819527</c:v>
                </c:pt>
                <c:pt idx="128">
                  <c:v>0.82080772607550445</c:v>
                </c:pt>
                <c:pt idx="129">
                  <c:v>0.81799537461273264</c:v>
                </c:pt>
                <c:pt idx="130">
                  <c:v>0.81568559406584806</c:v>
                </c:pt>
                <c:pt idx="131">
                  <c:v>0.81252962212934565</c:v>
                </c:pt>
                <c:pt idx="132">
                  <c:v>0.80887708324407703</c:v>
                </c:pt>
                <c:pt idx="133">
                  <c:v>0.80526114161665174</c:v>
                </c:pt>
                <c:pt idx="134">
                  <c:v>0.80103097139476898</c:v>
                </c:pt>
                <c:pt idx="135">
                  <c:v>0.79634519468544329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5-4F4F-BB6E-4AA224D96025}"/>
            </c:ext>
          </c:extLst>
        </c:ser>
        <c:ser>
          <c:idx val="1"/>
          <c:order val="1"/>
          <c:tx>
            <c:strRef>
              <c:f>'closer look ca,pr,re'!$P$2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ca,pr,re'!$P$3:$P$138</c:f>
              <c:numCache>
                <c:formatCode>General</c:formatCode>
                <c:ptCount val="136"/>
                <c:pt idx="0">
                  <c:v>0.77539341917024285</c:v>
                </c:pt>
                <c:pt idx="1">
                  <c:v>0.77628180469308139</c:v>
                </c:pt>
                <c:pt idx="2">
                  <c:v>0.77699105329600959</c:v>
                </c:pt>
                <c:pt idx="3">
                  <c:v>0.77777777777777735</c:v>
                </c:pt>
                <c:pt idx="4">
                  <c:v>0.77838015442746811</c:v>
                </c:pt>
                <c:pt idx="5">
                  <c:v>0.77924208454093058</c:v>
                </c:pt>
                <c:pt idx="6">
                  <c:v>0.77941096114966357</c:v>
                </c:pt>
                <c:pt idx="7">
                  <c:v>0.78026416330094928</c:v>
                </c:pt>
                <c:pt idx="8">
                  <c:v>0.780793546980597</c:v>
                </c:pt>
                <c:pt idx="9">
                  <c:v>0.78166675738936364</c:v>
                </c:pt>
                <c:pt idx="10">
                  <c:v>0.78233918764613142</c:v>
                </c:pt>
                <c:pt idx="11">
                  <c:v>0.78301476976542117</c:v>
                </c:pt>
                <c:pt idx="12">
                  <c:v>0.78352864583333304</c:v>
                </c:pt>
                <c:pt idx="13">
                  <c:v>0.78463871736539892</c:v>
                </c:pt>
                <c:pt idx="14">
                  <c:v>0.7850184022515696</c:v>
                </c:pt>
                <c:pt idx="15">
                  <c:v>0.78574518710793839</c:v>
                </c:pt>
                <c:pt idx="16">
                  <c:v>0.78630077787381136</c:v>
                </c:pt>
                <c:pt idx="17">
                  <c:v>0.78656660007558976</c:v>
                </c:pt>
                <c:pt idx="18">
                  <c:v>0.78744404293188042</c:v>
                </c:pt>
                <c:pt idx="19">
                  <c:v>0.78825431034482751</c:v>
                </c:pt>
                <c:pt idx="20">
                  <c:v>0.78969449225473309</c:v>
                </c:pt>
                <c:pt idx="21">
                  <c:v>0.79072015466408863</c:v>
                </c:pt>
                <c:pt idx="22">
                  <c:v>0.79184549356223144</c:v>
                </c:pt>
                <c:pt idx="23">
                  <c:v>0.7930388219544845</c:v>
                </c:pt>
                <c:pt idx="24">
                  <c:v>0.7940515673478119</c:v>
                </c:pt>
                <c:pt idx="25">
                  <c:v>0.79485125247022359</c:v>
                </c:pt>
                <c:pt idx="26">
                  <c:v>0.7956048645188819</c:v>
                </c:pt>
                <c:pt idx="27">
                  <c:v>0.79612064371736102</c:v>
                </c:pt>
                <c:pt idx="28">
                  <c:v>0.7967410405239892</c:v>
                </c:pt>
                <c:pt idx="29">
                  <c:v>0.79714923944261229</c:v>
                </c:pt>
                <c:pt idx="30">
                  <c:v>0.79774683813370151</c:v>
                </c:pt>
                <c:pt idx="31">
                  <c:v>0.79893899204244012</c:v>
                </c:pt>
                <c:pt idx="32">
                  <c:v>0.80012707153068219</c:v>
                </c:pt>
                <c:pt idx="33">
                  <c:v>0.80105764145954506</c:v>
                </c:pt>
                <c:pt idx="34">
                  <c:v>0.80131050517860891</c:v>
                </c:pt>
                <c:pt idx="35">
                  <c:v>0.80204760145654086</c:v>
                </c:pt>
                <c:pt idx="36">
                  <c:v>0.80265654648956353</c:v>
                </c:pt>
                <c:pt idx="37">
                  <c:v>0.80341160366431486</c:v>
                </c:pt>
                <c:pt idx="38">
                  <c:v>0.80370195088604901</c:v>
                </c:pt>
                <c:pt idx="39">
                  <c:v>0.80437066610632479</c:v>
                </c:pt>
                <c:pt idx="40">
                  <c:v>0.80482686253934932</c:v>
                </c:pt>
                <c:pt idx="41">
                  <c:v>0.80574182732606858</c:v>
                </c:pt>
                <c:pt idx="42">
                  <c:v>0.80636216187934862</c:v>
                </c:pt>
                <c:pt idx="43">
                  <c:v>0.8070028743140838</c:v>
                </c:pt>
                <c:pt idx="44">
                  <c:v>0.80766219531290784</c:v>
                </c:pt>
                <c:pt idx="45">
                  <c:v>0.80873690246572449</c:v>
                </c:pt>
                <c:pt idx="46">
                  <c:v>0.80966264056643023</c:v>
                </c:pt>
                <c:pt idx="47">
                  <c:v>0.80988039521580812</c:v>
                </c:pt>
                <c:pt idx="48">
                  <c:v>0.81038421599169252</c:v>
                </c:pt>
                <c:pt idx="49">
                  <c:v>0.81095094887483132</c:v>
                </c:pt>
                <c:pt idx="50">
                  <c:v>0.81168125097084831</c:v>
                </c:pt>
                <c:pt idx="51">
                  <c:v>0.81257757550682652</c:v>
                </c:pt>
                <c:pt idx="52">
                  <c:v>0.8128938939973136</c:v>
                </c:pt>
                <c:pt idx="53">
                  <c:v>0.81382868937048458</c:v>
                </c:pt>
                <c:pt idx="54">
                  <c:v>0.81402061855670105</c:v>
                </c:pt>
                <c:pt idx="55">
                  <c:v>0.81496731689742108</c:v>
                </c:pt>
                <c:pt idx="56">
                  <c:v>0.8155649223810012</c:v>
                </c:pt>
                <c:pt idx="57">
                  <c:v>0.81677273660439331</c:v>
                </c:pt>
                <c:pt idx="58">
                  <c:v>0.81783243658724059</c:v>
                </c:pt>
                <c:pt idx="59">
                  <c:v>0.81871225304534723</c:v>
                </c:pt>
                <c:pt idx="60">
                  <c:v>0.81988656685912831</c:v>
                </c:pt>
                <c:pt idx="61">
                  <c:v>0.82088943288453675</c:v>
                </c:pt>
                <c:pt idx="62">
                  <c:v>0.82179781003310404</c:v>
                </c:pt>
                <c:pt idx="63">
                  <c:v>0.82197355035605291</c:v>
                </c:pt>
                <c:pt idx="64">
                  <c:v>0.8223102712587621</c:v>
                </c:pt>
                <c:pt idx="65">
                  <c:v>0.82304610234822728</c:v>
                </c:pt>
                <c:pt idx="66">
                  <c:v>0.82382711675692077</c:v>
                </c:pt>
                <c:pt idx="67">
                  <c:v>0.82418914822673539</c:v>
                </c:pt>
                <c:pt idx="68">
                  <c:v>0.82467466962574365</c:v>
                </c:pt>
                <c:pt idx="69">
                  <c:v>0.82470280072536761</c:v>
                </c:pt>
                <c:pt idx="70">
                  <c:v>0.82529302278786665</c:v>
                </c:pt>
                <c:pt idx="71">
                  <c:v>0.82608258816437252</c:v>
                </c:pt>
                <c:pt idx="72">
                  <c:v>0.82645789420857141</c:v>
                </c:pt>
                <c:pt idx="73">
                  <c:v>0.82700210484113412</c:v>
                </c:pt>
                <c:pt idx="74">
                  <c:v>0.82771385692846411</c:v>
                </c:pt>
                <c:pt idx="75">
                  <c:v>0.82842599061782596</c:v>
                </c:pt>
                <c:pt idx="76">
                  <c:v>0.82893294809205897</c:v>
                </c:pt>
                <c:pt idx="77">
                  <c:v>0.83038377411016073</c:v>
                </c:pt>
                <c:pt idx="78">
                  <c:v>0.83113273106323815</c:v>
                </c:pt>
                <c:pt idx="79">
                  <c:v>0.83188822276172969</c:v>
                </c:pt>
                <c:pt idx="80">
                  <c:v>0.8319477434679331</c:v>
                </c:pt>
                <c:pt idx="81">
                  <c:v>0.83260020758167341</c:v>
                </c:pt>
                <c:pt idx="82">
                  <c:v>0.83293838862559211</c:v>
                </c:pt>
                <c:pt idx="83">
                  <c:v>0.83339905362776023</c:v>
                </c:pt>
                <c:pt idx="84">
                  <c:v>0.83361228709264501</c:v>
                </c:pt>
                <c:pt idx="85">
                  <c:v>0.83433290728541898</c:v>
                </c:pt>
                <c:pt idx="86">
                  <c:v>0.83487048665620045</c:v>
                </c:pt>
                <c:pt idx="87">
                  <c:v>0.83523590220959265</c:v>
                </c:pt>
                <c:pt idx="88">
                  <c:v>0.83530562347188231</c:v>
                </c:pt>
                <c:pt idx="89">
                  <c:v>0.8361168082820587</c:v>
                </c:pt>
                <c:pt idx="90">
                  <c:v>0.8363228699551567</c:v>
                </c:pt>
                <c:pt idx="91">
                  <c:v>0.83644677952909108</c:v>
                </c:pt>
                <c:pt idx="92">
                  <c:v>0.83687047739303577</c:v>
                </c:pt>
                <c:pt idx="93">
                  <c:v>0.8373581611870814</c:v>
                </c:pt>
                <c:pt idx="94">
                  <c:v>0.83735114725530013</c:v>
                </c:pt>
                <c:pt idx="95">
                  <c:v>0.83750362283837265</c:v>
                </c:pt>
                <c:pt idx="96">
                  <c:v>0.8378821487125081</c:v>
                </c:pt>
                <c:pt idx="97">
                  <c:v>0.83839307192687007</c:v>
                </c:pt>
                <c:pt idx="98">
                  <c:v>0.83820494360451148</c:v>
                </c:pt>
                <c:pt idx="99">
                  <c:v>0.83858607146278352</c:v>
                </c:pt>
                <c:pt idx="100">
                  <c:v>0.83908595468017966</c:v>
                </c:pt>
                <c:pt idx="101">
                  <c:v>0.83972524327418385</c:v>
                </c:pt>
                <c:pt idx="102">
                  <c:v>0.84001142095745684</c:v>
                </c:pt>
                <c:pt idx="103">
                  <c:v>0.84042553191489322</c:v>
                </c:pt>
                <c:pt idx="104">
                  <c:v>0.84030904867990708</c:v>
                </c:pt>
                <c:pt idx="105">
                  <c:v>0.84029878971255645</c:v>
                </c:pt>
                <c:pt idx="106">
                  <c:v>0.84007925275969408</c:v>
                </c:pt>
                <c:pt idx="107">
                  <c:v>0.83978732414247392</c:v>
                </c:pt>
                <c:pt idx="108">
                  <c:v>0.83948763665368509</c:v>
                </c:pt>
                <c:pt idx="109">
                  <c:v>0.83913531723750645</c:v>
                </c:pt>
                <c:pt idx="110">
                  <c:v>0.83916410112883633</c:v>
                </c:pt>
                <c:pt idx="111">
                  <c:v>0.83867063861478264</c:v>
                </c:pt>
                <c:pt idx="112">
                  <c:v>0.83794576523031183</c:v>
                </c:pt>
                <c:pt idx="113">
                  <c:v>0.83785535697749758</c:v>
                </c:pt>
                <c:pt idx="114">
                  <c:v>0.83683360258481387</c:v>
                </c:pt>
                <c:pt idx="115">
                  <c:v>0.83642387153177178</c:v>
                </c:pt>
                <c:pt idx="116">
                  <c:v>0.83612500573631299</c:v>
                </c:pt>
                <c:pt idx="117">
                  <c:v>0.83588641455942203</c:v>
                </c:pt>
                <c:pt idx="118">
                  <c:v>0.8353241542810248</c:v>
                </c:pt>
                <c:pt idx="119">
                  <c:v>0.83402282129381278</c:v>
                </c:pt>
                <c:pt idx="120">
                  <c:v>0.83328800652705981</c:v>
                </c:pt>
                <c:pt idx="121">
                  <c:v>0.83190394511149213</c:v>
                </c:pt>
                <c:pt idx="122">
                  <c:v>0.83098654910252345</c:v>
                </c:pt>
                <c:pt idx="123">
                  <c:v>0.82972524763569522</c:v>
                </c:pt>
                <c:pt idx="124">
                  <c:v>0.82776166034367327</c:v>
                </c:pt>
                <c:pt idx="125">
                  <c:v>0.82649842271293317</c:v>
                </c:pt>
                <c:pt idx="126">
                  <c:v>0.82430997876857692</c:v>
                </c:pt>
                <c:pt idx="127">
                  <c:v>0.82229658330397981</c:v>
                </c:pt>
                <c:pt idx="128">
                  <c:v>0.82006571741511503</c:v>
                </c:pt>
                <c:pt idx="129">
                  <c:v>0.81735040501698408</c:v>
                </c:pt>
                <c:pt idx="130">
                  <c:v>0.81468652580533418</c:v>
                </c:pt>
                <c:pt idx="131">
                  <c:v>0.81140350877192968</c:v>
                </c:pt>
                <c:pt idx="132">
                  <c:v>0.80729945724176255</c:v>
                </c:pt>
                <c:pt idx="133">
                  <c:v>0.80351458041512802</c:v>
                </c:pt>
                <c:pt idx="134">
                  <c:v>0.7991912043472762</c:v>
                </c:pt>
                <c:pt idx="135">
                  <c:v>0.79478391707765605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5-4F4F-BB6E-4AA224D96025}"/>
            </c:ext>
          </c:extLst>
        </c:ser>
        <c:ser>
          <c:idx val="2"/>
          <c:order val="2"/>
          <c:tx>
            <c:strRef>
              <c:f>'closer look ca,pr,re'!$Q$2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ca,pr,re'!$Q$3:$Q$138</c:f>
              <c:numCache>
                <c:formatCode>General</c:formatCode>
                <c:ptCount val="136"/>
                <c:pt idx="0">
                  <c:v>0.77795378816846006</c:v>
                </c:pt>
                <c:pt idx="1">
                  <c:v>0.77859013531209054</c:v>
                </c:pt>
                <c:pt idx="2">
                  <c:v>0.77905519533591194</c:v>
                </c:pt>
                <c:pt idx="3">
                  <c:v>0.78017733775771059</c:v>
                </c:pt>
                <c:pt idx="4">
                  <c:v>0.7809782608695649</c:v>
                </c:pt>
                <c:pt idx="5">
                  <c:v>0.78144688246795568</c:v>
                </c:pt>
                <c:pt idx="6">
                  <c:v>0.78217929238115913</c:v>
                </c:pt>
                <c:pt idx="7">
                  <c:v>0.78275488069414279</c:v>
                </c:pt>
                <c:pt idx="8">
                  <c:v>0.78348951844428794</c:v>
                </c:pt>
                <c:pt idx="9">
                  <c:v>0.78410997456297005</c:v>
                </c:pt>
                <c:pt idx="10">
                  <c:v>0.78483750608338287</c:v>
                </c:pt>
                <c:pt idx="11">
                  <c:v>0.7853052404105888</c:v>
                </c:pt>
                <c:pt idx="12">
                  <c:v>0.78655806677814311</c:v>
                </c:pt>
                <c:pt idx="13">
                  <c:v>0.78693824765599707</c:v>
                </c:pt>
                <c:pt idx="14">
                  <c:v>0.78753297087796703</c:v>
                </c:pt>
                <c:pt idx="15">
                  <c:v>0.78851736372433057</c:v>
                </c:pt>
                <c:pt idx="16">
                  <c:v>0.789349366544986</c:v>
                </c:pt>
                <c:pt idx="17">
                  <c:v>0.78985196309804728</c:v>
                </c:pt>
                <c:pt idx="18">
                  <c:v>0.79076494536104514</c:v>
                </c:pt>
                <c:pt idx="19">
                  <c:v>0.791867308721241</c:v>
                </c:pt>
                <c:pt idx="20">
                  <c:v>0.79243266353142372</c:v>
                </c:pt>
                <c:pt idx="21">
                  <c:v>0.79297271319485207</c:v>
                </c:pt>
                <c:pt idx="22">
                  <c:v>0.79334612923864356</c:v>
                </c:pt>
                <c:pt idx="23">
                  <c:v>0.79429149581979852</c:v>
                </c:pt>
                <c:pt idx="24">
                  <c:v>0.79459488216204699</c:v>
                </c:pt>
                <c:pt idx="25">
                  <c:v>0.79519608885109982</c:v>
                </c:pt>
                <c:pt idx="26">
                  <c:v>0.79566810001592581</c:v>
                </c:pt>
                <c:pt idx="27">
                  <c:v>0.79624522698345324</c:v>
                </c:pt>
                <c:pt idx="28">
                  <c:v>0.7973094645410731</c:v>
                </c:pt>
                <c:pt idx="29">
                  <c:v>0.79801131855926344</c:v>
                </c:pt>
                <c:pt idx="30">
                  <c:v>0.79885907458271699</c:v>
                </c:pt>
                <c:pt idx="31">
                  <c:v>0.79955691528642259</c:v>
                </c:pt>
                <c:pt idx="32">
                  <c:v>0.8004214963119074</c:v>
                </c:pt>
                <c:pt idx="33">
                  <c:v>0.80128407536048829</c:v>
                </c:pt>
                <c:pt idx="34">
                  <c:v>0.8013039591986959</c:v>
                </c:pt>
                <c:pt idx="35">
                  <c:v>0.80252034654765003</c:v>
                </c:pt>
                <c:pt idx="36">
                  <c:v>0.80264400377714784</c:v>
                </c:pt>
                <c:pt idx="37">
                  <c:v>0.80356300759758958</c:v>
                </c:pt>
                <c:pt idx="38">
                  <c:v>0.80462294739044027</c:v>
                </c:pt>
                <c:pt idx="39">
                  <c:v>0.80518123890107574</c:v>
                </c:pt>
                <c:pt idx="40">
                  <c:v>0.80546858693383383</c:v>
                </c:pt>
                <c:pt idx="41">
                  <c:v>0.80583941605839415</c:v>
                </c:pt>
                <c:pt idx="42">
                  <c:v>0.80677083333333299</c:v>
                </c:pt>
                <c:pt idx="43">
                  <c:v>0.80705404983613338</c:v>
                </c:pt>
                <c:pt idx="44">
                  <c:v>0.8079999999999995</c:v>
                </c:pt>
                <c:pt idx="45">
                  <c:v>0.80849076188499047</c:v>
                </c:pt>
                <c:pt idx="46">
                  <c:v>0.80883496655778464</c:v>
                </c:pt>
                <c:pt idx="47">
                  <c:v>0.80955341415397342</c:v>
                </c:pt>
                <c:pt idx="48">
                  <c:v>0.81076047594412826</c:v>
                </c:pt>
                <c:pt idx="49">
                  <c:v>0.81173493104694983</c:v>
                </c:pt>
                <c:pt idx="50">
                  <c:v>0.8121162082666803</c:v>
                </c:pt>
                <c:pt idx="51">
                  <c:v>0.81275762572135202</c:v>
                </c:pt>
                <c:pt idx="52">
                  <c:v>0.81290521765977108</c:v>
                </c:pt>
                <c:pt idx="53">
                  <c:v>0.8141028935601583</c:v>
                </c:pt>
                <c:pt idx="54">
                  <c:v>0.81494789795185052</c:v>
                </c:pt>
                <c:pt idx="55">
                  <c:v>0.81601066010660095</c:v>
                </c:pt>
                <c:pt idx="56">
                  <c:v>0.81688411358403668</c:v>
                </c:pt>
                <c:pt idx="57">
                  <c:v>0.8176010630142585</c:v>
                </c:pt>
                <c:pt idx="58">
                  <c:v>0.81871524057349865</c:v>
                </c:pt>
                <c:pt idx="59">
                  <c:v>0.8197890660824374</c:v>
                </c:pt>
                <c:pt idx="60">
                  <c:v>0.82053630488983875</c:v>
                </c:pt>
                <c:pt idx="61">
                  <c:v>0.82146123361446977</c:v>
                </c:pt>
                <c:pt idx="62">
                  <c:v>0.82218613620217162</c:v>
                </c:pt>
                <c:pt idx="63">
                  <c:v>0.82225938877907834</c:v>
                </c:pt>
                <c:pt idx="64">
                  <c:v>0.82241571327326102</c:v>
                </c:pt>
                <c:pt idx="65">
                  <c:v>0.82344026269259907</c:v>
                </c:pt>
                <c:pt idx="66">
                  <c:v>0.82462686567164134</c:v>
                </c:pt>
                <c:pt idx="67">
                  <c:v>0.8246727089627387</c:v>
                </c:pt>
                <c:pt idx="68">
                  <c:v>0.82474226804123685</c:v>
                </c:pt>
                <c:pt idx="69">
                  <c:v>0.82487692153119652</c:v>
                </c:pt>
                <c:pt idx="70">
                  <c:v>0.82508780732563958</c:v>
                </c:pt>
                <c:pt idx="71">
                  <c:v>0.82619369707901147</c:v>
                </c:pt>
                <c:pt idx="72">
                  <c:v>0.82649589753852271</c:v>
                </c:pt>
                <c:pt idx="73">
                  <c:v>0.82680783060327578</c:v>
                </c:pt>
                <c:pt idx="74">
                  <c:v>0.82756557295302646</c:v>
                </c:pt>
                <c:pt idx="75">
                  <c:v>0.82843064058533655</c:v>
                </c:pt>
                <c:pt idx="76">
                  <c:v>0.82929980619191934</c:v>
                </c:pt>
                <c:pt idx="77">
                  <c:v>0.83032347688033303</c:v>
                </c:pt>
                <c:pt idx="78">
                  <c:v>0.83065794688862427</c:v>
                </c:pt>
                <c:pt idx="79">
                  <c:v>0.83140397744137706</c:v>
                </c:pt>
                <c:pt idx="80">
                  <c:v>0.83167827676498152</c:v>
                </c:pt>
                <c:pt idx="81">
                  <c:v>0.83205843162414239</c:v>
                </c:pt>
                <c:pt idx="82">
                  <c:v>0.8330705557745367</c:v>
                </c:pt>
                <c:pt idx="83">
                  <c:v>0.83371881305053874</c:v>
                </c:pt>
                <c:pt idx="84">
                  <c:v>0.83391462396227345</c:v>
                </c:pt>
                <c:pt idx="85">
                  <c:v>0.83410974353944933</c:v>
                </c:pt>
                <c:pt idx="86">
                  <c:v>0.83461406685918449</c:v>
                </c:pt>
                <c:pt idx="87">
                  <c:v>0.83484041253238161</c:v>
                </c:pt>
                <c:pt idx="88">
                  <c:v>0.83545538806771025</c:v>
                </c:pt>
                <c:pt idx="89">
                  <c:v>0.83550099858736404</c:v>
                </c:pt>
                <c:pt idx="90">
                  <c:v>0.83576429404900776</c:v>
                </c:pt>
                <c:pt idx="91">
                  <c:v>0.83628597777022717</c:v>
                </c:pt>
                <c:pt idx="92">
                  <c:v>0.83642708282847844</c:v>
                </c:pt>
                <c:pt idx="93">
                  <c:v>0.83719580047414</c:v>
                </c:pt>
                <c:pt idx="94">
                  <c:v>0.83726323927328916</c:v>
                </c:pt>
                <c:pt idx="95">
                  <c:v>0.83765795312047819</c:v>
                </c:pt>
                <c:pt idx="96">
                  <c:v>0.83800173260179023</c:v>
                </c:pt>
                <c:pt idx="97">
                  <c:v>0.83762490392006117</c:v>
                </c:pt>
                <c:pt idx="98">
                  <c:v>0.83808793210912358</c:v>
                </c:pt>
                <c:pt idx="99">
                  <c:v>0.83860471792908742</c:v>
                </c:pt>
                <c:pt idx="100">
                  <c:v>0.83899923605805948</c:v>
                </c:pt>
                <c:pt idx="101">
                  <c:v>0.83932739484590091</c:v>
                </c:pt>
                <c:pt idx="102">
                  <c:v>0.83984412128124686</c:v>
                </c:pt>
                <c:pt idx="103">
                  <c:v>0.84020300716216845</c:v>
                </c:pt>
                <c:pt idx="104">
                  <c:v>0.83970838856277175</c:v>
                </c:pt>
                <c:pt idx="105">
                  <c:v>0.83960882505787271</c:v>
                </c:pt>
                <c:pt idx="106">
                  <c:v>0.83973784714036481</c:v>
                </c:pt>
                <c:pt idx="107">
                  <c:v>0.83906749388982871</c:v>
                </c:pt>
                <c:pt idx="108">
                  <c:v>0.83883367710481893</c:v>
                </c:pt>
                <c:pt idx="109">
                  <c:v>0.83902940763944067</c:v>
                </c:pt>
                <c:pt idx="110">
                  <c:v>0.83877883943136777</c:v>
                </c:pt>
                <c:pt idx="111">
                  <c:v>0.83830163233037225</c:v>
                </c:pt>
                <c:pt idx="112">
                  <c:v>0.83785664578983943</c:v>
                </c:pt>
                <c:pt idx="113">
                  <c:v>0.83741792287061834</c:v>
                </c:pt>
                <c:pt idx="114">
                  <c:v>0.83669893960350383</c:v>
                </c:pt>
                <c:pt idx="115">
                  <c:v>0.83652917643812896</c:v>
                </c:pt>
                <c:pt idx="116">
                  <c:v>0.83608512199596363</c:v>
                </c:pt>
                <c:pt idx="117">
                  <c:v>0.83569534607296314</c:v>
                </c:pt>
                <c:pt idx="118">
                  <c:v>0.8350496673653508</c:v>
                </c:pt>
                <c:pt idx="119">
                  <c:v>0.83405299759101825</c:v>
                </c:pt>
                <c:pt idx="120">
                  <c:v>0.83352218646602871</c:v>
                </c:pt>
                <c:pt idx="121">
                  <c:v>0.832205072659987</c:v>
                </c:pt>
                <c:pt idx="122">
                  <c:v>0.83109991905746872</c:v>
                </c:pt>
                <c:pt idx="123">
                  <c:v>0.83007033735047686</c:v>
                </c:pt>
                <c:pt idx="124">
                  <c:v>0.82810617889805893</c:v>
                </c:pt>
                <c:pt idx="125">
                  <c:v>0.82647712127943107</c:v>
                </c:pt>
                <c:pt idx="126">
                  <c:v>0.82441397611676259</c:v>
                </c:pt>
                <c:pt idx="127">
                  <c:v>0.82249328460081894</c:v>
                </c:pt>
                <c:pt idx="128">
                  <c:v>0.82004555808655999</c:v>
                </c:pt>
                <c:pt idx="129">
                  <c:v>0.81706945351621985</c:v>
                </c:pt>
                <c:pt idx="130">
                  <c:v>0.81443968315803084</c:v>
                </c:pt>
                <c:pt idx="131">
                  <c:v>0.81136862020036959</c:v>
                </c:pt>
                <c:pt idx="132">
                  <c:v>0.80748685953591659</c:v>
                </c:pt>
                <c:pt idx="133">
                  <c:v>0.80399235506476963</c:v>
                </c:pt>
                <c:pt idx="134">
                  <c:v>0.79954480316951804</c:v>
                </c:pt>
                <c:pt idx="135">
                  <c:v>0.79518173072901399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5-4F4F-BB6E-4AA224D96025}"/>
            </c:ext>
          </c:extLst>
        </c:ser>
        <c:ser>
          <c:idx val="3"/>
          <c:order val="3"/>
          <c:tx>
            <c:strRef>
              <c:f>'closer look ca,pr,re'!$R$2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ca,pr,re'!$R$3:$R$138</c:f>
              <c:numCache>
                <c:formatCode>General</c:formatCode>
                <c:ptCount val="136"/>
                <c:pt idx="0">
                  <c:v>0.75951208594449393</c:v>
                </c:pt>
                <c:pt idx="1">
                  <c:v>0.76057439794378934</c:v>
                </c:pt>
                <c:pt idx="2">
                  <c:v>0.76125069793411493</c:v>
                </c:pt>
                <c:pt idx="3">
                  <c:v>0.7622713074520302</c:v>
                </c:pt>
                <c:pt idx="4">
                  <c:v>0.76278551532033434</c:v>
                </c:pt>
                <c:pt idx="5">
                  <c:v>0.76297038521487393</c:v>
                </c:pt>
                <c:pt idx="6">
                  <c:v>0.76377383665980958</c:v>
                </c:pt>
                <c:pt idx="7">
                  <c:v>0.76431705826806617</c:v>
                </c:pt>
                <c:pt idx="8">
                  <c:v>0.7652444099206569</c:v>
                </c:pt>
                <c:pt idx="9">
                  <c:v>0.76631578947368395</c:v>
                </c:pt>
                <c:pt idx="10">
                  <c:v>0.76734919756502462</c:v>
                </c:pt>
                <c:pt idx="11">
                  <c:v>0.76818483307539209</c:v>
                </c:pt>
                <c:pt idx="12">
                  <c:v>0.76873791770229205</c:v>
                </c:pt>
                <c:pt idx="13">
                  <c:v>0.76999448428019823</c:v>
                </c:pt>
                <c:pt idx="14">
                  <c:v>0.7705532290059508</c:v>
                </c:pt>
                <c:pt idx="15">
                  <c:v>0.77137352050646824</c:v>
                </c:pt>
                <c:pt idx="16">
                  <c:v>0.77193754123597969</c:v>
                </c:pt>
                <c:pt idx="17">
                  <c:v>0.77259491236745226</c:v>
                </c:pt>
                <c:pt idx="18">
                  <c:v>0.7737546631555845</c:v>
                </c:pt>
                <c:pt idx="19">
                  <c:v>0.77505616746123052</c:v>
                </c:pt>
                <c:pt idx="20">
                  <c:v>0.77555713738159127</c:v>
                </c:pt>
                <c:pt idx="21">
                  <c:v>0.7763186692930617</c:v>
                </c:pt>
                <c:pt idx="22">
                  <c:v>0.77721906427634457</c:v>
                </c:pt>
                <c:pt idx="23">
                  <c:v>0.7779415779415777</c:v>
                </c:pt>
                <c:pt idx="24">
                  <c:v>0.77835360864109981</c:v>
                </c:pt>
                <c:pt idx="25">
                  <c:v>0.77844376634699219</c:v>
                </c:pt>
                <c:pt idx="26">
                  <c:v>0.77925329269620092</c:v>
                </c:pt>
                <c:pt idx="27">
                  <c:v>0.78047719984781772</c:v>
                </c:pt>
                <c:pt idx="28">
                  <c:v>0.78151808013899404</c:v>
                </c:pt>
                <c:pt idx="29">
                  <c:v>0.78167905790416226</c:v>
                </c:pt>
                <c:pt idx="30">
                  <c:v>0.78245309619347125</c:v>
                </c:pt>
                <c:pt idx="31">
                  <c:v>0.78386135932845902</c:v>
                </c:pt>
                <c:pt idx="32">
                  <c:v>0.78417577659919901</c:v>
                </c:pt>
                <c:pt idx="33">
                  <c:v>0.7848032857760483</c:v>
                </c:pt>
                <c:pt idx="34">
                  <c:v>0.78534031413612548</c:v>
                </c:pt>
                <c:pt idx="35">
                  <c:v>0.78633031479085802</c:v>
                </c:pt>
                <c:pt idx="36">
                  <c:v>0.78696822832525537</c:v>
                </c:pt>
                <c:pt idx="37">
                  <c:v>0.78775817555938032</c:v>
                </c:pt>
                <c:pt idx="38">
                  <c:v>0.78841607565011806</c:v>
                </c:pt>
                <c:pt idx="39">
                  <c:v>0.78871123511106334</c:v>
                </c:pt>
                <c:pt idx="40">
                  <c:v>0.78958087683567346</c:v>
                </c:pt>
                <c:pt idx="41">
                  <c:v>0.79049097820849179</c:v>
                </c:pt>
                <c:pt idx="42">
                  <c:v>0.79105834536606201</c:v>
                </c:pt>
                <c:pt idx="43">
                  <c:v>0.79136844354235614</c:v>
                </c:pt>
                <c:pt idx="44">
                  <c:v>0.79225558696463805</c:v>
                </c:pt>
                <c:pt idx="45">
                  <c:v>0.79341747883048408</c:v>
                </c:pt>
                <c:pt idx="46">
                  <c:v>0.79417083289011803</c:v>
                </c:pt>
                <c:pt idx="47">
                  <c:v>0.79468509168216817</c:v>
                </c:pt>
                <c:pt idx="48">
                  <c:v>0.79530735746894565</c:v>
                </c:pt>
                <c:pt idx="49">
                  <c:v>0.79603414453104271</c:v>
                </c:pt>
                <c:pt idx="50">
                  <c:v>0.79673676961381545</c:v>
                </c:pt>
                <c:pt idx="51">
                  <c:v>0.797820567075751</c:v>
                </c:pt>
                <c:pt idx="52">
                  <c:v>0.79835217069821474</c:v>
                </c:pt>
                <c:pt idx="53">
                  <c:v>0.79881875230712451</c:v>
                </c:pt>
                <c:pt idx="54">
                  <c:v>0.79947326836976562</c:v>
                </c:pt>
                <c:pt idx="55">
                  <c:v>0.8002314327792972</c:v>
                </c:pt>
                <c:pt idx="56">
                  <c:v>0.80121874343349442</c:v>
                </c:pt>
                <c:pt idx="57">
                  <c:v>0.80182638815996632</c:v>
                </c:pt>
                <c:pt idx="58">
                  <c:v>0.80259917203793918</c:v>
                </c:pt>
                <c:pt idx="59">
                  <c:v>0.80360039771835234</c:v>
                </c:pt>
                <c:pt idx="60">
                  <c:v>0.80459770114942508</c:v>
                </c:pt>
                <c:pt idx="61">
                  <c:v>0.80490605427974915</c:v>
                </c:pt>
                <c:pt idx="62">
                  <c:v>0.80546430992231077</c:v>
                </c:pt>
                <c:pt idx="63">
                  <c:v>0.80606344741365821</c:v>
                </c:pt>
                <c:pt idx="64">
                  <c:v>0.80686784599375649</c:v>
                </c:pt>
                <c:pt idx="65">
                  <c:v>0.80727650727650713</c:v>
                </c:pt>
                <c:pt idx="66">
                  <c:v>0.80817936474984409</c:v>
                </c:pt>
                <c:pt idx="67">
                  <c:v>0.80877320335994984</c:v>
                </c:pt>
                <c:pt idx="68">
                  <c:v>0.80922040922040905</c:v>
                </c:pt>
                <c:pt idx="69">
                  <c:v>0.80982928091050155</c:v>
                </c:pt>
                <c:pt idx="70">
                  <c:v>0.81090852745209407</c:v>
                </c:pt>
                <c:pt idx="71">
                  <c:v>0.81178109042141611</c:v>
                </c:pt>
                <c:pt idx="72">
                  <c:v>0.81234224488744622</c:v>
                </c:pt>
                <c:pt idx="73">
                  <c:v>0.81310429952684615</c:v>
                </c:pt>
                <c:pt idx="74">
                  <c:v>0.81454470751373798</c:v>
                </c:pt>
                <c:pt idx="75">
                  <c:v>0.81503898235535455</c:v>
                </c:pt>
                <c:pt idx="76">
                  <c:v>0.81604015159274768</c:v>
                </c:pt>
                <c:pt idx="77">
                  <c:v>0.81667092815136777</c:v>
                </c:pt>
                <c:pt idx="78">
                  <c:v>0.81813077433515358</c:v>
                </c:pt>
                <c:pt idx="79">
                  <c:v>0.81908548707753481</c:v>
                </c:pt>
                <c:pt idx="80">
                  <c:v>0.82030136428425937</c:v>
                </c:pt>
                <c:pt idx="81">
                  <c:v>0.82091675983331647</c:v>
                </c:pt>
                <c:pt idx="82">
                  <c:v>0.82149380962045859</c:v>
                </c:pt>
                <c:pt idx="83">
                  <c:v>0.82221208896995468</c:v>
                </c:pt>
                <c:pt idx="84">
                  <c:v>0.82261248038868329</c:v>
                </c:pt>
                <c:pt idx="85">
                  <c:v>0.82304194037392608</c:v>
                </c:pt>
                <c:pt idx="86">
                  <c:v>0.82382609572804733</c:v>
                </c:pt>
                <c:pt idx="87">
                  <c:v>0.82455433578406656</c:v>
                </c:pt>
                <c:pt idx="88">
                  <c:v>0.82461786001608983</c:v>
                </c:pt>
                <c:pt idx="89">
                  <c:v>0.82476400883711576</c:v>
                </c:pt>
                <c:pt idx="90">
                  <c:v>0.82535225392368239</c:v>
                </c:pt>
                <c:pt idx="91">
                  <c:v>0.82593241551939878</c:v>
                </c:pt>
                <c:pt idx="92">
                  <c:v>0.8263173682631737</c:v>
                </c:pt>
                <c:pt idx="93">
                  <c:v>0.82697010530518522</c:v>
                </c:pt>
                <c:pt idx="94">
                  <c:v>0.82745215311004738</c:v>
                </c:pt>
                <c:pt idx="95">
                  <c:v>0.82848475806852639</c:v>
                </c:pt>
                <c:pt idx="96">
                  <c:v>0.82902841247764725</c:v>
                </c:pt>
                <c:pt idx="97">
                  <c:v>0.83011008628384386</c:v>
                </c:pt>
                <c:pt idx="98">
                  <c:v>0.83088344469190778</c:v>
                </c:pt>
                <c:pt idx="99">
                  <c:v>0.83131517817426959</c:v>
                </c:pt>
                <c:pt idx="100">
                  <c:v>0.83183657357149865</c:v>
                </c:pt>
                <c:pt idx="101">
                  <c:v>0.83259434427037138</c:v>
                </c:pt>
                <c:pt idx="102">
                  <c:v>0.83340711229157427</c:v>
                </c:pt>
                <c:pt idx="103">
                  <c:v>0.8334642576590725</c:v>
                </c:pt>
                <c:pt idx="104">
                  <c:v>0.83390494855462982</c:v>
                </c:pt>
                <c:pt idx="105">
                  <c:v>0.83440144807005523</c:v>
                </c:pt>
                <c:pt idx="106">
                  <c:v>0.8352378161929872</c:v>
                </c:pt>
                <c:pt idx="107">
                  <c:v>0.83578742077035573</c:v>
                </c:pt>
                <c:pt idx="108">
                  <c:v>0.8355477685306858</c:v>
                </c:pt>
                <c:pt idx="109">
                  <c:v>0.83560778981108241</c:v>
                </c:pt>
                <c:pt idx="110">
                  <c:v>0.83621024049650872</c:v>
                </c:pt>
                <c:pt idx="111">
                  <c:v>0.83660130718954229</c:v>
                </c:pt>
                <c:pt idx="112">
                  <c:v>0.83741605063535784</c:v>
                </c:pt>
                <c:pt idx="113">
                  <c:v>0.83751447317637973</c:v>
                </c:pt>
                <c:pt idx="114">
                  <c:v>0.83770641760146314</c:v>
                </c:pt>
                <c:pt idx="115">
                  <c:v>0.83772098385856997</c:v>
                </c:pt>
                <c:pt idx="116">
                  <c:v>0.83819933841507244</c:v>
                </c:pt>
                <c:pt idx="117">
                  <c:v>0.83829929695346461</c:v>
                </c:pt>
                <c:pt idx="118">
                  <c:v>0.83882049813913517</c:v>
                </c:pt>
                <c:pt idx="119">
                  <c:v>0.83929931454683893</c:v>
                </c:pt>
                <c:pt idx="120">
                  <c:v>0.83954603732370936</c:v>
                </c:pt>
                <c:pt idx="121">
                  <c:v>0.83947106497938273</c:v>
                </c:pt>
                <c:pt idx="122">
                  <c:v>0.83934147033777973</c:v>
                </c:pt>
                <c:pt idx="123">
                  <c:v>0.83950733802085797</c:v>
                </c:pt>
                <c:pt idx="124">
                  <c:v>0.8389160707564921</c:v>
                </c:pt>
                <c:pt idx="125">
                  <c:v>0.83906374595431255</c:v>
                </c:pt>
                <c:pt idx="126">
                  <c:v>0.83897829341317331</c:v>
                </c:pt>
                <c:pt idx="127">
                  <c:v>0.83855623950755465</c:v>
                </c:pt>
                <c:pt idx="128">
                  <c:v>0.83824486380961216</c:v>
                </c:pt>
                <c:pt idx="129">
                  <c:v>0.83783909111986965</c:v>
                </c:pt>
                <c:pt idx="130">
                  <c:v>0.83748670766101052</c:v>
                </c:pt>
                <c:pt idx="131">
                  <c:v>0.83700562367474873</c:v>
                </c:pt>
                <c:pt idx="132">
                  <c:v>0.83654906284454222</c:v>
                </c:pt>
                <c:pt idx="133">
                  <c:v>0.83584551243872252</c:v>
                </c:pt>
                <c:pt idx="134">
                  <c:v>0.83562331674807122</c:v>
                </c:pt>
                <c:pt idx="135">
                  <c:v>0.83480476927277647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5-4F4F-BB6E-4AA224D9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187216"/>
        <c:axId val="1857190544"/>
      </c:lineChart>
      <c:catAx>
        <c:axId val="18571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90544"/>
        <c:crosses val="autoZero"/>
        <c:auto val="1"/>
        <c:lblAlgn val="ctr"/>
        <c:lblOffset val="100"/>
        <c:noMultiLvlLbl val="0"/>
      </c:catAx>
      <c:valAx>
        <c:axId val="18571905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f_Skore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'closer look ca,pr,re'!$T$2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ca,pr,re'!$T$3:$T$138</c:f>
              <c:numCache>
                <c:formatCode>General</c:formatCode>
                <c:ptCount val="136"/>
                <c:pt idx="0">
                  <c:v>0.68289012379642333</c:v>
                </c:pt>
                <c:pt idx="1">
                  <c:v>0.68285115435356203</c:v>
                </c:pt>
                <c:pt idx="2">
                  <c:v>0.6832242094861658</c:v>
                </c:pt>
                <c:pt idx="3">
                  <c:v>0.68353534378769576</c:v>
                </c:pt>
                <c:pt idx="4">
                  <c:v>0.6833170528622291</c:v>
                </c:pt>
                <c:pt idx="5">
                  <c:v>0.68312298687089701</c:v>
                </c:pt>
                <c:pt idx="6">
                  <c:v>0.68355962400262293</c:v>
                </c:pt>
                <c:pt idx="7">
                  <c:v>0.68426533107702392</c:v>
                </c:pt>
                <c:pt idx="8">
                  <c:v>0.68421527891379019</c:v>
                </c:pt>
                <c:pt idx="9">
                  <c:v>0.68416773034197331</c:v>
                </c:pt>
                <c:pt idx="10">
                  <c:v>0.68430788643533091</c:v>
                </c:pt>
                <c:pt idx="11">
                  <c:v>0.68430966480143418</c:v>
                </c:pt>
                <c:pt idx="12">
                  <c:v>0.68425166332012788</c:v>
                </c:pt>
                <c:pt idx="13">
                  <c:v>0.68505715834553016</c:v>
                </c:pt>
                <c:pt idx="14">
                  <c:v>0.68464889803433127</c:v>
                </c:pt>
                <c:pt idx="15">
                  <c:v>0.68470165016501638</c:v>
                </c:pt>
                <c:pt idx="16">
                  <c:v>0.68492326398270731</c:v>
                </c:pt>
                <c:pt idx="17">
                  <c:v>0.68514876586551432</c:v>
                </c:pt>
                <c:pt idx="18">
                  <c:v>0.68544712420416498</c:v>
                </c:pt>
                <c:pt idx="19">
                  <c:v>0.68606473029045634</c:v>
                </c:pt>
                <c:pt idx="20">
                  <c:v>0.68678981974710751</c:v>
                </c:pt>
                <c:pt idx="21">
                  <c:v>0.68717445710599856</c:v>
                </c:pt>
                <c:pt idx="22">
                  <c:v>0.68788111009716035</c:v>
                </c:pt>
                <c:pt idx="23">
                  <c:v>0.68824219043026291</c:v>
                </c:pt>
                <c:pt idx="24">
                  <c:v>0.68862497191462024</c:v>
                </c:pt>
                <c:pt idx="25">
                  <c:v>0.68850562770562773</c:v>
                </c:pt>
                <c:pt idx="26">
                  <c:v>0.68846791566586585</c:v>
                </c:pt>
                <c:pt idx="27">
                  <c:v>0.68829003839590408</c:v>
                </c:pt>
                <c:pt idx="28">
                  <c:v>0.6888349531116793</c:v>
                </c:pt>
                <c:pt idx="29">
                  <c:v>0.68927496540713118</c:v>
                </c:pt>
                <c:pt idx="30">
                  <c:v>0.6894670211069166</c:v>
                </c:pt>
                <c:pt idx="31">
                  <c:v>0.68918448477130412</c:v>
                </c:pt>
                <c:pt idx="32">
                  <c:v>0.68985133474576255</c:v>
                </c:pt>
                <c:pt idx="33">
                  <c:v>0.6894664197269551</c:v>
                </c:pt>
                <c:pt idx="34">
                  <c:v>0.68961934972244232</c:v>
                </c:pt>
                <c:pt idx="35">
                  <c:v>0.68938792966893692</c:v>
                </c:pt>
                <c:pt idx="36">
                  <c:v>0.68954215215901271</c:v>
                </c:pt>
                <c:pt idx="37">
                  <c:v>0.68943986941870239</c:v>
                </c:pt>
                <c:pt idx="38">
                  <c:v>0.68967603766636831</c:v>
                </c:pt>
                <c:pt idx="39">
                  <c:v>0.68983894698124093</c:v>
                </c:pt>
                <c:pt idx="40">
                  <c:v>0.68955940386230063</c:v>
                </c:pt>
                <c:pt idx="41">
                  <c:v>0.68961040050324984</c:v>
                </c:pt>
                <c:pt idx="42">
                  <c:v>0.68887957484685036</c:v>
                </c:pt>
                <c:pt idx="43">
                  <c:v>0.6888810542278927</c:v>
                </c:pt>
                <c:pt idx="44">
                  <c:v>0.68883731912448409</c:v>
                </c:pt>
                <c:pt idx="45">
                  <c:v>0.68930551353606984</c:v>
                </c:pt>
                <c:pt idx="46">
                  <c:v>0.68893227755782438</c:v>
                </c:pt>
                <c:pt idx="47">
                  <c:v>0.68891840749414524</c:v>
                </c:pt>
                <c:pt idx="48">
                  <c:v>0.68877991997089816</c:v>
                </c:pt>
                <c:pt idx="49">
                  <c:v>0.68865517563430678</c:v>
                </c:pt>
                <c:pt idx="50">
                  <c:v>0.68894105459442634</c:v>
                </c:pt>
                <c:pt idx="51">
                  <c:v>0.68856779801324508</c:v>
                </c:pt>
                <c:pt idx="52">
                  <c:v>0.68871233783015451</c:v>
                </c:pt>
                <c:pt idx="53">
                  <c:v>0.68864686451612922</c:v>
                </c:pt>
                <c:pt idx="54">
                  <c:v>0.68877375882868475</c:v>
                </c:pt>
                <c:pt idx="55">
                  <c:v>0.6883710974918883</c:v>
                </c:pt>
                <c:pt idx="56">
                  <c:v>0.68820873456790133</c:v>
                </c:pt>
                <c:pt idx="57">
                  <c:v>0.68867428101889872</c:v>
                </c:pt>
                <c:pt idx="58">
                  <c:v>0.6886813227377595</c:v>
                </c:pt>
                <c:pt idx="59">
                  <c:v>0.68936626728110595</c:v>
                </c:pt>
                <c:pt idx="60">
                  <c:v>0.68973176867617725</c:v>
                </c:pt>
                <c:pt idx="61">
                  <c:v>0.68979252603634855</c:v>
                </c:pt>
                <c:pt idx="62">
                  <c:v>0.69050254945951417</c:v>
                </c:pt>
                <c:pt idx="63">
                  <c:v>0.68996816376413073</c:v>
                </c:pt>
                <c:pt idx="64">
                  <c:v>0.68872695652173876</c:v>
                </c:pt>
                <c:pt idx="65">
                  <c:v>0.68825461561897017</c:v>
                </c:pt>
                <c:pt idx="66">
                  <c:v>0.68843070059819522</c:v>
                </c:pt>
                <c:pt idx="67">
                  <c:v>0.68751448806151372</c:v>
                </c:pt>
                <c:pt idx="68">
                  <c:v>0.68638300924289075</c:v>
                </c:pt>
                <c:pt idx="69">
                  <c:v>0.68536587825911555</c:v>
                </c:pt>
                <c:pt idx="70">
                  <c:v>0.68433724561756992</c:v>
                </c:pt>
                <c:pt idx="71">
                  <c:v>0.68398301981691967</c:v>
                </c:pt>
                <c:pt idx="72">
                  <c:v>0.68346414828954605</c:v>
                </c:pt>
                <c:pt idx="73">
                  <c:v>0.68303634083956022</c:v>
                </c:pt>
                <c:pt idx="74">
                  <c:v>0.6825167400881057</c:v>
                </c:pt>
                <c:pt idx="75">
                  <c:v>0.68146982857714011</c:v>
                </c:pt>
                <c:pt idx="76">
                  <c:v>0.68182194075994818</c:v>
                </c:pt>
                <c:pt idx="77">
                  <c:v>0.68180900721572524</c:v>
                </c:pt>
                <c:pt idx="78">
                  <c:v>0.6813621205346051</c:v>
                </c:pt>
                <c:pt idx="79">
                  <c:v>0.68079726285515907</c:v>
                </c:pt>
                <c:pt idx="80">
                  <c:v>0.68028019218386226</c:v>
                </c:pt>
                <c:pt idx="81">
                  <c:v>0.68010359050445068</c:v>
                </c:pt>
                <c:pt idx="82">
                  <c:v>0.68015590356684097</c:v>
                </c:pt>
                <c:pt idx="83">
                  <c:v>0.67972799763150082</c:v>
                </c:pt>
                <c:pt idx="84">
                  <c:v>0.67856093018672703</c:v>
                </c:pt>
                <c:pt idx="85">
                  <c:v>0.67736843347428444</c:v>
                </c:pt>
                <c:pt idx="86">
                  <c:v>0.67723763319420571</c:v>
                </c:pt>
                <c:pt idx="87">
                  <c:v>0.67626729448695289</c:v>
                </c:pt>
                <c:pt idx="88">
                  <c:v>0.6752699280152783</c:v>
                </c:pt>
                <c:pt idx="89">
                  <c:v>0.67369653487121828</c:v>
                </c:pt>
                <c:pt idx="90">
                  <c:v>0.67239992195121956</c:v>
                </c:pt>
                <c:pt idx="91">
                  <c:v>0.67129341643942331</c:v>
                </c:pt>
                <c:pt idx="92">
                  <c:v>0.67031531470230865</c:v>
                </c:pt>
                <c:pt idx="93">
                  <c:v>0.66982454505750466</c:v>
                </c:pt>
                <c:pt idx="94">
                  <c:v>0.66829262148151702</c:v>
                </c:pt>
                <c:pt idx="95">
                  <c:v>0.66688043320601453</c:v>
                </c:pt>
                <c:pt idx="96">
                  <c:v>0.66623302601728018</c:v>
                </c:pt>
                <c:pt idx="97">
                  <c:v>0.66405897880539466</c:v>
                </c:pt>
                <c:pt idx="98">
                  <c:v>0.66177448812842432</c:v>
                </c:pt>
                <c:pt idx="99">
                  <c:v>0.66035858033573125</c:v>
                </c:pt>
                <c:pt idx="100">
                  <c:v>0.65863337480857553</c:v>
                </c:pt>
                <c:pt idx="101">
                  <c:v>0.65675026737967868</c:v>
                </c:pt>
                <c:pt idx="102">
                  <c:v>0.65546909264110476</c:v>
                </c:pt>
                <c:pt idx="103">
                  <c:v>0.65419786111507205</c:v>
                </c:pt>
                <c:pt idx="104">
                  <c:v>0.65286437316124124</c:v>
                </c:pt>
                <c:pt idx="105">
                  <c:v>0.65025579545454537</c:v>
                </c:pt>
                <c:pt idx="106">
                  <c:v>0.64746227030091164</c:v>
                </c:pt>
                <c:pt idx="107">
                  <c:v>0.64418329328621882</c:v>
                </c:pt>
                <c:pt idx="108">
                  <c:v>0.64126111267737984</c:v>
                </c:pt>
                <c:pt idx="109">
                  <c:v>0.63792579647676129</c:v>
                </c:pt>
                <c:pt idx="110">
                  <c:v>0.63460214852872454</c:v>
                </c:pt>
                <c:pt idx="111">
                  <c:v>0.63144793850454206</c:v>
                </c:pt>
                <c:pt idx="112">
                  <c:v>0.62781160498419164</c:v>
                </c:pt>
                <c:pt idx="113">
                  <c:v>0.62498060926415333</c:v>
                </c:pt>
                <c:pt idx="114">
                  <c:v>0.62086464497041405</c:v>
                </c:pt>
                <c:pt idx="115">
                  <c:v>0.6161058276132122</c:v>
                </c:pt>
                <c:pt idx="116">
                  <c:v>0.6134322058823527</c:v>
                </c:pt>
                <c:pt idx="117">
                  <c:v>0.60912363636363631</c:v>
                </c:pt>
                <c:pt idx="118">
                  <c:v>0.60440634500387991</c:v>
                </c:pt>
                <c:pt idx="119">
                  <c:v>0.59991083997268368</c:v>
                </c:pt>
                <c:pt idx="120">
                  <c:v>0.59535887239547836</c:v>
                </c:pt>
                <c:pt idx="121">
                  <c:v>0.58950373083706398</c:v>
                </c:pt>
                <c:pt idx="122">
                  <c:v>0.58312834744999076</c:v>
                </c:pt>
                <c:pt idx="123">
                  <c:v>0.57767828350839368</c:v>
                </c:pt>
                <c:pt idx="124">
                  <c:v>0.56993063997139781</c:v>
                </c:pt>
                <c:pt idx="125">
                  <c:v>0.56427977383019434</c:v>
                </c:pt>
                <c:pt idx="126">
                  <c:v>0.55571999999999966</c:v>
                </c:pt>
                <c:pt idx="127">
                  <c:v>0.54733355091959601</c:v>
                </c:pt>
                <c:pt idx="128">
                  <c:v>0.53836778753292347</c:v>
                </c:pt>
                <c:pt idx="129">
                  <c:v>0.52727981847536742</c:v>
                </c:pt>
                <c:pt idx="130">
                  <c:v>0.51706309807834105</c:v>
                </c:pt>
                <c:pt idx="131">
                  <c:v>0.50458089534232364</c:v>
                </c:pt>
                <c:pt idx="132">
                  <c:v>0.4925252559873185</c:v>
                </c:pt>
                <c:pt idx="133">
                  <c:v>0.47961353594687783</c:v>
                </c:pt>
                <c:pt idx="134">
                  <c:v>0.46483827270038447</c:v>
                </c:pt>
                <c:pt idx="135">
                  <c:v>0.44858124816631023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130-A80B-17691C5F66DB}"/>
            </c:ext>
          </c:extLst>
        </c:ser>
        <c:ser>
          <c:idx val="1"/>
          <c:order val="1"/>
          <c:tx>
            <c:strRef>
              <c:f>'closer look ca,pr,re'!$U$2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ca,pr,re'!$U$3:$U$138</c:f>
              <c:numCache>
                <c:formatCode>General</c:formatCode>
                <c:ptCount val="136"/>
                <c:pt idx="0">
                  <c:v>0.68273390557939884</c:v>
                </c:pt>
                <c:pt idx="1">
                  <c:v>0.6830503599494423</c:v>
                </c:pt>
                <c:pt idx="2">
                  <c:v>0.68320823316318136</c:v>
                </c:pt>
                <c:pt idx="3">
                  <c:v>0.68374444444444404</c:v>
                </c:pt>
                <c:pt idx="4">
                  <c:v>0.68357345161820249</c:v>
                </c:pt>
                <c:pt idx="5">
                  <c:v>0.6837849291846666</c:v>
                </c:pt>
                <c:pt idx="6">
                  <c:v>0.68338753073602498</c:v>
                </c:pt>
                <c:pt idx="7">
                  <c:v>0.68382351271695196</c:v>
                </c:pt>
                <c:pt idx="8">
                  <c:v>0.68350667102681462</c:v>
                </c:pt>
                <c:pt idx="9">
                  <c:v>0.68380207936421533</c:v>
                </c:pt>
                <c:pt idx="10">
                  <c:v>0.683920917840248</c:v>
                </c:pt>
                <c:pt idx="11">
                  <c:v>0.68388509991311874</c:v>
                </c:pt>
                <c:pt idx="12">
                  <c:v>0.68402050781249979</c:v>
                </c:pt>
                <c:pt idx="13">
                  <c:v>0.68436188928610087</c:v>
                </c:pt>
                <c:pt idx="14">
                  <c:v>0.68430054124269324</c:v>
                </c:pt>
                <c:pt idx="15">
                  <c:v>0.68469835604585749</c:v>
                </c:pt>
                <c:pt idx="16">
                  <c:v>0.68471071737251499</c:v>
                </c:pt>
                <c:pt idx="17">
                  <c:v>0.68470622536580095</c:v>
                </c:pt>
                <c:pt idx="18">
                  <c:v>0.68515506175502905</c:v>
                </c:pt>
                <c:pt idx="19">
                  <c:v>0.68562359913793103</c:v>
                </c:pt>
                <c:pt idx="20">
                  <c:v>0.68648142211703944</c:v>
                </c:pt>
                <c:pt idx="21">
                  <c:v>0.68674045432576092</c:v>
                </c:pt>
                <c:pt idx="22">
                  <c:v>0.68763862660944175</c:v>
                </c:pt>
                <c:pt idx="23">
                  <c:v>0.68796117804551538</c:v>
                </c:pt>
                <c:pt idx="24">
                  <c:v>0.68868092436075723</c:v>
                </c:pt>
                <c:pt idx="25">
                  <c:v>0.68857964001495464</c:v>
                </c:pt>
                <c:pt idx="26">
                  <c:v>0.68875513121399612</c:v>
                </c:pt>
                <c:pt idx="27">
                  <c:v>0.68880358094426075</c:v>
                </c:pt>
                <c:pt idx="28">
                  <c:v>0.68918100005325067</c:v>
                </c:pt>
                <c:pt idx="29">
                  <c:v>0.68881665780236134</c:v>
                </c:pt>
                <c:pt idx="30">
                  <c:v>0.68901394409607797</c:v>
                </c:pt>
                <c:pt idx="31">
                  <c:v>0.68940445623342161</c:v>
                </c:pt>
                <c:pt idx="32">
                  <c:v>0.68962952295229496</c:v>
                </c:pt>
                <c:pt idx="33">
                  <c:v>0.69003105235325213</c:v>
                </c:pt>
                <c:pt idx="34">
                  <c:v>0.68976808285774649</c:v>
                </c:pt>
                <c:pt idx="35">
                  <c:v>0.68976093725262511</c:v>
                </c:pt>
                <c:pt idx="36">
                  <c:v>0.68964250474383304</c:v>
                </c:pt>
                <c:pt idx="37">
                  <c:v>0.68980920290618075</c:v>
                </c:pt>
                <c:pt idx="38">
                  <c:v>0.68917442288478703</c:v>
                </c:pt>
                <c:pt idx="39">
                  <c:v>0.68934566085312043</c:v>
                </c:pt>
                <c:pt idx="40">
                  <c:v>0.68901227701993684</c:v>
                </c:pt>
                <c:pt idx="41">
                  <c:v>0.68915098491198634</c:v>
                </c:pt>
                <c:pt idx="42">
                  <c:v>0.68911710354209144</c:v>
                </c:pt>
                <c:pt idx="43">
                  <c:v>0.68909975437679616</c:v>
                </c:pt>
                <c:pt idx="44">
                  <c:v>0.68909738504097295</c:v>
                </c:pt>
                <c:pt idx="45">
                  <c:v>0.6896908304227698</c:v>
                </c:pt>
                <c:pt idx="46">
                  <c:v>0.6899945022907118</c:v>
                </c:pt>
                <c:pt idx="47">
                  <c:v>0.68928920436817431</c:v>
                </c:pt>
                <c:pt idx="48">
                  <c:v>0.68882658359293869</c:v>
                </c:pt>
                <c:pt idx="49">
                  <c:v>0.6885784506896192</c:v>
                </c:pt>
                <c:pt idx="50">
                  <c:v>0.68846803707347348</c:v>
                </c:pt>
                <c:pt idx="51">
                  <c:v>0.68890326851468753</c:v>
                </c:pt>
                <c:pt idx="52">
                  <c:v>0.68843983882632487</c:v>
                </c:pt>
                <c:pt idx="53">
                  <c:v>0.68890598555211535</c:v>
                </c:pt>
                <c:pt idx="54">
                  <c:v>0.68825443298969069</c:v>
                </c:pt>
                <c:pt idx="55">
                  <c:v>0.68848438931494127</c:v>
                </c:pt>
                <c:pt idx="56">
                  <c:v>0.68825523799732691</c:v>
                </c:pt>
                <c:pt idx="57">
                  <c:v>0.68878444877848488</c:v>
                </c:pt>
                <c:pt idx="58">
                  <c:v>0.68918739431206766</c:v>
                </c:pt>
                <c:pt idx="59">
                  <c:v>0.68951945951479132</c:v>
                </c:pt>
                <c:pt idx="60">
                  <c:v>0.68985255735527051</c:v>
                </c:pt>
                <c:pt idx="61">
                  <c:v>0.68979339045287624</c:v>
                </c:pt>
                <c:pt idx="62">
                  <c:v>0.68998144130379424</c:v>
                </c:pt>
                <c:pt idx="63">
                  <c:v>0.68914262461851472</c:v>
                </c:pt>
                <c:pt idx="64">
                  <c:v>0.68852039012496158</c:v>
                </c:pt>
                <c:pt idx="65">
                  <c:v>0.68823115078358765</c:v>
                </c:pt>
                <c:pt idx="66">
                  <c:v>0.68756611164532611</c:v>
                </c:pt>
                <c:pt idx="67">
                  <c:v>0.68646714155804789</c:v>
                </c:pt>
                <c:pt idx="68">
                  <c:v>0.68571698779380585</c:v>
                </c:pt>
                <c:pt idx="69">
                  <c:v>0.6845033246020551</c:v>
                </c:pt>
                <c:pt idx="70">
                  <c:v>0.68425044519342026</c:v>
                </c:pt>
                <c:pt idx="71">
                  <c:v>0.68424420777654971</c:v>
                </c:pt>
                <c:pt idx="72">
                  <c:v>0.68389390745759293</c:v>
                </c:pt>
                <c:pt idx="73">
                  <c:v>0.68351723965119737</c:v>
                </c:pt>
                <c:pt idx="74">
                  <c:v>0.68294670335167573</c:v>
                </c:pt>
                <c:pt idx="75">
                  <c:v>0.68204311807565621</c:v>
                </c:pt>
                <c:pt idx="76">
                  <c:v>0.68113420344724496</c:v>
                </c:pt>
                <c:pt idx="77">
                  <c:v>0.68149596341220886</c:v>
                </c:pt>
                <c:pt idx="78">
                  <c:v>0.68127949965253642</c:v>
                </c:pt>
                <c:pt idx="79">
                  <c:v>0.68073413268592353</c:v>
                </c:pt>
                <c:pt idx="80">
                  <c:v>0.67970130641330129</c:v>
                </c:pt>
                <c:pt idx="81">
                  <c:v>0.67956828942816183</c:v>
                </c:pt>
                <c:pt idx="82">
                  <c:v>0.67901137440758264</c:v>
                </c:pt>
                <c:pt idx="83">
                  <c:v>0.6783034897476341</c:v>
                </c:pt>
                <c:pt idx="84">
                  <c:v>0.67739334449148336</c:v>
                </c:pt>
                <c:pt idx="85">
                  <c:v>0.67722802084357459</c:v>
                </c:pt>
                <c:pt idx="86">
                  <c:v>0.67624509419152246</c:v>
                </c:pt>
                <c:pt idx="87">
                  <c:v>0.67562232129733946</c:v>
                </c:pt>
                <c:pt idx="88">
                  <c:v>0.6738410464547675</c:v>
                </c:pt>
                <c:pt idx="89">
                  <c:v>0.67382653579451113</c:v>
                </c:pt>
                <c:pt idx="90">
                  <c:v>0.67240358744394602</c:v>
                </c:pt>
                <c:pt idx="91">
                  <c:v>0.67074667250437814</c:v>
                </c:pt>
                <c:pt idx="92">
                  <c:v>0.66974744305764655</c:v>
                </c:pt>
                <c:pt idx="93">
                  <c:v>0.66904917078847814</c:v>
                </c:pt>
                <c:pt idx="94">
                  <c:v>0.66728512924774863</c:v>
                </c:pt>
                <c:pt idx="95">
                  <c:v>0.66556412906965479</c:v>
                </c:pt>
                <c:pt idx="96">
                  <c:v>0.66452433214389017</c:v>
                </c:pt>
                <c:pt idx="97">
                  <c:v>0.66308508058696158</c:v>
                </c:pt>
                <c:pt idx="98">
                  <c:v>0.66033785457163419</c:v>
                </c:pt>
                <c:pt idx="99">
                  <c:v>0.65887707634830905</c:v>
                </c:pt>
                <c:pt idx="100">
                  <c:v>0.65784338846926094</c:v>
                </c:pt>
                <c:pt idx="101">
                  <c:v>0.65666514024041178</c:v>
                </c:pt>
                <c:pt idx="102">
                  <c:v>0.65470490149424199</c:v>
                </c:pt>
                <c:pt idx="103">
                  <c:v>0.65343085106382948</c:v>
                </c:pt>
                <c:pt idx="104">
                  <c:v>0.65132354363179601</c:v>
                </c:pt>
                <c:pt idx="105">
                  <c:v>0.64862663577912238</c:v>
                </c:pt>
                <c:pt idx="106">
                  <c:v>0.64602094537220478</c:v>
                </c:pt>
                <c:pt idx="107">
                  <c:v>0.64285719663106378</c:v>
                </c:pt>
                <c:pt idx="108">
                  <c:v>0.63943773283911198</c:v>
                </c:pt>
                <c:pt idx="109">
                  <c:v>0.63598065693430617</c:v>
                </c:pt>
                <c:pt idx="110">
                  <c:v>0.63281364866125545</c:v>
                </c:pt>
                <c:pt idx="111">
                  <c:v>0.62975778253584025</c:v>
                </c:pt>
                <c:pt idx="112">
                  <c:v>0.62602928120356593</c:v>
                </c:pt>
                <c:pt idx="113">
                  <c:v>0.62286167237707157</c:v>
                </c:pt>
                <c:pt idx="114">
                  <c:v>0.6180016155088851</c:v>
                </c:pt>
                <c:pt idx="115">
                  <c:v>0.61418604886577999</c:v>
                </c:pt>
                <c:pt idx="116">
                  <c:v>0.61087292919095026</c:v>
                </c:pt>
                <c:pt idx="117">
                  <c:v>0.60676994832868436</c:v>
                </c:pt>
                <c:pt idx="118">
                  <c:v>0.6026863773137594</c:v>
                </c:pt>
                <c:pt idx="119">
                  <c:v>0.59749394917488752</c:v>
                </c:pt>
                <c:pt idx="120">
                  <c:v>0.5931344030459611</c:v>
                </c:pt>
                <c:pt idx="121">
                  <c:v>0.58640909090909077</c:v>
                </c:pt>
                <c:pt idx="122">
                  <c:v>0.5812750910972152</c:v>
                </c:pt>
                <c:pt idx="123">
                  <c:v>0.57533148671059109</c:v>
                </c:pt>
                <c:pt idx="124">
                  <c:v>0.56767894666369112</c:v>
                </c:pt>
                <c:pt idx="125">
                  <c:v>0.56069652996845387</c:v>
                </c:pt>
                <c:pt idx="126">
                  <c:v>0.55228768577494658</c:v>
                </c:pt>
                <c:pt idx="127">
                  <c:v>0.54403141951391298</c:v>
                </c:pt>
                <c:pt idx="128">
                  <c:v>0.53501087404162095</c:v>
                </c:pt>
                <c:pt idx="129">
                  <c:v>0.52408507969689011</c:v>
                </c:pt>
                <c:pt idx="130">
                  <c:v>0.51341544856252164</c:v>
                </c:pt>
                <c:pt idx="131">
                  <c:v>0.50055482456140343</c:v>
                </c:pt>
                <c:pt idx="132">
                  <c:v>0.48728595239112787</c:v>
                </c:pt>
                <c:pt idx="133">
                  <c:v>0.47375219661275947</c:v>
                </c:pt>
                <c:pt idx="134">
                  <c:v>0.4586558321749018</c:v>
                </c:pt>
                <c:pt idx="135">
                  <c:v>0.44301255537908552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130-A80B-17691C5F66DB}"/>
            </c:ext>
          </c:extLst>
        </c:ser>
        <c:ser>
          <c:idx val="2"/>
          <c:order val="2"/>
          <c:tx>
            <c:strRef>
              <c:f>'closer look ca,pr,re'!$V$2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ca,pr,re'!$V$3:$V$138</c:f>
              <c:numCache>
                <c:formatCode>General</c:formatCode>
                <c:ptCount val="136"/>
                <c:pt idx="0">
                  <c:v>0.68109854154148686</c:v>
                </c:pt>
                <c:pt idx="1">
                  <c:v>0.68111065037101692</c:v>
                </c:pt>
                <c:pt idx="2">
                  <c:v>0.68073842968451981</c:v>
                </c:pt>
                <c:pt idx="3">
                  <c:v>0.68117283359625713</c:v>
                </c:pt>
                <c:pt idx="4">
                  <c:v>0.68163782608695633</c:v>
                </c:pt>
                <c:pt idx="5">
                  <c:v>0.68181240495329143</c:v>
                </c:pt>
                <c:pt idx="6">
                  <c:v>0.68221677881484699</c:v>
                </c:pt>
                <c:pt idx="7">
                  <c:v>0.68256225596529252</c:v>
                </c:pt>
                <c:pt idx="8">
                  <c:v>0.68273276637235247</c:v>
                </c:pt>
                <c:pt idx="9">
                  <c:v>0.68303819884180317</c:v>
                </c:pt>
                <c:pt idx="10">
                  <c:v>0.68343650029740977</c:v>
                </c:pt>
                <c:pt idx="11">
                  <c:v>0.68337262020529432</c:v>
                </c:pt>
                <c:pt idx="12">
                  <c:v>0.68399089487027331</c:v>
                </c:pt>
                <c:pt idx="13">
                  <c:v>0.68377064338829585</c:v>
                </c:pt>
                <c:pt idx="14">
                  <c:v>0.68381487861333878</c:v>
                </c:pt>
                <c:pt idx="15">
                  <c:v>0.68427536823997404</c:v>
                </c:pt>
                <c:pt idx="16">
                  <c:v>0.68436590079450288</c:v>
                </c:pt>
                <c:pt idx="17">
                  <c:v>0.68456469641707762</c:v>
                </c:pt>
                <c:pt idx="18">
                  <c:v>0.68488151917720119</c:v>
                </c:pt>
                <c:pt idx="19">
                  <c:v>0.68559871589085042</c:v>
                </c:pt>
                <c:pt idx="20">
                  <c:v>0.68561274048738785</c:v>
                </c:pt>
                <c:pt idx="21">
                  <c:v>0.68592139691354703</c:v>
                </c:pt>
                <c:pt idx="22">
                  <c:v>0.68513371721049265</c:v>
                </c:pt>
                <c:pt idx="23">
                  <c:v>0.68555299004206804</c:v>
                </c:pt>
                <c:pt idx="24">
                  <c:v>0.68517916688833314</c:v>
                </c:pt>
                <c:pt idx="25">
                  <c:v>0.68514095015410759</c:v>
                </c:pt>
                <c:pt idx="26">
                  <c:v>0.6849906673037105</c:v>
                </c:pt>
                <c:pt idx="27">
                  <c:v>0.68500976877386488</c:v>
                </c:pt>
                <c:pt idx="28">
                  <c:v>0.68552667761241459</c:v>
                </c:pt>
                <c:pt idx="29">
                  <c:v>0.6854119215105513</c:v>
                </c:pt>
                <c:pt idx="30">
                  <c:v>0.68558085780688782</c:v>
                </c:pt>
                <c:pt idx="31">
                  <c:v>0.68562005485810729</c:v>
                </c:pt>
                <c:pt idx="32">
                  <c:v>0.68596122233930457</c:v>
                </c:pt>
                <c:pt idx="33">
                  <c:v>0.68629981054625833</c:v>
                </c:pt>
                <c:pt idx="34">
                  <c:v>0.68559566749040413</c:v>
                </c:pt>
                <c:pt idx="35">
                  <c:v>0.68631540036755023</c:v>
                </c:pt>
                <c:pt idx="36">
                  <c:v>0.6857790368271951</c:v>
                </c:pt>
                <c:pt idx="37">
                  <c:v>0.68616245218758176</c:v>
                </c:pt>
                <c:pt idx="38">
                  <c:v>0.68618244953456742</c:v>
                </c:pt>
                <c:pt idx="39">
                  <c:v>0.68601441554371656</c:v>
                </c:pt>
                <c:pt idx="40">
                  <c:v>0.68561486119807946</c:v>
                </c:pt>
                <c:pt idx="41">
                  <c:v>0.68552759124087592</c:v>
                </c:pt>
                <c:pt idx="42">
                  <c:v>0.68607791666666651</c:v>
                </c:pt>
                <c:pt idx="43">
                  <c:v>0.68551170993081179</c:v>
                </c:pt>
                <c:pt idx="44">
                  <c:v>0.68583039999999962</c:v>
                </c:pt>
                <c:pt idx="45">
                  <c:v>0.68576186423084884</c:v>
                </c:pt>
                <c:pt idx="46">
                  <c:v>0.68540675066106671</c:v>
                </c:pt>
                <c:pt idx="47">
                  <c:v>0.68585365247124619</c:v>
                </c:pt>
                <c:pt idx="48">
                  <c:v>0.6864708949818934</c:v>
                </c:pt>
                <c:pt idx="49">
                  <c:v>0.68656540467951011</c:v>
                </c:pt>
                <c:pt idx="50">
                  <c:v>0.68640061922699813</c:v>
                </c:pt>
                <c:pt idx="51">
                  <c:v>0.68604871187139316</c:v>
                </c:pt>
                <c:pt idx="52">
                  <c:v>0.68503522692188912</c:v>
                </c:pt>
                <c:pt idx="53">
                  <c:v>0.68588168782443337</c:v>
                </c:pt>
                <c:pt idx="54">
                  <c:v>0.68618613007545814</c:v>
                </c:pt>
                <c:pt idx="55">
                  <c:v>0.68642816728167277</c:v>
                </c:pt>
                <c:pt idx="56">
                  <c:v>0.68634603223330759</c:v>
                </c:pt>
                <c:pt idx="57">
                  <c:v>0.68653961261307295</c:v>
                </c:pt>
                <c:pt idx="58">
                  <c:v>0.68682021531710802</c:v>
                </c:pt>
                <c:pt idx="59">
                  <c:v>0.68722917409690731</c:v>
                </c:pt>
                <c:pt idx="60">
                  <c:v>0.6871991553452399</c:v>
                </c:pt>
                <c:pt idx="61">
                  <c:v>0.68739876028858826</c:v>
                </c:pt>
                <c:pt idx="62">
                  <c:v>0.68742982847863554</c:v>
                </c:pt>
                <c:pt idx="63">
                  <c:v>0.68633991181389664</c:v>
                </c:pt>
                <c:pt idx="64">
                  <c:v>0.68548349701326305</c:v>
                </c:pt>
                <c:pt idx="65">
                  <c:v>0.68543167466531951</c:v>
                </c:pt>
                <c:pt idx="66">
                  <c:v>0.68559477611940267</c:v>
                </c:pt>
                <c:pt idx="67">
                  <c:v>0.68431341389728051</c:v>
                </c:pt>
                <c:pt idx="68">
                  <c:v>0.68321649484536073</c:v>
                </c:pt>
                <c:pt idx="69">
                  <c:v>0.68250316487491203</c:v>
                </c:pt>
                <c:pt idx="70">
                  <c:v>0.68168754641244333</c:v>
                </c:pt>
                <c:pt idx="71">
                  <c:v>0.68210551630843197</c:v>
                </c:pt>
                <c:pt idx="72">
                  <c:v>0.68119791875125046</c:v>
                </c:pt>
                <c:pt idx="73">
                  <c:v>0.67996675988813404</c:v>
                </c:pt>
                <c:pt idx="74">
                  <c:v>0.67976236162361603</c:v>
                </c:pt>
                <c:pt idx="75">
                  <c:v>0.67947881140809308</c:v>
                </c:pt>
                <c:pt idx="76">
                  <c:v>0.67944533121303952</c:v>
                </c:pt>
                <c:pt idx="77">
                  <c:v>0.67953673347886456</c:v>
                </c:pt>
                <c:pt idx="78">
                  <c:v>0.67873060840269483</c:v>
                </c:pt>
                <c:pt idx="79">
                  <c:v>0.67859192638765209</c:v>
                </c:pt>
                <c:pt idx="80">
                  <c:v>0.67773462773578341</c:v>
                </c:pt>
                <c:pt idx="81">
                  <c:v>0.67729556334205188</c:v>
                </c:pt>
                <c:pt idx="82">
                  <c:v>0.67736966890027583</c:v>
                </c:pt>
                <c:pt idx="83">
                  <c:v>0.67731316372225769</c:v>
                </c:pt>
                <c:pt idx="84">
                  <c:v>0.6759711941838189</c:v>
                </c:pt>
                <c:pt idx="85">
                  <c:v>0.67462796057470653</c:v>
                </c:pt>
                <c:pt idx="86">
                  <c:v>0.67370047476873374</c:v>
                </c:pt>
                <c:pt idx="87">
                  <c:v>0.67271440441859309</c:v>
                </c:pt>
                <c:pt idx="88">
                  <c:v>0.67178967754524577</c:v>
                </c:pt>
                <c:pt idx="89">
                  <c:v>0.67040600126650085</c:v>
                </c:pt>
                <c:pt idx="90">
                  <c:v>0.66894574095682591</c:v>
                </c:pt>
                <c:pt idx="91">
                  <c:v>0.66819249623841148</c:v>
                </c:pt>
                <c:pt idx="92">
                  <c:v>0.66705059855571158</c:v>
                </c:pt>
                <c:pt idx="93">
                  <c:v>0.66657529633751034</c:v>
                </c:pt>
                <c:pt idx="94">
                  <c:v>0.6653730962504828</c:v>
                </c:pt>
                <c:pt idx="95">
                  <c:v>0.66434652261985128</c:v>
                </c:pt>
                <c:pt idx="96">
                  <c:v>0.66277557031475587</c:v>
                </c:pt>
                <c:pt idx="97">
                  <c:v>0.6602997117601842</c:v>
                </c:pt>
                <c:pt idx="98">
                  <c:v>0.6590723498106148</c:v>
                </c:pt>
                <c:pt idx="99">
                  <c:v>0.65796926168716197</c:v>
                </c:pt>
                <c:pt idx="100">
                  <c:v>0.65651690221543157</c:v>
                </c:pt>
                <c:pt idx="101">
                  <c:v>0.65467536797980264</c:v>
                </c:pt>
                <c:pt idx="102">
                  <c:v>0.65314677312042568</c:v>
                </c:pt>
                <c:pt idx="103">
                  <c:v>0.65182949295641024</c:v>
                </c:pt>
                <c:pt idx="104">
                  <c:v>0.64901061352016631</c:v>
                </c:pt>
                <c:pt idx="105">
                  <c:v>0.64675067794207941</c:v>
                </c:pt>
                <c:pt idx="106">
                  <c:v>0.64491866660380026</c:v>
                </c:pt>
                <c:pt idx="107">
                  <c:v>0.64054412483549517</c:v>
                </c:pt>
                <c:pt idx="108">
                  <c:v>0.63742971123195191</c:v>
                </c:pt>
                <c:pt idx="109">
                  <c:v>0.63497745570152864</c:v>
                </c:pt>
                <c:pt idx="110">
                  <c:v>0.63134883243999063</c:v>
                </c:pt>
                <c:pt idx="111">
                  <c:v>0.62822324326838086</c:v>
                </c:pt>
                <c:pt idx="112">
                  <c:v>0.62495727209464125</c:v>
                </c:pt>
                <c:pt idx="113">
                  <c:v>0.62086164801627641</c:v>
                </c:pt>
                <c:pt idx="114">
                  <c:v>0.61656344859382195</c:v>
                </c:pt>
                <c:pt idx="115">
                  <c:v>0.61367780383501147</c:v>
                </c:pt>
                <c:pt idx="116">
                  <c:v>0.61017492203265433</c:v>
                </c:pt>
                <c:pt idx="117">
                  <c:v>0.6061298345067202</c:v>
                </c:pt>
                <c:pt idx="118">
                  <c:v>0.60156978036999875</c:v>
                </c:pt>
                <c:pt idx="119">
                  <c:v>0.59734875687468725</c:v>
                </c:pt>
                <c:pt idx="120">
                  <c:v>0.59346779676381234</c:v>
                </c:pt>
                <c:pt idx="121">
                  <c:v>0.58670457622529082</c:v>
                </c:pt>
                <c:pt idx="122">
                  <c:v>0.58102195341307639</c:v>
                </c:pt>
                <c:pt idx="123">
                  <c:v>0.57532175081761561</c:v>
                </c:pt>
                <c:pt idx="124">
                  <c:v>0.56766678563461936</c:v>
                </c:pt>
                <c:pt idx="125">
                  <c:v>0.5605167836517102</c:v>
                </c:pt>
                <c:pt idx="126">
                  <c:v>0.55235736399823088</c:v>
                </c:pt>
                <c:pt idx="127">
                  <c:v>0.54449055440574223</c:v>
                </c:pt>
                <c:pt idx="128">
                  <c:v>0.53483371298405447</c:v>
                </c:pt>
                <c:pt idx="129">
                  <c:v>0.52349639886784205</c:v>
                </c:pt>
                <c:pt idx="130">
                  <c:v>0.51268978054798042</c:v>
                </c:pt>
                <c:pt idx="131">
                  <c:v>0.500452164939588</c:v>
                </c:pt>
                <c:pt idx="132">
                  <c:v>0.48756056578778645</c:v>
                </c:pt>
                <c:pt idx="133">
                  <c:v>0.47523988107878529</c:v>
                </c:pt>
                <c:pt idx="134">
                  <c:v>0.45989817078310685</c:v>
                </c:pt>
                <c:pt idx="135">
                  <c:v>0.44450658747751887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130-A80B-17691C5F66DB}"/>
            </c:ext>
          </c:extLst>
        </c:ser>
        <c:ser>
          <c:idx val="3"/>
          <c:order val="3"/>
          <c:tx>
            <c:strRef>
              <c:f>'closer look ca,pr,re'!$W$2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ca,pr,re'!$A$3:$A$138</c:f>
              <c:numCache>
                <c:formatCode>General</c:formatCode>
                <c:ptCount val="136"/>
                <c:pt idx="0">
                  <c:v>0.75</c:v>
                </c:pt>
                <c:pt idx="1">
                  <c:v>0.751</c:v>
                </c:pt>
                <c:pt idx="2">
                  <c:v>0.752</c:v>
                </c:pt>
                <c:pt idx="3">
                  <c:v>0.753</c:v>
                </c:pt>
                <c:pt idx="4">
                  <c:v>0.754</c:v>
                </c:pt>
                <c:pt idx="5">
                  <c:v>0.755</c:v>
                </c:pt>
                <c:pt idx="6">
                  <c:v>0.75600000000000001</c:v>
                </c:pt>
                <c:pt idx="7">
                  <c:v>0.75700000000000001</c:v>
                </c:pt>
                <c:pt idx="8">
                  <c:v>0.75800000000000001</c:v>
                </c:pt>
                <c:pt idx="9">
                  <c:v>0.75900000000000001</c:v>
                </c:pt>
                <c:pt idx="10">
                  <c:v>0.76</c:v>
                </c:pt>
                <c:pt idx="11">
                  <c:v>0.76100000000000001</c:v>
                </c:pt>
                <c:pt idx="12">
                  <c:v>0.76200000000000001</c:v>
                </c:pt>
                <c:pt idx="13">
                  <c:v>0.76300000000000001</c:v>
                </c:pt>
                <c:pt idx="14">
                  <c:v>0.76400000000000001</c:v>
                </c:pt>
                <c:pt idx="15">
                  <c:v>0.76500000000000001</c:v>
                </c:pt>
                <c:pt idx="16">
                  <c:v>0.76600000000000001</c:v>
                </c:pt>
                <c:pt idx="17">
                  <c:v>0.76700000000000002</c:v>
                </c:pt>
                <c:pt idx="18">
                  <c:v>0.76800000000000002</c:v>
                </c:pt>
                <c:pt idx="19">
                  <c:v>0.76900000000000002</c:v>
                </c:pt>
                <c:pt idx="20">
                  <c:v>0.77</c:v>
                </c:pt>
                <c:pt idx="21">
                  <c:v>0.77100000000000002</c:v>
                </c:pt>
                <c:pt idx="22">
                  <c:v>0.77200000000000002</c:v>
                </c:pt>
                <c:pt idx="23">
                  <c:v>0.77300000000000002</c:v>
                </c:pt>
                <c:pt idx="24">
                  <c:v>0.77400000000000002</c:v>
                </c:pt>
                <c:pt idx="25">
                  <c:v>0.77500000000000002</c:v>
                </c:pt>
                <c:pt idx="26">
                  <c:v>0.77600000000000002</c:v>
                </c:pt>
                <c:pt idx="27">
                  <c:v>0.77700000000000002</c:v>
                </c:pt>
                <c:pt idx="28">
                  <c:v>0.77800000000000002</c:v>
                </c:pt>
                <c:pt idx="29">
                  <c:v>0.77900000000000003</c:v>
                </c:pt>
                <c:pt idx="30">
                  <c:v>0.78</c:v>
                </c:pt>
                <c:pt idx="31">
                  <c:v>0.78100000000000003</c:v>
                </c:pt>
                <c:pt idx="32">
                  <c:v>0.78200000000000003</c:v>
                </c:pt>
                <c:pt idx="33">
                  <c:v>0.78300000000000003</c:v>
                </c:pt>
                <c:pt idx="34">
                  <c:v>0.78400000000000003</c:v>
                </c:pt>
                <c:pt idx="35">
                  <c:v>0.78500000000000003</c:v>
                </c:pt>
                <c:pt idx="36">
                  <c:v>0.78600000000000003</c:v>
                </c:pt>
                <c:pt idx="37">
                  <c:v>0.78700000000000003</c:v>
                </c:pt>
                <c:pt idx="38">
                  <c:v>0.78800000000000003</c:v>
                </c:pt>
                <c:pt idx="39">
                  <c:v>0.78900000000000003</c:v>
                </c:pt>
                <c:pt idx="40">
                  <c:v>0.79</c:v>
                </c:pt>
                <c:pt idx="41">
                  <c:v>0.79100000000000004</c:v>
                </c:pt>
                <c:pt idx="42">
                  <c:v>0.79200000000000004</c:v>
                </c:pt>
                <c:pt idx="43">
                  <c:v>0.79300000000000004</c:v>
                </c:pt>
                <c:pt idx="44">
                  <c:v>0.79400000000000004</c:v>
                </c:pt>
                <c:pt idx="45">
                  <c:v>0.79500000000000004</c:v>
                </c:pt>
                <c:pt idx="46">
                  <c:v>0.79600000000000004</c:v>
                </c:pt>
                <c:pt idx="47">
                  <c:v>0.79700000000000004</c:v>
                </c:pt>
                <c:pt idx="48">
                  <c:v>0.79800000000000004</c:v>
                </c:pt>
                <c:pt idx="49">
                  <c:v>0.79900000000000004</c:v>
                </c:pt>
                <c:pt idx="50">
                  <c:v>0.8</c:v>
                </c:pt>
                <c:pt idx="51">
                  <c:v>0.80100000000000005</c:v>
                </c:pt>
                <c:pt idx="52">
                  <c:v>0.80200000000000005</c:v>
                </c:pt>
                <c:pt idx="53">
                  <c:v>0.80300000000000005</c:v>
                </c:pt>
                <c:pt idx="54">
                  <c:v>0.80400000000000005</c:v>
                </c:pt>
                <c:pt idx="55">
                  <c:v>0.80500000000000005</c:v>
                </c:pt>
                <c:pt idx="56">
                  <c:v>0.80600000000000005</c:v>
                </c:pt>
                <c:pt idx="57">
                  <c:v>0.80700000000000005</c:v>
                </c:pt>
                <c:pt idx="58">
                  <c:v>0.80800000000000005</c:v>
                </c:pt>
                <c:pt idx="59">
                  <c:v>0.80900000000000005</c:v>
                </c:pt>
                <c:pt idx="60">
                  <c:v>0.81</c:v>
                </c:pt>
                <c:pt idx="61">
                  <c:v>0.81100000000000005</c:v>
                </c:pt>
                <c:pt idx="62">
                  <c:v>0.81200000000000006</c:v>
                </c:pt>
                <c:pt idx="63">
                  <c:v>0.81299999999999994</c:v>
                </c:pt>
                <c:pt idx="64">
                  <c:v>0.81399999999999995</c:v>
                </c:pt>
                <c:pt idx="65">
                  <c:v>0.81499999999999995</c:v>
                </c:pt>
                <c:pt idx="66">
                  <c:v>0.81599999999999995</c:v>
                </c:pt>
                <c:pt idx="67">
                  <c:v>0.81699999999999995</c:v>
                </c:pt>
                <c:pt idx="68">
                  <c:v>0.81799999999999995</c:v>
                </c:pt>
                <c:pt idx="69">
                  <c:v>0.81899999999999995</c:v>
                </c:pt>
                <c:pt idx="70">
                  <c:v>0.82</c:v>
                </c:pt>
                <c:pt idx="71">
                  <c:v>0.82099999999999995</c:v>
                </c:pt>
                <c:pt idx="72">
                  <c:v>0.82199999999999995</c:v>
                </c:pt>
                <c:pt idx="73">
                  <c:v>0.82299999999999995</c:v>
                </c:pt>
                <c:pt idx="74">
                  <c:v>0.82399999999999995</c:v>
                </c:pt>
                <c:pt idx="75">
                  <c:v>0.82499999999999996</c:v>
                </c:pt>
                <c:pt idx="76">
                  <c:v>0.82599999999999996</c:v>
                </c:pt>
                <c:pt idx="77">
                  <c:v>0.82699999999999996</c:v>
                </c:pt>
                <c:pt idx="78">
                  <c:v>0.82799999999999996</c:v>
                </c:pt>
                <c:pt idx="79">
                  <c:v>0.82899999999999996</c:v>
                </c:pt>
                <c:pt idx="80">
                  <c:v>0.83</c:v>
                </c:pt>
                <c:pt idx="81">
                  <c:v>0.83099999999999996</c:v>
                </c:pt>
                <c:pt idx="82">
                  <c:v>0.83199999999999996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0.83599999999999997</c:v>
                </c:pt>
                <c:pt idx="87">
                  <c:v>0.83699999999999997</c:v>
                </c:pt>
                <c:pt idx="88">
                  <c:v>0.83799999999999997</c:v>
                </c:pt>
                <c:pt idx="89">
                  <c:v>0.83899999999999997</c:v>
                </c:pt>
                <c:pt idx="90">
                  <c:v>0.84</c:v>
                </c:pt>
                <c:pt idx="91">
                  <c:v>0.84099999999999997</c:v>
                </c:pt>
                <c:pt idx="92">
                  <c:v>0.84199999999999997</c:v>
                </c:pt>
                <c:pt idx="93">
                  <c:v>0.84299999999999997</c:v>
                </c:pt>
                <c:pt idx="94">
                  <c:v>0.84399999999999997</c:v>
                </c:pt>
                <c:pt idx="95">
                  <c:v>0.84499999999999997</c:v>
                </c:pt>
                <c:pt idx="96">
                  <c:v>0.84599999999999997</c:v>
                </c:pt>
                <c:pt idx="97">
                  <c:v>0.84699999999999998</c:v>
                </c:pt>
                <c:pt idx="98">
                  <c:v>0.84799999999999998</c:v>
                </c:pt>
                <c:pt idx="99">
                  <c:v>0.84899999999999998</c:v>
                </c:pt>
                <c:pt idx="100">
                  <c:v>0.85</c:v>
                </c:pt>
                <c:pt idx="101">
                  <c:v>0.85099999999999998</c:v>
                </c:pt>
                <c:pt idx="102">
                  <c:v>0.85199999999999998</c:v>
                </c:pt>
                <c:pt idx="103">
                  <c:v>0.85299999999999998</c:v>
                </c:pt>
                <c:pt idx="104">
                  <c:v>0.85399999999999998</c:v>
                </c:pt>
                <c:pt idx="105">
                  <c:v>0.85499999999999998</c:v>
                </c:pt>
                <c:pt idx="106">
                  <c:v>0.85599999999999998</c:v>
                </c:pt>
                <c:pt idx="107">
                  <c:v>0.85699999999999998</c:v>
                </c:pt>
                <c:pt idx="108">
                  <c:v>0.85799999999999998</c:v>
                </c:pt>
                <c:pt idx="109">
                  <c:v>0.85899999999999999</c:v>
                </c:pt>
                <c:pt idx="110">
                  <c:v>0.86</c:v>
                </c:pt>
                <c:pt idx="111">
                  <c:v>0.86099999999999999</c:v>
                </c:pt>
                <c:pt idx="112">
                  <c:v>0.86199999999999999</c:v>
                </c:pt>
                <c:pt idx="113">
                  <c:v>0.86299999999999999</c:v>
                </c:pt>
                <c:pt idx="114">
                  <c:v>0.86399999999999999</c:v>
                </c:pt>
                <c:pt idx="115">
                  <c:v>0.86499999999999999</c:v>
                </c:pt>
                <c:pt idx="116">
                  <c:v>0.86599999999999999</c:v>
                </c:pt>
                <c:pt idx="117">
                  <c:v>0.86699999999999999</c:v>
                </c:pt>
                <c:pt idx="118">
                  <c:v>0.86799999999999999</c:v>
                </c:pt>
                <c:pt idx="119">
                  <c:v>0.86899999999999999</c:v>
                </c:pt>
                <c:pt idx="120">
                  <c:v>0.87</c:v>
                </c:pt>
                <c:pt idx="121">
                  <c:v>0.871</c:v>
                </c:pt>
                <c:pt idx="122">
                  <c:v>0.872</c:v>
                </c:pt>
                <c:pt idx="123">
                  <c:v>0.873</c:v>
                </c:pt>
                <c:pt idx="124">
                  <c:v>0.874</c:v>
                </c:pt>
                <c:pt idx="125">
                  <c:v>0.875</c:v>
                </c:pt>
                <c:pt idx="126">
                  <c:v>0.876</c:v>
                </c:pt>
                <c:pt idx="127">
                  <c:v>0.877</c:v>
                </c:pt>
                <c:pt idx="128">
                  <c:v>0.878</c:v>
                </c:pt>
                <c:pt idx="129">
                  <c:v>0.879</c:v>
                </c:pt>
                <c:pt idx="130">
                  <c:v>0.88</c:v>
                </c:pt>
                <c:pt idx="131">
                  <c:v>0.88100000000000001</c:v>
                </c:pt>
                <c:pt idx="132">
                  <c:v>0.88200000000000001</c:v>
                </c:pt>
                <c:pt idx="133">
                  <c:v>0.88300000000000001</c:v>
                </c:pt>
                <c:pt idx="134">
                  <c:v>0.88400000000000001</c:v>
                </c:pt>
                <c:pt idx="135">
                  <c:v>0.88500000000000001</c:v>
                </c:pt>
              </c:numCache>
            </c:numRef>
          </c:cat>
          <c:val>
            <c:numRef>
              <c:f>'closer look ca,pr,re'!$W$3:$W$138</c:f>
              <c:numCache>
                <c:formatCode>General</c:formatCode>
                <c:ptCount val="136"/>
                <c:pt idx="0">
                  <c:v>0.67171248880931034</c:v>
                </c:pt>
                <c:pt idx="1">
                  <c:v>0.67227171034251554</c:v>
                </c:pt>
                <c:pt idx="2">
                  <c:v>0.67279336683417079</c:v>
                </c:pt>
                <c:pt idx="3">
                  <c:v>0.67361915439535902</c:v>
                </c:pt>
                <c:pt idx="4">
                  <c:v>0.67353961002785523</c:v>
                </c:pt>
                <c:pt idx="5">
                  <c:v>0.6731687708750832</c:v>
                </c:pt>
                <c:pt idx="6">
                  <c:v>0.67334301439928823</c:v>
                </c:pt>
                <c:pt idx="7">
                  <c:v>0.67351619174581989</c:v>
                </c:pt>
                <c:pt idx="8">
                  <c:v>0.67402727625811465</c:v>
                </c:pt>
                <c:pt idx="9">
                  <c:v>0.67443452631578926</c:v>
                </c:pt>
                <c:pt idx="10">
                  <c:v>0.6751138240177087</c:v>
                </c:pt>
                <c:pt idx="11">
                  <c:v>0.6753881052398848</c:v>
                </c:pt>
                <c:pt idx="12">
                  <c:v>0.67564375586854442</c:v>
                </c:pt>
                <c:pt idx="13">
                  <c:v>0.67651715388858225</c:v>
                </c:pt>
                <c:pt idx="14">
                  <c:v>0.67662279039012552</c:v>
                </c:pt>
                <c:pt idx="15">
                  <c:v>0.67711167630057778</c:v>
                </c:pt>
                <c:pt idx="16">
                  <c:v>0.67691202990983057</c:v>
                </c:pt>
                <c:pt idx="17">
                  <c:v>0.6773339596725455</c:v>
                </c:pt>
                <c:pt idx="18">
                  <c:v>0.67804121132323858</c:v>
                </c:pt>
                <c:pt idx="19">
                  <c:v>0.67910421392953024</c:v>
                </c:pt>
                <c:pt idx="20">
                  <c:v>0.67931049663253573</c:v>
                </c:pt>
                <c:pt idx="21">
                  <c:v>0.6798998905668634</c:v>
                </c:pt>
                <c:pt idx="22">
                  <c:v>0.68037756886751199</c:v>
                </c:pt>
                <c:pt idx="23">
                  <c:v>0.6807766748566747</c:v>
                </c:pt>
                <c:pt idx="24">
                  <c:v>0.68067023075664179</c:v>
                </c:pt>
                <c:pt idx="25">
                  <c:v>0.67989278552746291</c:v>
                </c:pt>
                <c:pt idx="26">
                  <c:v>0.68013227386524411</c:v>
                </c:pt>
                <c:pt idx="27">
                  <c:v>0.68088830914723619</c:v>
                </c:pt>
                <c:pt idx="28">
                  <c:v>0.68164006949723066</c:v>
                </c:pt>
                <c:pt idx="29">
                  <c:v>0.68146780268084861</c:v>
                </c:pt>
                <c:pt idx="30">
                  <c:v>0.68206436395184888</c:v>
                </c:pt>
                <c:pt idx="31">
                  <c:v>0.68321356079068485</c:v>
                </c:pt>
                <c:pt idx="32">
                  <c:v>0.68317393657322212</c:v>
                </c:pt>
                <c:pt idx="33">
                  <c:v>0.68301429961089488</c:v>
                </c:pt>
                <c:pt idx="34">
                  <c:v>0.68277486910994745</c:v>
                </c:pt>
                <c:pt idx="35">
                  <c:v>0.68316377749029744</c:v>
                </c:pt>
                <c:pt idx="36">
                  <c:v>0.68332451265481919</c:v>
                </c:pt>
                <c:pt idx="37">
                  <c:v>0.68353776893287432</c:v>
                </c:pt>
                <c:pt idx="38">
                  <c:v>0.68371442080378231</c:v>
                </c:pt>
                <c:pt idx="39">
                  <c:v>0.68318167185320311</c:v>
                </c:pt>
                <c:pt idx="40">
                  <c:v>0.68361912316432605</c:v>
                </c:pt>
                <c:pt idx="41">
                  <c:v>0.68424899073727052</c:v>
                </c:pt>
                <c:pt idx="42">
                  <c:v>0.68410725707257047</c:v>
                </c:pt>
                <c:pt idx="43">
                  <c:v>0.68358406153188733</c:v>
                </c:pt>
                <c:pt idx="44">
                  <c:v>0.68371657155048249</c:v>
                </c:pt>
                <c:pt idx="45">
                  <c:v>0.68424323374340945</c:v>
                </c:pt>
                <c:pt idx="46">
                  <c:v>0.68425758961812566</c:v>
                </c:pt>
                <c:pt idx="47">
                  <c:v>0.68446226946585143</c:v>
                </c:pt>
                <c:pt idx="48">
                  <c:v>0.68436198110202773</c:v>
                </c:pt>
                <c:pt idx="49">
                  <c:v>0.68443015746779046</c:v>
                </c:pt>
                <c:pt idx="50">
                  <c:v>0.68479525348307435</c:v>
                </c:pt>
                <c:pt idx="51">
                  <c:v>0.68532786711807014</c:v>
                </c:pt>
                <c:pt idx="52">
                  <c:v>0.68482649202492873</c:v>
                </c:pt>
                <c:pt idx="53">
                  <c:v>0.68426814322628293</c:v>
                </c:pt>
                <c:pt idx="54">
                  <c:v>0.68426917039768231</c:v>
                </c:pt>
                <c:pt idx="55">
                  <c:v>0.68427789816957696</c:v>
                </c:pt>
                <c:pt idx="56">
                  <c:v>0.68480166001260767</c:v>
                </c:pt>
                <c:pt idx="57">
                  <c:v>0.6849201007662431</c:v>
                </c:pt>
                <c:pt idx="58">
                  <c:v>0.6848578734999734</c:v>
                </c:pt>
                <c:pt idx="59">
                  <c:v>0.68531041917421087</c:v>
                </c:pt>
                <c:pt idx="60">
                  <c:v>0.6854367816091953</c:v>
                </c:pt>
                <c:pt idx="61">
                  <c:v>0.68497505219206656</c:v>
                </c:pt>
                <c:pt idx="62">
                  <c:v>0.68496684915793316</c:v>
                </c:pt>
                <c:pt idx="63">
                  <c:v>0.68515393030160943</c:v>
                </c:pt>
                <c:pt idx="64">
                  <c:v>0.68535354838709672</c:v>
                </c:pt>
                <c:pt idx="65">
                  <c:v>0.6851355717255716</c:v>
                </c:pt>
                <c:pt idx="66">
                  <c:v>0.68525528337139274</c:v>
                </c:pt>
                <c:pt idx="67">
                  <c:v>0.68543528984755753</c:v>
                </c:pt>
                <c:pt idx="68">
                  <c:v>0.68524784252784232</c:v>
                </c:pt>
                <c:pt idx="69">
                  <c:v>0.68503458872219325</c:v>
                </c:pt>
                <c:pt idx="70">
                  <c:v>0.68529879654976467</c:v>
                </c:pt>
                <c:pt idx="71">
                  <c:v>0.68546795275184391</c:v>
                </c:pt>
                <c:pt idx="72">
                  <c:v>0.68512944933807218</c:v>
                </c:pt>
                <c:pt idx="73">
                  <c:v>0.68487775149146257</c:v>
                </c:pt>
                <c:pt idx="74">
                  <c:v>0.68592809819731881</c:v>
                </c:pt>
                <c:pt idx="75">
                  <c:v>0.6856922958555598</c:v>
                </c:pt>
                <c:pt idx="76">
                  <c:v>0.68596335142886367</c:v>
                </c:pt>
                <c:pt idx="77">
                  <c:v>0.68559524418307327</c:v>
                </c:pt>
                <c:pt idx="78">
                  <c:v>0.68624809351232685</c:v>
                </c:pt>
                <c:pt idx="79">
                  <c:v>0.68655745526838963</c:v>
                </c:pt>
                <c:pt idx="80">
                  <c:v>0.68733051313378091</c:v>
                </c:pt>
                <c:pt idx="81">
                  <c:v>0.68669686960056919</c:v>
                </c:pt>
                <c:pt idx="82">
                  <c:v>0.68619377917596913</c:v>
                </c:pt>
                <c:pt idx="83">
                  <c:v>0.6860537670365302</c:v>
                </c:pt>
                <c:pt idx="84">
                  <c:v>0.68572976365200633</c:v>
                </c:pt>
                <c:pt idx="85">
                  <c:v>0.68501780697321879</c:v>
                </c:pt>
                <c:pt idx="86">
                  <c:v>0.68451710294043455</c:v>
                </c:pt>
                <c:pt idx="87">
                  <c:v>0.68421518783361845</c:v>
                </c:pt>
                <c:pt idx="88">
                  <c:v>0.68286604987932387</c:v>
                </c:pt>
                <c:pt idx="89">
                  <c:v>0.68183240610564366</c:v>
                </c:pt>
                <c:pt idx="90">
                  <c:v>0.68149335606478445</c:v>
                </c:pt>
                <c:pt idx="91">
                  <c:v>0.68089868335419235</c:v>
                </c:pt>
                <c:pt idx="92">
                  <c:v>0.68022445755424465</c:v>
                </c:pt>
                <c:pt idx="93">
                  <c:v>0.67960403253980117</c:v>
                </c:pt>
                <c:pt idx="94">
                  <c:v>0.67917272727272693</c:v>
                </c:pt>
                <c:pt idx="95">
                  <c:v>0.67877756228554365</c:v>
                </c:pt>
                <c:pt idx="96">
                  <c:v>0.67855975561295434</c:v>
                </c:pt>
                <c:pt idx="97">
                  <c:v>0.67869800654567081</c:v>
                </c:pt>
                <c:pt idx="98">
                  <c:v>0.67808397921306596</c:v>
                </c:pt>
                <c:pt idx="99">
                  <c:v>0.67752187021202959</c:v>
                </c:pt>
                <c:pt idx="100">
                  <c:v>0.67678223625777134</c:v>
                </c:pt>
                <c:pt idx="101">
                  <c:v>0.67648290471967676</c:v>
                </c:pt>
                <c:pt idx="102">
                  <c:v>0.6763932123358416</c:v>
                </c:pt>
                <c:pt idx="103">
                  <c:v>0.67468931657501929</c:v>
                </c:pt>
                <c:pt idx="104">
                  <c:v>0.67354502694757457</c:v>
                </c:pt>
                <c:pt idx="105">
                  <c:v>0.67286132772369256</c:v>
                </c:pt>
                <c:pt idx="106">
                  <c:v>0.67244996581697403</c:v>
                </c:pt>
                <c:pt idx="107">
                  <c:v>0.67180592881521195</c:v>
                </c:pt>
                <c:pt idx="108">
                  <c:v>0.66960798170049163</c:v>
                </c:pt>
                <c:pt idx="109">
                  <c:v>0.66765062405905484</c:v>
                </c:pt>
                <c:pt idx="110">
                  <c:v>0.66712852986811466</c:v>
                </c:pt>
                <c:pt idx="111">
                  <c:v>0.66626928104575156</c:v>
                </c:pt>
                <c:pt idx="112">
                  <c:v>0.66557827704498229</c:v>
                </c:pt>
                <c:pt idx="113">
                  <c:v>0.66440023157082195</c:v>
                </c:pt>
                <c:pt idx="114">
                  <c:v>0.66262577632275732</c:v>
                </c:pt>
                <c:pt idx="115">
                  <c:v>0.66054299577248243</c:v>
                </c:pt>
                <c:pt idx="116">
                  <c:v>0.65924377966345449</c:v>
                </c:pt>
                <c:pt idx="117">
                  <c:v>0.65705898895212567</c:v>
                </c:pt>
                <c:pt idx="118">
                  <c:v>0.65553821929573408</c:v>
                </c:pt>
                <c:pt idx="119">
                  <c:v>0.65389809596344217</c:v>
                </c:pt>
                <c:pt idx="120">
                  <c:v>0.65190749798186021</c:v>
                </c:pt>
                <c:pt idx="121">
                  <c:v>0.64983455140054014</c:v>
                </c:pt>
                <c:pt idx="122">
                  <c:v>0.64771981265966472</c:v>
                </c:pt>
                <c:pt idx="123">
                  <c:v>0.64541324147043566</c:v>
                </c:pt>
                <c:pt idx="124">
                  <c:v>0.64126744448626249</c:v>
                </c:pt>
                <c:pt idx="125">
                  <c:v>0.63844360429663638</c:v>
                </c:pt>
                <c:pt idx="126">
                  <c:v>0.63552605726047884</c:v>
                </c:pt>
                <c:pt idx="127">
                  <c:v>0.6315167039731393</c:v>
                </c:pt>
                <c:pt idx="128">
                  <c:v>0.62759392953425663</c:v>
                </c:pt>
                <c:pt idx="129">
                  <c:v>0.62452525852075091</c:v>
                </c:pt>
                <c:pt idx="130">
                  <c:v>0.62082889638910699</c:v>
                </c:pt>
                <c:pt idx="131">
                  <c:v>0.61695684521065719</c:v>
                </c:pt>
                <c:pt idx="132">
                  <c:v>0.61268853362734277</c:v>
                </c:pt>
                <c:pt idx="133">
                  <c:v>0.60866270215787766</c:v>
                </c:pt>
                <c:pt idx="134">
                  <c:v>0.60440634500387991</c:v>
                </c:pt>
                <c:pt idx="135">
                  <c:v>0.59989070719941717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3-4130-A80B-17691C5F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73808"/>
        <c:axId val="1641878800"/>
      </c:lineChart>
      <c:catAx>
        <c:axId val="164187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78800"/>
        <c:crosses val="autoZero"/>
        <c:auto val="1"/>
        <c:lblAlgn val="ctr"/>
        <c:lblOffset val="100"/>
        <c:noMultiLvlLbl val="0"/>
      </c:catAx>
      <c:valAx>
        <c:axId val="1641878800"/>
        <c:scaling>
          <c:orientation val="minMax"/>
          <c:max val="0.6920000000000001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ca*f_Score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'closer look ca,pr,re'!$B$2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'closer look ca,pr,re'!$B$3:$B$138</c:f>
              <c:numCache>
                <c:formatCode>General</c:formatCode>
                <c:ptCount val="136"/>
                <c:pt idx="0">
                  <c:v>0.88049999999999995</c:v>
                </c:pt>
                <c:pt idx="1">
                  <c:v>0.87990000000000002</c:v>
                </c:pt>
                <c:pt idx="2">
                  <c:v>0.87929999999999997</c:v>
                </c:pt>
                <c:pt idx="3">
                  <c:v>0.87890000000000001</c:v>
                </c:pt>
                <c:pt idx="4">
                  <c:v>0.87819999999999998</c:v>
                </c:pt>
                <c:pt idx="5">
                  <c:v>0.87729999999999997</c:v>
                </c:pt>
                <c:pt idx="6">
                  <c:v>0.877</c:v>
                </c:pt>
                <c:pt idx="7">
                  <c:v>0.87670000000000003</c:v>
                </c:pt>
                <c:pt idx="8">
                  <c:v>0.876</c:v>
                </c:pt>
                <c:pt idx="9">
                  <c:v>0.87529999999999997</c:v>
                </c:pt>
                <c:pt idx="10">
                  <c:v>0.87470000000000003</c:v>
                </c:pt>
                <c:pt idx="11">
                  <c:v>0.874</c:v>
                </c:pt>
                <c:pt idx="12">
                  <c:v>0.87329999999999997</c:v>
                </c:pt>
                <c:pt idx="13">
                  <c:v>0.87309999999999999</c:v>
                </c:pt>
                <c:pt idx="14">
                  <c:v>0.87219999999999998</c:v>
                </c:pt>
                <c:pt idx="15">
                  <c:v>0.87170000000000003</c:v>
                </c:pt>
                <c:pt idx="16">
                  <c:v>0.87109999999999999</c:v>
                </c:pt>
                <c:pt idx="17">
                  <c:v>0.87090000000000001</c:v>
                </c:pt>
                <c:pt idx="18">
                  <c:v>0.87050000000000005</c:v>
                </c:pt>
                <c:pt idx="19">
                  <c:v>0.87009999999999998</c:v>
                </c:pt>
                <c:pt idx="20">
                  <c:v>0.86960000000000004</c:v>
                </c:pt>
                <c:pt idx="21">
                  <c:v>0.86919999999999997</c:v>
                </c:pt>
                <c:pt idx="22">
                  <c:v>0.86890000000000001</c:v>
                </c:pt>
                <c:pt idx="23">
                  <c:v>0.86799999999999999</c:v>
                </c:pt>
                <c:pt idx="24">
                  <c:v>0.86729999999999996</c:v>
                </c:pt>
                <c:pt idx="25">
                  <c:v>0.86670000000000003</c:v>
                </c:pt>
                <c:pt idx="26">
                  <c:v>0.8659</c:v>
                </c:pt>
                <c:pt idx="27">
                  <c:v>0.86529999999999996</c:v>
                </c:pt>
                <c:pt idx="28">
                  <c:v>0.86509999999999998</c:v>
                </c:pt>
                <c:pt idx="29">
                  <c:v>0.86470000000000002</c:v>
                </c:pt>
                <c:pt idx="30">
                  <c:v>0.86419999999999997</c:v>
                </c:pt>
                <c:pt idx="31">
                  <c:v>0.8629</c:v>
                </c:pt>
                <c:pt idx="32">
                  <c:v>0.86219999999999997</c:v>
                </c:pt>
                <c:pt idx="33">
                  <c:v>0.86140000000000005</c:v>
                </c:pt>
                <c:pt idx="34">
                  <c:v>0.86099999999999999</c:v>
                </c:pt>
                <c:pt idx="35">
                  <c:v>0.86009999999999998</c:v>
                </c:pt>
                <c:pt idx="36">
                  <c:v>0.85929999999999995</c:v>
                </c:pt>
                <c:pt idx="37">
                  <c:v>0.85850000000000004</c:v>
                </c:pt>
                <c:pt idx="38">
                  <c:v>0.85809999999999997</c:v>
                </c:pt>
                <c:pt idx="39">
                  <c:v>0.85750000000000004</c:v>
                </c:pt>
                <c:pt idx="40">
                  <c:v>0.85660000000000003</c:v>
                </c:pt>
                <c:pt idx="41">
                  <c:v>0.85599999999999998</c:v>
                </c:pt>
                <c:pt idx="42">
                  <c:v>0.85489999999999999</c:v>
                </c:pt>
                <c:pt idx="43">
                  <c:v>0.85419999999999996</c:v>
                </c:pt>
                <c:pt idx="44">
                  <c:v>0.85360000000000003</c:v>
                </c:pt>
                <c:pt idx="45">
                  <c:v>0.85299999999999998</c:v>
                </c:pt>
                <c:pt idx="46">
                  <c:v>0.85199999999999998</c:v>
                </c:pt>
                <c:pt idx="47">
                  <c:v>0.85140000000000005</c:v>
                </c:pt>
                <c:pt idx="48">
                  <c:v>0.85050000000000003</c:v>
                </c:pt>
                <c:pt idx="49">
                  <c:v>0.84960000000000002</c:v>
                </c:pt>
                <c:pt idx="50">
                  <c:v>0.8488</c:v>
                </c:pt>
                <c:pt idx="51">
                  <c:v>0.84789999999999999</c:v>
                </c:pt>
                <c:pt idx="52">
                  <c:v>0.84740000000000004</c:v>
                </c:pt>
                <c:pt idx="53">
                  <c:v>0.84650000000000003</c:v>
                </c:pt>
                <c:pt idx="54">
                  <c:v>0.84589999999999999</c:v>
                </c:pt>
                <c:pt idx="55">
                  <c:v>0.84509999999999996</c:v>
                </c:pt>
                <c:pt idx="56">
                  <c:v>0.84430000000000005</c:v>
                </c:pt>
                <c:pt idx="57">
                  <c:v>0.84360000000000002</c:v>
                </c:pt>
                <c:pt idx="58">
                  <c:v>0.84260000000000002</c:v>
                </c:pt>
                <c:pt idx="59">
                  <c:v>0.84230000000000005</c:v>
                </c:pt>
                <c:pt idx="60">
                  <c:v>0.8417</c:v>
                </c:pt>
                <c:pt idx="61">
                  <c:v>0.84079999999999999</c:v>
                </c:pt>
                <c:pt idx="62">
                  <c:v>0.84050000000000002</c:v>
                </c:pt>
                <c:pt idx="63">
                  <c:v>0.83940000000000003</c:v>
                </c:pt>
                <c:pt idx="64">
                  <c:v>0.83789999999999998</c:v>
                </c:pt>
                <c:pt idx="65">
                  <c:v>0.83679999999999999</c:v>
                </c:pt>
                <c:pt idx="66">
                  <c:v>0.83599999999999997</c:v>
                </c:pt>
                <c:pt idx="67">
                  <c:v>0.83420000000000005</c:v>
                </c:pt>
                <c:pt idx="68">
                  <c:v>0.83260000000000001</c:v>
                </c:pt>
                <c:pt idx="69">
                  <c:v>0.83120000000000005</c:v>
                </c:pt>
                <c:pt idx="70">
                  <c:v>0.82989999999999997</c:v>
                </c:pt>
                <c:pt idx="71">
                  <c:v>0.82879999999999998</c:v>
                </c:pt>
                <c:pt idx="72">
                  <c:v>0.82779999999999998</c:v>
                </c:pt>
                <c:pt idx="73">
                  <c:v>0.8266</c:v>
                </c:pt>
                <c:pt idx="74">
                  <c:v>0.82520000000000004</c:v>
                </c:pt>
                <c:pt idx="75">
                  <c:v>0.82369999999999999</c:v>
                </c:pt>
                <c:pt idx="76">
                  <c:v>0.8226</c:v>
                </c:pt>
                <c:pt idx="77">
                  <c:v>0.82140000000000002</c:v>
                </c:pt>
                <c:pt idx="78">
                  <c:v>0.82030000000000003</c:v>
                </c:pt>
                <c:pt idx="79">
                  <c:v>0.81879999999999997</c:v>
                </c:pt>
                <c:pt idx="80">
                  <c:v>0.81789999999999996</c:v>
                </c:pt>
                <c:pt idx="81">
                  <c:v>0.81689999999999996</c:v>
                </c:pt>
                <c:pt idx="82">
                  <c:v>0.81630000000000003</c:v>
                </c:pt>
                <c:pt idx="83">
                  <c:v>0.81540000000000001</c:v>
                </c:pt>
                <c:pt idx="84">
                  <c:v>0.81379999999999997</c:v>
                </c:pt>
                <c:pt idx="85">
                  <c:v>0.81189999999999996</c:v>
                </c:pt>
                <c:pt idx="86">
                  <c:v>0.81110000000000004</c:v>
                </c:pt>
                <c:pt idx="87">
                  <c:v>0.80989999999999995</c:v>
                </c:pt>
                <c:pt idx="88">
                  <c:v>0.80840000000000001</c:v>
                </c:pt>
                <c:pt idx="89">
                  <c:v>0.80630000000000002</c:v>
                </c:pt>
                <c:pt idx="90">
                  <c:v>0.8044</c:v>
                </c:pt>
                <c:pt idx="91">
                  <c:v>0.80279999999999996</c:v>
                </c:pt>
                <c:pt idx="92">
                  <c:v>0.80110000000000003</c:v>
                </c:pt>
                <c:pt idx="93">
                  <c:v>0.79990000000000006</c:v>
                </c:pt>
                <c:pt idx="94">
                  <c:v>0.79800000000000004</c:v>
                </c:pt>
                <c:pt idx="95">
                  <c:v>0.79600000000000004</c:v>
                </c:pt>
                <c:pt idx="96">
                  <c:v>0.79469999999999996</c:v>
                </c:pt>
                <c:pt idx="97">
                  <c:v>0.79220000000000002</c:v>
                </c:pt>
                <c:pt idx="98">
                  <c:v>0.78949999999999998</c:v>
                </c:pt>
                <c:pt idx="99">
                  <c:v>0.78739999999999999</c:v>
                </c:pt>
                <c:pt idx="100">
                  <c:v>0.78510000000000002</c:v>
                </c:pt>
                <c:pt idx="101">
                  <c:v>0.78259999999999996</c:v>
                </c:pt>
                <c:pt idx="102">
                  <c:v>0.78039999999999998</c:v>
                </c:pt>
                <c:pt idx="103">
                  <c:v>0.77839999999999998</c:v>
                </c:pt>
                <c:pt idx="104">
                  <c:v>0.77669999999999995</c:v>
                </c:pt>
                <c:pt idx="105">
                  <c:v>0.77380000000000004</c:v>
                </c:pt>
                <c:pt idx="106">
                  <c:v>0.77070000000000005</c:v>
                </c:pt>
                <c:pt idx="107">
                  <c:v>0.7671</c:v>
                </c:pt>
                <c:pt idx="108">
                  <c:v>0.76370000000000005</c:v>
                </c:pt>
                <c:pt idx="109">
                  <c:v>0.75990000000000002</c:v>
                </c:pt>
                <c:pt idx="110">
                  <c:v>0.75600000000000001</c:v>
                </c:pt>
                <c:pt idx="111">
                  <c:v>0.75249999999999995</c:v>
                </c:pt>
                <c:pt idx="112">
                  <c:v>0.749</c:v>
                </c:pt>
                <c:pt idx="113">
                  <c:v>0.74560000000000004</c:v>
                </c:pt>
                <c:pt idx="114">
                  <c:v>0.74119999999999997</c:v>
                </c:pt>
                <c:pt idx="115">
                  <c:v>0.73619999999999997</c:v>
                </c:pt>
                <c:pt idx="116">
                  <c:v>0.73309999999999997</c:v>
                </c:pt>
                <c:pt idx="117">
                  <c:v>0.72829999999999995</c:v>
                </c:pt>
                <c:pt idx="118">
                  <c:v>0.72330000000000005</c:v>
                </c:pt>
                <c:pt idx="119">
                  <c:v>0.71879999999999999</c:v>
                </c:pt>
                <c:pt idx="120">
                  <c:v>0.71409999999999996</c:v>
                </c:pt>
                <c:pt idx="121">
                  <c:v>0.70799999999999996</c:v>
                </c:pt>
                <c:pt idx="122">
                  <c:v>0.7016</c:v>
                </c:pt>
                <c:pt idx="123">
                  <c:v>0.69579999999999997</c:v>
                </c:pt>
                <c:pt idx="124">
                  <c:v>0.68799999999999994</c:v>
                </c:pt>
                <c:pt idx="125">
                  <c:v>0.68200000000000005</c:v>
                </c:pt>
                <c:pt idx="126">
                  <c:v>0.67359999999999998</c:v>
                </c:pt>
                <c:pt idx="127">
                  <c:v>0.66490000000000005</c:v>
                </c:pt>
                <c:pt idx="128">
                  <c:v>0.65590000000000004</c:v>
                </c:pt>
                <c:pt idx="129">
                  <c:v>0.64459999999999995</c:v>
                </c:pt>
                <c:pt idx="130">
                  <c:v>0.63390000000000002</c:v>
                </c:pt>
                <c:pt idx="131">
                  <c:v>0.621</c:v>
                </c:pt>
                <c:pt idx="132">
                  <c:v>0.6089</c:v>
                </c:pt>
                <c:pt idx="133">
                  <c:v>0.59560000000000002</c:v>
                </c:pt>
                <c:pt idx="134">
                  <c:v>0.58030000000000004</c:v>
                </c:pt>
                <c:pt idx="135">
                  <c:v>0.56330000000000002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3FD-84F4-B73C99325FA8}"/>
            </c:ext>
          </c:extLst>
        </c:ser>
        <c:ser>
          <c:idx val="1"/>
          <c:order val="1"/>
          <c:tx>
            <c:strRef>
              <c:f>'closer look ca,pr,re'!$C$2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'closer look ca,pr,re'!$C$3:$C$138</c:f>
              <c:numCache>
                <c:formatCode>General</c:formatCode>
                <c:ptCount val="136"/>
                <c:pt idx="0">
                  <c:v>0.88049999999999995</c:v>
                </c:pt>
                <c:pt idx="1">
                  <c:v>0.87990000000000002</c:v>
                </c:pt>
                <c:pt idx="2">
                  <c:v>0.87929999999999997</c:v>
                </c:pt>
                <c:pt idx="3">
                  <c:v>0.87909999999999999</c:v>
                </c:pt>
                <c:pt idx="4">
                  <c:v>0.87819999999999998</c:v>
                </c:pt>
                <c:pt idx="5">
                  <c:v>0.87749999999999995</c:v>
                </c:pt>
                <c:pt idx="6">
                  <c:v>0.87680000000000002</c:v>
                </c:pt>
                <c:pt idx="7">
                  <c:v>0.87639999999999996</c:v>
                </c:pt>
                <c:pt idx="8">
                  <c:v>0.87539999999999996</c:v>
                </c:pt>
                <c:pt idx="9">
                  <c:v>0.87480000000000002</c:v>
                </c:pt>
                <c:pt idx="10">
                  <c:v>0.87419999999999998</c:v>
                </c:pt>
                <c:pt idx="11">
                  <c:v>0.87339999999999995</c:v>
                </c:pt>
                <c:pt idx="12">
                  <c:v>0.873</c:v>
                </c:pt>
                <c:pt idx="13">
                  <c:v>0.87219999999999998</c:v>
                </c:pt>
                <c:pt idx="14">
                  <c:v>0.87170000000000003</c:v>
                </c:pt>
                <c:pt idx="15">
                  <c:v>0.87139999999999995</c:v>
                </c:pt>
                <c:pt idx="16">
                  <c:v>0.87080000000000002</c:v>
                </c:pt>
                <c:pt idx="17">
                  <c:v>0.87050000000000005</c:v>
                </c:pt>
                <c:pt idx="18">
                  <c:v>0.87009999999999998</c:v>
                </c:pt>
                <c:pt idx="19">
                  <c:v>0.86980000000000002</c:v>
                </c:pt>
                <c:pt idx="20">
                  <c:v>0.86929999999999996</c:v>
                </c:pt>
                <c:pt idx="21">
                  <c:v>0.86850000000000005</c:v>
                </c:pt>
                <c:pt idx="22">
                  <c:v>0.86839999999999995</c:v>
                </c:pt>
                <c:pt idx="23">
                  <c:v>0.86750000000000005</c:v>
                </c:pt>
                <c:pt idx="24">
                  <c:v>0.86729999999999996</c:v>
                </c:pt>
                <c:pt idx="25">
                  <c:v>0.86629999999999996</c:v>
                </c:pt>
                <c:pt idx="26">
                  <c:v>0.86570000000000003</c:v>
                </c:pt>
                <c:pt idx="27">
                  <c:v>0.86519999999999997</c:v>
                </c:pt>
                <c:pt idx="28">
                  <c:v>0.86499999999999999</c:v>
                </c:pt>
                <c:pt idx="29">
                  <c:v>0.86409999999999998</c:v>
                </c:pt>
                <c:pt idx="30">
                  <c:v>0.86370000000000002</c:v>
                </c:pt>
                <c:pt idx="31">
                  <c:v>0.8629</c:v>
                </c:pt>
                <c:pt idx="32">
                  <c:v>0.8619</c:v>
                </c:pt>
                <c:pt idx="33">
                  <c:v>0.86140000000000005</c:v>
                </c:pt>
                <c:pt idx="34">
                  <c:v>0.86080000000000001</c:v>
                </c:pt>
                <c:pt idx="35">
                  <c:v>0.86</c:v>
                </c:pt>
                <c:pt idx="36">
                  <c:v>0.85919999999999996</c:v>
                </c:pt>
                <c:pt idx="37">
                  <c:v>0.85860000000000003</c:v>
                </c:pt>
                <c:pt idx="38">
                  <c:v>0.85750000000000004</c:v>
                </c:pt>
                <c:pt idx="39">
                  <c:v>0.85699999999999998</c:v>
                </c:pt>
                <c:pt idx="40">
                  <c:v>0.85609999999999997</c:v>
                </c:pt>
                <c:pt idx="41">
                  <c:v>0.85529999999999995</c:v>
                </c:pt>
                <c:pt idx="42">
                  <c:v>0.85460000000000003</c:v>
                </c:pt>
                <c:pt idx="43">
                  <c:v>0.85389999999999999</c:v>
                </c:pt>
                <c:pt idx="44">
                  <c:v>0.85319999999999996</c:v>
                </c:pt>
                <c:pt idx="45">
                  <c:v>0.8528</c:v>
                </c:pt>
                <c:pt idx="46">
                  <c:v>0.85219999999999996</c:v>
                </c:pt>
                <c:pt idx="47">
                  <c:v>0.85109999999999997</c:v>
                </c:pt>
                <c:pt idx="48">
                  <c:v>0.85</c:v>
                </c:pt>
                <c:pt idx="49">
                  <c:v>0.84909999999999997</c:v>
                </c:pt>
                <c:pt idx="50">
                  <c:v>0.84819999999999995</c:v>
                </c:pt>
                <c:pt idx="51">
                  <c:v>0.8478</c:v>
                </c:pt>
                <c:pt idx="52">
                  <c:v>0.84689999999999999</c:v>
                </c:pt>
                <c:pt idx="53">
                  <c:v>0.84650000000000003</c:v>
                </c:pt>
                <c:pt idx="54">
                  <c:v>0.84550000000000003</c:v>
                </c:pt>
                <c:pt idx="55">
                  <c:v>0.8448</c:v>
                </c:pt>
                <c:pt idx="56">
                  <c:v>0.84389999999999998</c:v>
                </c:pt>
                <c:pt idx="57">
                  <c:v>0.84330000000000005</c:v>
                </c:pt>
                <c:pt idx="58">
                  <c:v>0.8427</c:v>
                </c:pt>
                <c:pt idx="59">
                  <c:v>0.84219999999999995</c:v>
                </c:pt>
                <c:pt idx="60">
                  <c:v>0.84140000000000004</c:v>
                </c:pt>
                <c:pt idx="61">
                  <c:v>0.84030000000000005</c:v>
                </c:pt>
                <c:pt idx="62">
                  <c:v>0.83960000000000001</c:v>
                </c:pt>
                <c:pt idx="63">
                  <c:v>0.83840000000000003</c:v>
                </c:pt>
                <c:pt idx="64">
                  <c:v>0.83730000000000004</c:v>
                </c:pt>
                <c:pt idx="65">
                  <c:v>0.83620000000000005</c:v>
                </c:pt>
                <c:pt idx="66">
                  <c:v>0.83460000000000001</c:v>
                </c:pt>
                <c:pt idx="67">
                  <c:v>0.83289999999999997</c:v>
                </c:pt>
                <c:pt idx="68">
                  <c:v>0.83150000000000002</c:v>
                </c:pt>
                <c:pt idx="69">
                  <c:v>0.83</c:v>
                </c:pt>
                <c:pt idx="70">
                  <c:v>0.82909999999999995</c:v>
                </c:pt>
                <c:pt idx="71">
                  <c:v>0.82830000000000004</c:v>
                </c:pt>
                <c:pt idx="72">
                  <c:v>0.82750000000000001</c:v>
                </c:pt>
                <c:pt idx="73">
                  <c:v>0.82650000000000001</c:v>
                </c:pt>
                <c:pt idx="74">
                  <c:v>0.82509999999999994</c:v>
                </c:pt>
                <c:pt idx="75">
                  <c:v>0.82330000000000003</c:v>
                </c:pt>
                <c:pt idx="76">
                  <c:v>0.82169999999999999</c:v>
                </c:pt>
                <c:pt idx="77">
                  <c:v>0.82069999999999999</c:v>
                </c:pt>
                <c:pt idx="78">
                  <c:v>0.81969999999999998</c:v>
                </c:pt>
                <c:pt idx="79">
                  <c:v>0.81830000000000003</c:v>
                </c:pt>
                <c:pt idx="80">
                  <c:v>0.81699999999999995</c:v>
                </c:pt>
                <c:pt idx="81">
                  <c:v>0.81620000000000004</c:v>
                </c:pt>
                <c:pt idx="82">
                  <c:v>0.81520000000000004</c:v>
                </c:pt>
                <c:pt idx="83">
                  <c:v>0.81389999999999996</c:v>
                </c:pt>
                <c:pt idx="84">
                  <c:v>0.81259999999999999</c:v>
                </c:pt>
                <c:pt idx="85">
                  <c:v>0.81169999999999998</c:v>
                </c:pt>
                <c:pt idx="86">
                  <c:v>0.81</c:v>
                </c:pt>
                <c:pt idx="87">
                  <c:v>0.80889999999999995</c:v>
                </c:pt>
                <c:pt idx="88">
                  <c:v>0.80669999999999997</c:v>
                </c:pt>
                <c:pt idx="89">
                  <c:v>0.80589999999999995</c:v>
                </c:pt>
                <c:pt idx="90">
                  <c:v>0.80400000000000005</c:v>
                </c:pt>
                <c:pt idx="91">
                  <c:v>0.80189999999999995</c:v>
                </c:pt>
                <c:pt idx="92">
                  <c:v>0.80030000000000001</c:v>
                </c:pt>
                <c:pt idx="93">
                  <c:v>0.79900000000000004</c:v>
                </c:pt>
                <c:pt idx="94">
                  <c:v>0.79690000000000005</c:v>
                </c:pt>
                <c:pt idx="95">
                  <c:v>0.79469999999999996</c:v>
                </c:pt>
                <c:pt idx="96">
                  <c:v>0.79310000000000003</c:v>
                </c:pt>
                <c:pt idx="97">
                  <c:v>0.79090000000000005</c:v>
                </c:pt>
                <c:pt idx="98">
                  <c:v>0.78779999999999994</c:v>
                </c:pt>
                <c:pt idx="99">
                  <c:v>0.78569999999999995</c:v>
                </c:pt>
                <c:pt idx="100">
                  <c:v>0.78400000000000003</c:v>
                </c:pt>
                <c:pt idx="101">
                  <c:v>0.78200000000000003</c:v>
                </c:pt>
                <c:pt idx="102">
                  <c:v>0.77939999999999998</c:v>
                </c:pt>
                <c:pt idx="103">
                  <c:v>0.77749999999999997</c:v>
                </c:pt>
                <c:pt idx="104">
                  <c:v>0.77510000000000001</c:v>
                </c:pt>
                <c:pt idx="105">
                  <c:v>0.77190000000000003</c:v>
                </c:pt>
                <c:pt idx="106">
                  <c:v>0.76900000000000002</c:v>
                </c:pt>
                <c:pt idx="107">
                  <c:v>0.76549999999999996</c:v>
                </c:pt>
                <c:pt idx="108">
                  <c:v>0.76170000000000004</c:v>
                </c:pt>
                <c:pt idx="109">
                  <c:v>0.75790000000000002</c:v>
                </c:pt>
                <c:pt idx="110">
                  <c:v>0.75409999999999999</c:v>
                </c:pt>
                <c:pt idx="111">
                  <c:v>0.75090000000000001</c:v>
                </c:pt>
                <c:pt idx="112">
                  <c:v>0.74709999999999999</c:v>
                </c:pt>
                <c:pt idx="113">
                  <c:v>0.74339999999999995</c:v>
                </c:pt>
                <c:pt idx="114">
                  <c:v>0.73850000000000005</c:v>
                </c:pt>
                <c:pt idx="115">
                  <c:v>0.73429999999999995</c:v>
                </c:pt>
                <c:pt idx="116">
                  <c:v>0.73060000000000003</c:v>
                </c:pt>
                <c:pt idx="117">
                  <c:v>0.72589999999999999</c:v>
                </c:pt>
                <c:pt idx="118">
                  <c:v>0.72150000000000003</c:v>
                </c:pt>
                <c:pt idx="119">
                  <c:v>0.71640000000000004</c:v>
                </c:pt>
                <c:pt idx="120">
                  <c:v>0.71179999999999999</c:v>
                </c:pt>
                <c:pt idx="121">
                  <c:v>0.70489999999999997</c:v>
                </c:pt>
                <c:pt idx="122">
                  <c:v>0.69950000000000001</c:v>
                </c:pt>
                <c:pt idx="123">
                  <c:v>0.69340000000000002</c:v>
                </c:pt>
                <c:pt idx="124">
                  <c:v>0.68579999999999997</c:v>
                </c:pt>
                <c:pt idx="125">
                  <c:v>0.6784</c:v>
                </c:pt>
                <c:pt idx="126">
                  <c:v>0.67</c:v>
                </c:pt>
                <c:pt idx="127">
                  <c:v>0.66159999999999997</c:v>
                </c:pt>
                <c:pt idx="128">
                  <c:v>0.65239999999999998</c:v>
                </c:pt>
                <c:pt idx="129">
                  <c:v>0.64119999999999999</c:v>
                </c:pt>
                <c:pt idx="130">
                  <c:v>0.63019999999999998</c:v>
                </c:pt>
                <c:pt idx="131">
                  <c:v>0.6169</c:v>
                </c:pt>
                <c:pt idx="132">
                  <c:v>0.60360000000000003</c:v>
                </c:pt>
                <c:pt idx="133">
                  <c:v>0.58960000000000001</c:v>
                </c:pt>
                <c:pt idx="134">
                  <c:v>0.57389999999999997</c:v>
                </c:pt>
                <c:pt idx="135">
                  <c:v>0.55740000000000001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43FD-84F4-B73C99325FA8}"/>
            </c:ext>
          </c:extLst>
        </c:ser>
        <c:ser>
          <c:idx val="2"/>
          <c:order val="2"/>
          <c:tx>
            <c:strRef>
              <c:f>'closer look ca,pr,re'!$D$2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'closer look ca,pr,re'!$D$3:$D$138</c:f>
              <c:numCache>
                <c:formatCode>General</c:formatCode>
                <c:ptCount val="136"/>
                <c:pt idx="0">
                  <c:v>0.87549999999999994</c:v>
                </c:pt>
                <c:pt idx="1">
                  <c:v>0.87480000000000002</c:v>
                </c:pt>
                <c:pt idx="2">
                  <c:v>0.87380000000000002</c:v>
                </c:pt>
                <c:pt idx="3">
                  <c:v>0.87309999999999999</c:v>
                </c:pt>
                <c:pt idx="4">
                  <c:v>0.87280000000000002</c:v>
                </c:pt>
                <c:pt idx="5">
                  <c:v>0.87250000000000005</c:v>
                </c:pt>
                <c:pt idx="6">
                  <c:v>0.87219999999999998</c:v>
                </c:pt>
                <c:pt idx="7">
                  <c:v>0.872</c:v>
                </c:pt>
                <c:pt idx="8">
                  <c:v>0.87139999999999995</c:v>
                </c:pt>
                <c:pt idx="9">
                  <c:v>0.87109999999999999</c:v>
                </c:pt>
                <c:pt idx="10">
                  <c:v>0.87080000000000002</c:v>
                </c:pt>
                <c:pt idx="11">
                  <c:v>0.87019999999999997</c:v>
                </c:pt>
                <c:pt idx="12">
                  <c:v>0.86960000000000004</c:v>
                </c:pt>
                <c:pt idx="13">
                  <c:v>0.86890000000000001</c:v>
                </c:pt>
                <c:pt idx="14">
                  <c:v>0.86829999999999996</c:v>
                </c:pt>
                <c:pt idx="15">
                  <c:v>0.86780000000000002</c:v>
                </c:pt>
                <c:pt idx="16">
                  <c:v>0.86699999999999999</c:v>
                </c:pt>
                <c:pt idx="17">
                  <c:v>0.86670000000000003</c:v>
                </c:pt>
                <c:pt idx="18">
                  <c:v>0.86609999999999998</c:v>
                </c:pt>
                <c:pt idx="19">
                  <c:v>0.86580000000000001</c:v>
                </c:pt>
                <c:pt idx="20">
                  <c:v>0.86519999999999997</c:v>
                </c:pt>
                <c:pt idx="21">
                  <c:v>0.86499999999999999</c:v>
                </c:pt>
                <c:pt idx="22">
                  <c:v>0.86360000000000003</c:v>
                </c:pt>
                <c:pt idx="23">
                  <c:v>0.86309999999999998</c:v>
                </c:pt>
                <c:pt idx="24">
                  <c:v>0.86229999999999996</c:v>
                </c:pt>
                <c:pt idx="25">
                  <c:v>0.86160000000000003</c:v>
                </c:pt>
                <c:pt idx="26">
                  <c:v>0.8609</c:v>
                </c:pt>
                <c:pt idx="27">
                  <c:v>0.86029999999999995</c:v>
                </c:pt>
                <c:pt idx="28">
                  <c:v>0.85980000000000001</c:v>
                </c:pt>
                <c:pt idx="29">
                  <c:v>0.8589</c:v>
                </c:pt>
                <c:pt idx="30">
                  <c:v>0.85819999999999996</c:v>
                </c:pt>
                <c:pt idx="31">
                  <c:v>0.85750000000000004</c:v>
                </c:pt>
                <c:pt idx="32">
                  <c:v>0.85699999999999998</c:v>
                </c:pt>
                <c:pt idx="33">
                  <c:v>0.85650000000000004</c:v>
                </c:pt>
                <c:pt idx="34">
                  <c:v>0.85560000000000003</c:v>
                </c:pt>
                <c:pt idx="35">
                  <c:v>0.85519999999999996</c:v>
                </c:pt>
                <c:pt idx="36">
                  <c:v>0.85440000000000005</c:v>
                </c:pt>
                <c:pt idx="37">
                  <c:v>0.85389999999999999</c:v>
                </c:pt>
                <c:pt idx="38">
                  <c:v>0.8528</c:v>
                </c:pt>
                <c:pt idx="39">
                  <c:v>0.85199999999999998</c:v>
                </c:pt>
                <c:pt idx="40">
                  <c:v>0.85119999999999996</c:v>
                </c:pt>
                <c:pt idx="41">
                  <c:v>0.85070000000000001</c:v>
                </c:pt>
                <c:pt idx="42">
                  <c:v>0.85040000000000004</c:v>
                </c:pt>
                <c:pt idx="43">
                  <c:v>0.84940000000000004</c:v>
                </c:pt>
                <c:pt idx="44">
                  <c:v>0.8488</c:v>
                </c:pt>
                <c:pt idx="45">
                  <c:v>0.84819999999999995</c:v>
                </c:pt>
                <c:pt idx="46">
                  <c:v>0.84740000000000004</c:v>
                </c:pt>
                <c:pt idx="47">
                  <c:v>0.84719999999999995</c:v>
                </c:pt>
                <c:pt idx="48">
                  <c:v>0.84670000000000001</c:v>
                </c:pt>
                <c:pt idx="49">
                  <c:v>0.8458</c:v>
                </c:pt>
                <c:pt idx="50">
                  <c:v>0.84519999999999995</c:v>
                </c:pt>
                <c:pt idx="51">
                  <c:v>0.84409999999999996</c:v>
                </c:pt>
                <c:pt idx="52">
                  <c:v>0.8427</c:v>
                </c:pt>
                <c:pt idx="53">
                  <c:v>0.84250000000000003</c:v>
                </c:pt>
                <c:pt idx="54">
                  <c:v>0.84199999999999997</c:v>
                </c:pt>
                <c:pt idx="55">
                  <c:v>0.84119999999999995</c:v>
                </c:pt>
                <c:pt idx="56">
                  <c:v>0.84019999999999995</c:v>
                </c:pt>
                <c:pt idx="57">
                  <c:v>0.8397</c:v>
                </c:pt>
                <c:pt idx="58">
                  <c:v>0.83889999999999998</c:v>
                </c:pt>
                <c:pt idx="59">
                  <c:v>0.83830000000000005</c:v>
                </c:pt>
                <c:pt idx="60">
                  <c:v>0.83750000000000002</c:v>
                </c:pt>
                <c:pt idx="61">
                  <c:v>0.83679999999999999</c:v>
                </c:pt>
                <c:pt idx="62">
                  <c:v>0.83609999999999995</c:v>
                </c:pt>
                <c:pt idx="63">
                  <c:v>0.8347</c:v>
                </c:pt>
                <c:pt idx="64">
                  <c:v>0.83350000000000002</c:v>
                </c:pt>
                <c:pt idx="65">
                  <c:v>0.83240000000000003</c:v>
                </c:pt>
                <c:pt idx="66">
                  <c:v>0.83140000000000003</c:v>
                </c:pt>
                <c:pt idx="67">
                  <c:v>0.82979999999999998</c:v>
                </c:pt>
                <c:pt idx="68">
                  <c:v>0.82840000000000003</c:v>
                </c:pt>
                <c:pt idx="69">
                  <c:v>0.82740000000000002</c:v>
                </c:pt>
                <c:pt idx="70">
                  <c:v>0.82620000000000005</c:v>
                </c:pt>
                <c:pt idx="71">
                  <c:v>0.8256</c:v>
                </c:pt>
                <c:pt idx="72">
                  <c:v>0.82420000000000004</c:v>
                </c:pt>
                <c:pt idx="73">
                  <c:v>0.82240000000000002</c:v>
                </c:pt>
                <c:pt idx="74">
                  <c:v>0.82140000000000002</c:v>
                </c:pt>
                <c:pt idx="75">
                  <c:v>0.82020000000000004</c:v>
                </c:pt>
                <c:pt idx="76">
                  <c:v>0.81930000000000003</c:v>
                </c:pt>
                <c:pt idx="77">
                  <c:v>0.81840000000000002</c:v>
                </c:pt>
                <c:pt idx="78">
                  <c:v>0.81710000000000005</c:v>
                </c:pt>
                <c:pt idx="79">
                  <c:v>0.81620000000000004</c:v>
                </c:pt>
                <c:pt idx="80">
                  <c:v>0.81489999999999996</c:v>
                </c:pt>
                <c:pt idx="81">
                  <c:v>0.81399999999999995</c:v>
                </c:pt>
                <c:pt idx="82">
                  <c:v>0.81310000000000004</c:v>
                </c:pt>
                <c:pt idx="83">
                  <c:v>0.81240000000000001</c:v>
                </c:pt>
                <c:pt idx="84">
                  <c:v>0.81059999999999999</c:v>
                </c:pt>
                <c:pt idx="85">
                  <c:v>0.80879999999999996</c:v>
                </c:pt>
                <c:pt idx="86">
                  <c:v>0.80720000000000003</c:v>
                </c:pt>
                <c:pt idx="87">
                  <c:v>0.80579999999999996</c:v>
                </c:pt>
                <c:pt idx="88">
                  <c:v>0.80410000000000004</c:v>
                </c:pt>
                <c:pt idx="89">
                  <c:v>0.8024</c:v>
                </c:pt>
                <c:pt idx="90">
                  <c:v>0.8004</c:v>
                </c:pt>
                <c:pt idx="91">
                  <c:v>0.79900000000000004</c:v>
                </c:pt>
                <c:pt idx="92">
                  <c:v>0.79749999999999999</c:v>
                </c:pt>
                <c:pt idx="93">
                  <c:v>0.79620000000000002</c:v>
                </c:pt>
                <c:pt idx="94">
                  <c:v>0.79469999999999996</c:v>
                </c:pt>
                <c:pt idx="95">
                  <c:v>0.79310000000000003</c:v>
                </c:pt>
                <c:pt idx="96">
                  <c:v>0.79090000000000005</c:v>
                </c:pt>
                <c:pt idx="97">
                  <c:v>0.7883</c:v>
                </c:pt>
                <c:pt idx="98">
                  <c:v>0.78639999999999999</c:v>
                </c:pt>
                <c:pt idx="99">
                  <c:v>0.78459999999999996</c:v>
                </c:pt>
                <c:pt idx="100">
                  <c:v>0.78249999999999997</c:v>
                </c:pt>
                <c:pt idx="101">
                  <c:v>0.78</c:v>
                </c:pt>
                <c:pt idx="102">
                  <c:v>0.77769999999999995</c:v>
                </c:pt>
                <c:pt idx="103">
                  <c:v>0.77580000000000005</c:v>
                </c:pt>
                <c:pt idx="104">
                  <c:v>0.77290000000000003</c:v>
                </c:pt>
                <c:pt idx="105">
                  <c:v>0.77029999999999998</c:v>
                </c:pt>
                <c:pt idx="106">
                  <c:v>0.76800000000000002</c:v>
                </c:pt>
                <c:pt idx="107">
                  <c:v>0.76339999999999997</c:v>
                </c:pt>
                <c:pt idx="108">
                  <c:v>0.75990000000000002</c:v>
                </c:pt>
                <c:pt idx="109">
                  <c:v>0.75680000000000003</c:v>
                </c:pt>
                <c:pt idx="110">
                  <c:v>0.75270000000000004</c:v>
                </c:pt>
                <c:pt idx="111">
                  <c:v>0.74939999999999996</c:v>
                </c:pt>
                <c:pt idx="112">
                  <c:v>0.74590000000000001</c:v>
                </c:pt>
                <c:pt idx="113">
                  <c:v>0.74139999999999995</c:v>
                </c:pt>
                <c:pt idx="114">
                  <c:v>0.7369</c:v>
                </c:pt>
                <c:pt idx="115">
                  <c:v>0.73360000000000003</c:v>
                </c:pt>
                <c:pt idx="116">
                  <c:v>0.7298</c:v>
                </c:pt>
                <c:pt idx="117">
                  <c:v>0.72529999999999994</c:v>
                </c:pt>
                <c:pt idx="118">
                  <c:v>0.72040000000000004</c:v>
                </c:pt>
                <c:pt idx="119">
                  <c:v>0.71619999999999995</c:v>
                </c:pt>
                <c:pt idx="120">
                  <c:v>0.71199999999999997</c:v>
                </c:pt>
                <c:pt idx="121">
                  <c:v>0.70499999999999996</c:v>
                </c:pt>
                <c:pt idx="122">
                  <c:v>0.69910000000000005</c:v>
                </c:pt>
                <c:pt idx="123">
                  <c:v>0.69310000000000005</c:v>
                </c:pt>
                <c:pt idx="124">
                  <c:v>0.6855</c:v>
                </c:pt>
                <c:pt idx="125">
                  <c:v>0.67820000000000003</c:v>
                </c:pt>
                <c:pt idx="126">
                  <c:v>0.67</c:v>
                </c:pt>
                <c:pt idx="127">
                  <c:v>0.66200000000000003</c:v>
                </c:pt>
                <c:pt idx="128">
                  <c:v>0.6522</c:v>
                </c:pt>
                <c:pt idx="129">
                  <c:v>0.64070000000000005</c:v>
                </c:pt>
                <c:pt idx="130">
                  <c:v>0.62949999999999995</c:v>
                </c:pt>
                <c:pt idx="131">
                  <c:v>0.61680000000000001</c:v>
                </c:pt>
                <c:pt idx="132">
                  <c:v>0.6038</c:v>
                </c:pt>
                <c:pt idx="133">
                  <c:v>0.59109999999999996</c:v>
                </c:pt>
                <c:pt idx="134">
                  <c:v>0.57520000000000004</c:v>
                </c:pt>
                <c:pt idx="135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5-43FD-84F4-B73C99325FA8}"/>
            </c:ext>
          </c:extLst>
        </c:ser>
        <c:ser>
          <c:idx val="3"/>
          <c:order val="3"/>
          <c:tx>
            <c:strRef>
              <c:f>'closer look ca,pr,re'!$E$2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'closer look ca,pr,re'!$E$3:$E$138</c:f>
              <c:numCache>
                <c:formatCode>General</c:formatCode>
                <c:ptCount val="136"/>
                <c:pt idx="0">
                  <c:v>0.88439999999999996</c:v>
                </c:pt>
                <c:pt idx="1">
                  <c:v>0.88390000000000002</c:v>
                </c:pt>
                <c:pt idx="2">
                  <c:v>0.88380000000000003</c:v>
                </c:pt>
                <c:pt idx="3">
                  <c:v>0.88370000000000004</c:v>
                </c:pt>
                <c:pt idx="4">
                  <c:v>0.88300000000000001</c:v>
                </c:pt>
                <c:pt idx="5">
                  <c:v>0.88229999999999997</c:v>
                </c:pt>
                <c:pt idx="6">
                  <c:v>0.88160000000000005</c:v>
                </c:pt>
                <c:pt idx="7">
                  <c:v>0.88119999999999998</c:v>
                </c:pt>
                <c:pt idx="8">
                  <c:v>0.88080000000000003</c:v>
                </c:pt>
                <c:pt idx="9">
                  <c:v>0.88009999999999999</c:v>
                </c:pt>
                <c:pt idx="10">
                  <c:v>0.87980000000000003</c:v>
                </c:pt>
                <c:pt idx="11">
                  <c:v>0.87919999999999998</c:v>
                </c:pt>
                <c:pt idx="12">
                  <c:v>0.87890000000000001</c:v>
                </c:pt>
                <c:pt idx="13">
                  <c:v>0.87860000000000005</c:v>
                </c:pt>
                <c:pt idx="14">
                  <c:v>0.87809999999999999</c:v>
                </c:pt>
                <c:pt idx="15">
                  <c:v>0.87780000000000002</c:v>
                </c:pt>
                <c:pt idx="16">
                  <c:v>0.87690000000000001</c:v>
                </c:pt>
                <c:pt idx="17">
                  <c:v>0.87670000000000003</c:v>
                </c:pt>
                <c:pt idx="18">
                  <c:v>0.87629999999999997</c:v>
                </c:pt>
                <c:pt idx="19">
                  <c:v>0.87619999999999998</c:v>
                </c:pt>
                <c:pt idx="20">
                  <c:v>0.87590000000000001</c:v>
                </c:pt>
                <c:pt idx="21">
                  <c:v>0.87580000000000002</c:v>
                </c:pt>
                <c:pt idx="22">
                  <c:v>0.87539999999999996</c:v>
                </c:pt>
                <c:pt idx="23">
                  <c:v>0.87509999999999999</c:v>
                </c:pt>
                <c:pt idx="24">
                  <c:v>0.87450000000000006</c:v>
                </c:pt>
                <c:pt idx="25">
                  <c:v>0.87339999999999995</c:v>
                </c:pt>
                <c:pt idx="26">
                  <c:v>0.87280000000000002</c:v>
                </c:pt>
                <c:pt idx="27">
                  <c:v>0.87239999999999995</c:v>
                </c:pt>
                <c:pt idx="28">
                  <c:v>0.87219999999999998</c:v>
                </c:pt>
                <c:pt idx="29">
                  <c:v>0.87180000000000002</c:v>
                </c:pt>
                <c:pt idx="30">
                  <c:v>0.87170000000000003</c:v>
                </c:pt>
                <c:pt idx="31">
                  <c:v>0.87160000000000004</c:v>
                </c:pt>
                <c:pt idx="32">
                  <c:v>0.87119999999999997</c:v>
                </c:pt>
                <c:pt idx="33">
                  <c:v>0.87029999999999996</c:v>
                </c:pt>
                <c:pt idx="34">
                  <c:v>0.86939999999999995</c:v>
                </c:pt>
                <c:pt idx="35">
                  <c:v>0.86880000000000002</c:v>
                </c:pt>
                <c:pt idx="36">
                  <c:v>0.86829999999999996</c:v>
                </c:pt>
                <c:pt idx="37">
                  <c:v>0.86770000000000003</c:v>
                </c:pt>
                <c:pt idx="38">
                  <c:v>0.86719999999999997</c:v>
                </c:pt>
                <c:pt idx="39">
                  <c:v>0.86619999999999997</c:v>
                </c:pt>
                <c:pt idx="40">
                  <c:v>0.86580000000000001</c:v>
                </c:pt>
                <c:pt idx="41">
                  <c:v>0.86560000000000004</c:v>
                </c:pt>
                <c:pt idx="42">
                  <c:v>0.86480000000000001</c:v>
                </c:pt>
                <c:pt idx="43">
                  <c:v>0.86380000000000001</c:v>
                </c:pt>
                <c:pt idx="44">
                  <c:v>0.86299999999999999</c:v>
                </c:pt>
                <c:pt idx="45">
                  <c:v>0.86240000000000006</c:v>
                </c:pt>
                <c:pt idx="46">
                  <c:v>0.86160000000000003</c:v>
                </c:pt>
                <c:pt idx="47">
                  <c:v>0.86129999999999995</c:v>
                </c:pt>
                <c:pt idx="48">
                  <c:v>0.86050000000000004</c:v>
                </c:pt>
                <c:pt idx="49">
                  <c:v>0.85980000000000001</c:v>
                </c:pt>
                <c:pt idx="50">
                  <c:v>0.85950000000000004</c:v>
                </c:pt>
                <c:pt idx="51">
                  <c:v>0.85899999999999999</c:v>
                </c:pt>
                <c:pt idx="52">
                  <c:v>0.85780000000000001</c:v>
                </c:pt>
                <c:pt idx="53">
                  <c:v>0.85660000000000003</c:v>
                </c:pt>
                <c:pt idx="54">
                  <c:v>0.85589999999999999</c:v>
                </c:pt>
                <c:pt idx="55">
                  <c:v>0.85509999999999997</c:v>
                </c:pt>
                <c:pt idx="56">
                  <c:v>0.85470000000000002</c:v>
                </c:pt>
                <c:pt idx="57">
                  <c:v>0.85419999999999996</c:v>
                </c:pt>
                <c:pt idx="58">
                  <c:v>0.85329999999999995</c:v>
                </c:pt>
                <c:pt idx="59">
                  <c:v>0.8528</c:v>
                </c:pt>
                <c:pt idx="60">
                  <c:v>0.85189999999999999</c:v>
                </c:pt>
                <c:pt idx="61">
                  <c:v>0.85099999999999998</c:v>
                </c:pt>
                <c:pt idx="62">
                  <c:v>0.85040000000000004</c:v>
                </c:pt>
                <c:pt idx="63">
                  <c:v>0.85</c:v>
                </c:pt>
                <c:pt idx="64">
                  <c:v>0.84940000000000004</c:v>
                </c:pt>
                <c:pt idx="65">
                  <c:v>0.84870000000000001</c:v>
                </c:pt>
                <c:pt idx="66">
                  <c:v>0.84789999999999999</c:v>
                </c:pt>
                <c:pt idx="67">
                  <c:v>0.84750000000000003</c:v>
                </c:pt>
                <c:pt idx="68">
                  <c:v>0.8468</c:v>
                </c:pt>
                <c:pt idx="69">
                  <c:v>0.84589999999999999</c:v>
                </c:pt>
                <c:pt idx="70">
                  <c:v>0.84509999999999996</c:v>
                </c:pt>
                <c:pt idx="71">
                  <c:v>0.84440000000000004</c:v>
                </c:pt>
                <c:pt idx="72">
                  <c:v>0.84340000000000004</c:v>
                </c:pt>
                <c:pt idx="73">
                  <c:v>0.84230000000000005</c:v>
                </c:pt>
                <c:pt idx="74">
                  <c:v>0.84209999999999996</c:v>
                </c:pt>
                <c:pt idx="75">
                  <c:v>0.84130000000000005</c:v>
                </c:pt>
                <c:pt idx="76">
                  <c:v>0.84060000000000001</c:v>
                </c:pt>
                <c:pt idx="77">
                  <c:v>0.83950000000000002</c:v>
                </c:pt>
                <c:pt idx="78">
                  <c:v>0.83879999999999999</c:v>
                </c:pt>
                <c:pt idx="79">
                  <c:v>0.83819999999999995</c:v>
                </c:pt>
                <c:pt idx="80">
                  <c:v>0.83789999999999998</c:v>
                </c:pt>
                <c:pt idx="81">
                  <c:v>0.83650000000000002</c:v>
                </c:pt>
                <c:pt idx="82">
                  <c:v>0.83530000000000004</c:v>
                </c:pt>
                <c:pt idx="83">
                  <c:v>0.83440000000000003</c:v>
                </c:pt>
                <c:pt idx="84">
                  <c:v>0.83360000000000001</c:v>
                </c:pt>
                <c:pt idx="85">
                  <c:v>0.83230000000000004</c:v>
                </c:pt>
                <c:pt idx="86">
                  <c:v>0.83089999999999997</c:v>
                </c:pt>
                <c:pt idx="87">
                  <c:v>0.82979999999999998</c:v>
                </c:pt>
                <c:pt idx="88">
                  <c:v>0.82809999999999995</c:v>
                </c:pt>
                <c:pt idx="89">
                  <c:v>0.82669999999999999</c:v>
                </c:pt>
                <c:pt idx="90">
                  <c:v>0.82569999999999999</c:v>
                </c:pt>
                <c:pt idx="91">
                  <c:v>0.82440000000000002</c:v>
                </c:pt>
                <c:pt idx="92">
                  <c:v>0.82320000000000004</c:v>
                </c:pt>
                <c:pt idx="93">
                  <c:v>0.82179999999999997</c:v>
                </c:pt>
                <c:pt idx="94">
                  <c:v>0.82079999999999997</c:v>
                </c:pt>
                <c:pt idx="95">
                  <c:v>0.81930000000000003</c:v>
                </c:pt>
                <c:pt idx="96">
                  <c:v>0.81850000000000001</c:v>
                </c:pt>
                <c:pt idx="97">
                  <c:v>0.81759999999999999</c:v>
                </c:pt>
                <c:pt idx="98">
                  <c:v>0.81610000000000005</c:v>
                </c:pt>
                <c:pt idx="99">
                  <c:v>0.81499999999999995</c:v>
                </c:pt>
                <c:pt idx="100">
                  <c:v>0.81359999999999999</c:v>
                </c:pt>
                <c:pt idx="101">
                  <c:v>0.8125</c:v>
                </c:pt>
                <c:pt idx="102">
                  <c:v>0.81159999999999999</c:v>
                </c:pt>
                <c:pt idx="103">
                  <c:v>0.8095</c:v>
                </c:pt>
                <c:pt idx="104">
                  <c:v>0.80769999999999997</c:v>
                </c:pt>
                <c:pt idx="105">
                  <c:v>0.80640000000000001</c:v>
                </c:pt>
                <c:pt idx="106">
                  <c:v>0.80510000000000004</c:v>
                </c:pt>
                <c:pt idx="107">
                  <c:v>0.80379999999999996</c:v>
                </c:pt>
                <c:pt idx="108">
                  <c:v>0.8014</c:v>
                </c:pt>
                <c:pt idx="109">
                  <c:v>0.79900000000000004</c:v>
                </c:pt>
                <c:pt idx="110">
                  <c:v>0.79779999999999995</c:v>
                </c:pt>
                <c:pt idx="111">
                  <c:v>0.7964</c:v>
                </c:pt>
                <c:pt idx="112">
                  <c:v>0.79479999999999995</c:v>
                </c:pt>
                <c:pt idx="113">
                  <c:v>0.79330000000000001</c:v>
                </c:pt>
                <c:pt idx="114">
                  <c:v>0.79100000000000004</c:v>
                </c:pt>
                <c:pt idx="115">
                  <c:v>0.78849999999999998</c:v>
                </c:pt>
                <c:pt idx="116">
                  <c:v>0.78649999999999998</c:v>
                </c:pt>
                <c:pt idx="117">
                  <c:v>0.78380000000000005</c:v>
                </c:pt>
                <c:pt idx="118">
                  <c:v>0.78149999999999997</c:v>
                </c:pt>
                <c:pt idx="119">
                  <c:v>0.77910000000000001</c:v>
                </c:pt>
                <c:pt idx="120">
                  <c:v>0.77649999999999997</c:v>
                </c:pt>
                <c:pt idx="121">
                  <c:v>0.77410000000000001</c:v>
                </c:pt>
                <c:pt idx="122">
                  <c:v>0.77170000000000005</c:v>
                </c:pt>
                <c:pt idx="123">
                  <c:v>0.76880000000000004</c:v>
                </c:pt>
                <c:pt idx="124">
                  <c:v>0.76439999999999997</c:v>
                </c:pt>
                <c:pt idx="125">
                  <c:v>0.76090000000000002</c:v>
                </c:pt>
                <c:pt idx="126">
                  <c:v>0.75749999999999995</c:v>
                </c:pt>
                <c:pt idx="127">
                  <c:v>0.75309999999999999</c:v>
                </c:pt>
                <c:pt idx="128">
                  <c:v>0.74870000000000003</c:v>
                </c:pt>
                <c:pt idx="129">
                  <c:v>0.74539999999999995</c:v>
                </c:pt>
                <c:pt idx="130">
                  <c:v>0.74129999999999996</c:v>
                </c:pt>
                <c:pt idx="131">
                  <c:v>0.73709999999999998</c:v>
                </c:pt>
                <c:pt idx="132">
                  <c:v>0.73240000000000005</c:v>
                </c:pt>
                <c:pt idx="133">
                  <c:v>0.72819999999999996</c:v>
                </c:pt>
                <c:pt idx="134">
                  <c:v>0.72330000000000005</c:v>
                </c:pt>
                <c:pt idx="135">
                  <c:v>0.71860000000000002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5-43FD-84F4-B73C9932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457328"/>
        <c:axId val="1731457744"/>
      </c:lineChart>
      <c:catAx>
        <c:axId val="17314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57744"/>
        <c:crosses val="autoZero"/>
        <c:auto val="1"/>
        <c:lblAlgn val="ctr"/>
        <c:lblOffset val="100"/>
        <c:noMultiLvlLbl val="0"/>
      </c:catAx>
      <c:valAx>
        <c:axId val="17314577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2039108097002"/>
          <c:y val="3.7510716868196146E-2"/>
          <c:w val="0.83546806630191806"/>
          <c:h val="0.82854729344201516"/>
        </c:manualLayout>
      </c:layout>
      <c:lineChart>
        <c:grouping val="standard"/>
        <c:varyColors val="0"/>
        <c:ser>
          <c:idx val="1"/>
          <c:order val="0"/>
          <c:tx>
            <c:strRef>
              <c:f>'closer look ca,pr,re'!$T$2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ca,pr,re'!$A$13:$A$93</c:f>
              <c:numCache>
                <c:formatCode>General</c:formatCode>
                <c:ptCount val="81"/>
                <c:pt idx="0">
                  <c:v>0.76</c:v>
                </c:pt>
                <c:pt idx="1">
                  <c:v>0.76100000000000001</c:v>
                </c:pt>
                <c:pt idx="2">
                  <c:v>0.76200000000000001</c:v>
                </c:pt>
                <c:pt idx="3">
                  <c:v>0.76300000000000001</c:v>
                </c:pt>
                <c:pt idx="4">
                  <c:v>0.76400000000000001</c:v>
                </c:pt>
                <c:pt idx="5">
                  <c:v>0.76500000000000001</c:v>
                </c:pt>
                <c:pt idx="6">
                  <c:v>0.76600000000000001</c:v>
                </c:pt>
                <c:pt idx="7">
                  <c:v>0.76700000000000002</c:v>
                </c:pt>
                <c:pt idx="8">
                  <c:v>0.76800000000000002</c:v>
                </c:pt>
                <c:pt idx="9">
                  <c:v>0.76900000000000002</c:v>
                </c:pt>
                <c:pt idx="10">
                  <c:v>0.77</c:v>
                </c:pt>
                <c:pt idx="11">
                  <c:v>0.77100000000000002</c:v>
                </c:pt>
                <c:pt idx="12">
                  <c:v>0.77200000000000002</c:v>
                </c:pt>
                <c:pt idx="13">
                  <c:v>0.77300000000000002</c:v>
                </c:pt>
                <c:pt idx="14">
                  <c:v>0.77400000000000002</c:v>
                </c:pt>
                <c:pt idx="15">
                  <c:v>0.77500000000000002</c:v>
                </c:pt>
                <c:pt idx="16">
                  <c:v>0.77600000000000002</c:v>
                </c:pt>
                <c:pt idx="17">
                  <c:v>0.77700000000000002</c:v>
                </c:pt>
                <c:pt idx="18">
                  <c:v>0.77800000000000002</c:v>
                </c:pt>
                <c:pt idx="19">
                  <c:v>0.77900000000000003</c:v>
                </c:pt>
                <c:pt idx="20">
                  <c:v>0.78</c:v>
                </c:pt>
                <c:pt idx="21">
                  <c:v>0.78100000000000003</c:v>
                </c:pt>
                <c:pt idx="22">
                  <c:v>0.78200000000000003</c:v>
                </c:pt>
                <c:pt idx="23">
                  <c:v>0.78300000000000003</c:v>
                </c:pt>
                <c:pt idx="24">
                  <c:v>0.78400000000000003</c:v>
                </c:pt>
                <c:pt idx="25">
                  <c:v>0.78500000000000003</c:v>
                </c:pt>
                <c:pt idx="26">
                  <c:v>0.78600000000000003</c:v>
                </c:pt>
                <c:pt idx="27">
                  <c:v>0.78700000000000003</c:v>
                </c:pt>
                <c:pt idx="28">
                  <c:v>0.78800000000000003</c:v>
                </c:pt>
                <c:pt idx="29">
                  <c:v>0.78900000000000003</c:v>
                </c:pt>
                <c:pt idx="30">
                  <c:v>0.79</c:v>
                </c:pt>
                <c:pt idx="31">
                  <c:v>0.79100000000000004</c:v>
                </c:pt>
                <c:pt idx="32">
                  <c:v>0.79200000000000004</c:v>
                </c:pt>
                <c:pt idx="33">
                  <c:v>0.79300000000000004</c:v>
                </c:pt>
                <c:pt idx="34">
                  <c:v>0.79400000000000004</c:v>
                </c:pt>
                <c:pt idx="35">
                  <c:v>0.79500000000000004</c:v>
                </c:pt>
                <c:pt idx="36">
                  <c:v>0.79600000000000004</c:v>
                </c:pt>
                <c:pt idx="37">
                  <c:v>0.79700000000000004</c:v>
                </c:pt>
                <c:pt idx="38">
                  <c:v>0.79800000000000004</c:v>
                </c:pt>
                <c:pt idx="39">
                  <c:v>0.79900000000000004</c:v>
                </c:pt>
                <c:pt idx="40">
                  <c:v>0.8</c:v>
                </c:pt>
                <c:pt idx="41">
                  <c:v>0.80100000000000005</c:v>
                </c:pt>
                <c:pt idx="42">
                  <c:v>0.80200000000000005</c:v>
                </c:pt>
                <c:pt idx="43">
                  <c:v>0.80300000000000005</c:v>
                </c:pt>
                <c:pt idx="44">
                  <c:v>0.80400000000000005</c:v>
                </c:pt>
                <c:pt idx="45">
                  <c:v>0.80500000000000005</c:v>
                </c:pt>
                <c:pt idx="46">
                  <c:v>0.80600000000000005</c:v>
                </c:pt>
                <c:pt idx="47">
                  <c:v>0.80700000000000005</c:v>
                </c:pt>
                <c:pt idx="48">
                  <c:v>0.80800000000000005</c:v>
                </c:pt>
                <c:pt idx="49">
                  <c:v>0.80900000000000005</c:v>
                </c:pt>
                <c:pt idx="50">
                  <c:v>0.81</c:v>
                </c:pt>
                <c:pt idx="51">
                  <c:v>0.81100000000000005</c:v>
                </c:pt>
                <c:pt idx="52">
                  <c:v>0.81200000000000006</c:v>
                </c:pt>
                <c:pt idx="53">
                  <c:v>0.81299999999999994</c:v>
                </c:pt>
                <c:pt idx="54">
                  <c:v>0.81399999999999995</c:v>
                </c:pt>
                <c:pt idx="55">
                  <c:v>0.81499999999999995</c:v>
                </c:pt>
                <c:pt idx="56">
                  <c:v>0.81599999999999995</c:v>
                </c:pt>
                <c:pt idx="57">
                  <c:v>0.81699999999999995</c:v>
                </c:pt>
                <c:pt idx="58">
                  <c:v>0.81799999999999995</c:v>
                </c:pt>
                <c:pt idx="59">
                  <c:v>0.81899999999999995</c:v>
                </c:pt>
                <c:pt idx="60">
                  <c:v>0.82</c:v>
                </c:pt>
                <c:pt idx="61">
                  <c:v>0.82099999999999995</c:v>
                </c:pt>
                <c:pt idx="62">
                  <c:v>0.82199999999999995</c:v>
                </c:pt>
                <c:pt idx="63">
                  <c:v>0.82299999999999995</c:v>
                </c:pt>
                <c:pt idx="64">
                  <c:v>0.82399999999999995</c:v>
                </c:pt>
                <c:pt idx="65">
                  <c:v>0.82499999999999996</c:v>
                </c:pt>
                <c:pt idx="66">
                  <c:v>0.82599999999999996</c:v>
                </c:pt>
                <c:pt idx="67">
                  <c:v>0.82699999999999996</c:v>
                </c:pt>
                <c:pt idx="68">
                  <c:v>0.82799999999999996</c:v>
                </c:pt>
                <c:pt idx="69">
                  <c:v>0.82899999999999996</c:v>
                </c:pt>
                <c:pt idx="70">
                  <c:v>0.83</c:v>
                </c:pt>
                <c:pt idx="71">
                  <c:v>0.83099999999999996</c:v>
                </c:pt>
                <c:pt idx="72">
                  <c:v>0.83199999999999996</c:v>
                </c:pt>
                <c:pt idx="73">
                  <c:v>0.83299999999999996</c:v>
                </c:pt>
                <c:pt idx="74">
                  <c:v>0.83399999999999996</c:v>
                </c:pt>
                <c:pt idx="75">
                  <c:v>0.83499999999999996</c:v>
                </c:pt>
                <c:pt idx="76">
                  <c:v>0.83599999999999997</c:v>
                </c:pt>
                <c:pt idx="77">
                  <c:v>0.83699999999999997</c:v>
                </c:pt>
                <c:pt idx="78">
                  <c:v>0.83799999999999997</c:v>
                </c:pt>
                <c:pt idx="79">
                  <c:v>0.83899999999999997</c:v>
                </c:pt>
                <c:pt idx="80">
                  <c:v>0.84</c:v>
                </c:pt>
              </c:numCache>
            </c:numRef>
          </c:cat>
          <c:val>
            <c:numRef>
              <c:f>'closer look ca,pr,re'!$T$13:$T$93</c:f>
              <c:numCache>
                <c:formatCode>General</c:formatCode>
                <c:ptCount val="81"/>
                <c:pt idx="0">
                  <c:v>0.68430788643533091</c:v>
                </c:pt>
                <c:pt idx="1">
                  <c:v>0.68430966480143418</c:v>
                </c:pt>
                <c:pt idx="2">
                  <c:v>0.68425166332012788</c:v>
                </c:pt>
                <c:pt idx="3">
                  <c:v>0.68505715834553016</c:v>
                </c:pt>
                <c:pt idx="4">
                  <c:v>0.68464889803433127</c:v>
                </c:pt>
                <c:pt idx="5">
                  <c:v>0.68470165016501638</c:v>
                </c:pt>
                <c:pt idx="6">
                  <c:v>0.68492326398270731</c:v>
                </c:pt>
                <c:pt idx="7">
                  <c:v>0.68514876586551432</c:v>
                </c:pt>
                <c:pt idx="8">
                  <c:v>0.68544712420416498</c:v>
                </c:pt>
                <c:pt idx="9">
                  <c:v>0.68606473029045634</c:v>
                </c:pt>
                <c:pt idx="10">
                  <c:v>0.68678981974710751</c:v>
                </c:pt>
                <c:pt idx="11">
                  <c:v>0.68717445710599856</c:v>
                </c:pt>
                <c:pt idx="12">
                  <c:v>0.68788111009716035</c:v>
                </c:pt>
                <c:pt idx="13">
                  <c:v>0.68824219043026291</c:v>
                </c:pt>
                <c:pt idx="14">
                  <c:v>0.68862497191462024</c:v>
                </c:pt>
                <c:pt idx="15">
                  <c:v>0.68850562770562773</c:v>
                </c:pt>
                <c:pt idx="16">
                  <c:v>0.68846791566586585</c:v>
                </c:pt>
                <c:pt idx="17">
                  <c:v>0.68829003839590408</c:v>
                </c:pt>
                <c:pt idx="18">
                  <c:v>0.6888349531116793</c:v>
                </c:pt>
                <c:pt idx="19">
                  <c:v>0.68927496540713118</c:v>
                </c:pt>
                <c:pt idx="20">
                  <c:v>0.6894670211069166</c:v>
                </c:pt>
                <c:pt idx="21">
                  <c:v>0.68918448477130412</c:v>
                </c:pt>
                <c:pt idx="22">
                  <c:v>0.68985133474576255</c:v>
                </c:pt>
                <c:pt idx="23">
                  <c:v>0.6894664197269551</c:v>
                </c:pt>
                <c:pt idx="24">
                  <c:v>0.68961934972244232</c:v>
                </c:pt>
                <c:pt idx="25">
                  <c:v>0.68938792966893692</c:v>
                </c:pt>
                <c:pt idx="26">
                  <c:v>0.68954215215901271</c:v>
                </c:pt>
                <c:pt idx="27">
                  <c:v>0.68943986941870239</c:v>
                </c:pt>
                <c:pt idx="28">
                  <c:v>0.68967603766636831</c:v>
                </c:pt>
                <c:pt idx="29">
                  <c:v>0.68983894698124093</c:v>
                </c:pt>
                <c:pt idx="30">
                  <c:v>0.68955940386230063</c:v>
                </c:pt>
                <c:pt idx="31">
                  <c:v>0.68961040050324984</c:v>
                </c:pt>
                <c:pt idx="32">
                  <c:v>0.68887957484685036</c:v>
                </c:pt>
                <c:pt idx="33">
                  <c:v>0.6888810542278927</c:v>
                </c:pt>
                <c:pt idx="34">
                  <c:v>0.68883731912448409</c:v>
                </c:pt>
                <c:pt idx="35">
                  <c:v>0.68930551353606984</c:v>
                </c:pt>
                <c:pt idx="36">
                  <c:v>0.68893227755782438</c:v>
                </c:pt>
                <c:pt idx="37">
                  <c:v>0.68891840749414524</c:v>
                </c:pt>
                <c:pt idx="38">
                  <c:v>0.68877991997089816</c:v>
                </c:pt>
                <c:pt idx="39">
                  <c:v>0.68865517563430678</c:v>
                </c:pt>
                <c:pt idx="40">
                  <c:v>0.68894105459442634</c:v>
                </c:pt>
                <c:pt idx="41">
                  <c:v>0.68856779801324508</c:v>
                </c:pt>
                <c:pt idx="42">
                  <c:v>0.68871233783015451</c:v>
                </c:pt>
                <c:pt idx="43">
                  <c:v>0.68864686451612922</c:v>
                </c:pt>
                <c:pt idx="44">
                  <c:v>0.68877375882868475</c:v>
                </c:pt>
                <c:pt idx="45">
                  <c:v>0.6883710974918883</c:v>
                </c:pt>
                <c:pt idx="46">
                  <c:v>0.68820873456790133</c:v>
                </c:pt>
                <c:pt idx="47">
                  <c:v>0.68867428101889872</c:v>
                </c:pt>
                <c:pt idx="48">
                  <c:v>0.6886813227377595</c:v>
                </c:pt>
                <c:pt idx="49">
                  <c:v>0.68936626728110595</c:v>
                </c:pt>
                <c:pt idx="50">
                  <c:v>0.68973176867617725</c:v>
                </c:pt>
                <c:pt idx="51">
                  <c:v>0.68979252603634855</c:v>
                </c:pt>
                <c:pt idx="52">
                  <c:v>0.69050254945951417</c:v>
                </c:pt>
                <c:pt idx="53">
                  <c:v>0.68996816376413073</c:v>
                </c:pt>
                <c:pt idx="54">
                  <c:v>0.68872695652173876</c:v>
                </c:pt>
                <c:pt idx="55">
                  <c:v>0.68825461561897017</c:v>
                </c:pt>
                <c:pt idx="56">
                  <c:v>0.68843070059819522</c:v>
                </c:pt>
                <c:pt idx="57">
                  <c:v>0.68751448806151372</c:v>
                </c:pt>
                <c:pt idx="58">
                  <c:v>0.68638300924289075</c:v>
                </c:pt>
                <c:pt idx="59">
                  <c:v>0.68536587825911555</c:v>
                </c:pt>
                <c:pt idx="60">
                  <c:v>0.68433724561756992</c:v>
                </c:pt>
                <c:pt idx="61">
                  <c:v>0.68398301981691967</c:v>
                </c:pt>
                <c:pt idx="62">
                  <c:v>0.68346414828954605</c:v>
                </c:pt>
                <c:pt idx="63">
                  <c:v>0.68303634083956022</c:v>
                </c:pt>
                <c:pt idx="64">
                  <c:v>0.6825167400881057</c:v>
                </c:pt>
                <c:pt idx="65">
                  <c:v>0.68146982857714011</c:v>
                </c:pt>
                <c:pt idx="66">
                  <c:v>0.68182194075994818</c:v>
                </c:pt>
                <c:pt idx="67">
                  <c:v>0.68180900721572524</c:v>
                </c:pt>
                <c:pt idx="68">
                  <c:v>0.6813621205346051</c:v>
                </c:pt>
                <c:pt idx="69">
                  <c:v>0.68079726285515907</c:v>
                </c:pt>
                <c:pt idx="70">
                  <c:v>0.68028019218386226</c:v>
                </c:pt>
                <c:pt idx="71">
                  <c:v>0.68010359050445068</c:v>
                </c:pt>
                <c:pt idx="72">
                  <c:v>0.68015590356684097</c:v>
                </c:pt>
                <c:pt idx="73">
                  <c:v>0.67972799763150082</c:v>
                </c:pt>
                <c:pt idx="74">
                  <c:v>0.67856093018672703</c:v>
                </c:pt>
                <c:pt idx="75">
                  <c:v>0.67736843347428444</c:v>
                </c:pt>
                <c:pt idx="76">
                  <c:v>0.67723763319420571</c:v>
                </c:pt>
                <c:pt idx="77">
                  <c:v>0.67626729448695289</c:v>
                </c:pt>
                <c:pt idx="78">
                  <c:v>0.6752699280152783</c:v>
                </c:pt>
                <c:pt idx="79">
                  <c:v>0.67369653487121828</c:v>
                </c:pt>
                <c:pt idx="80">
                  <c:v>0.67239992195121956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5-4AD3-8235-3259C8D68271}"/>
            </c:ext>
          </c:extLst>
        </c:ser>
        <c:ser>
          <c:idx val="2"/>
          <c:order val="1"/>
          <c:tx>
            <c:strRef>
              <c:f>'closer look ca,pr,re'!$U$2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ca,pr,re'!$A$13:$A$93</c:f>
              <c:numCache>
                <c:formatCode>General</c:formatCode>
                <c:ptCount val="81"/>
                <c:pt idx="0">
                  <c:v>0.76</c:v>
                </c:pt>
                <c:pt idx="1">
                  <c:v>0.76100000000000001</c:v>
                </c:pt>
                <c:pt idx="2">
                  <c:v>0.76200000000000001</c:v>
                </c:pt>
                <c:pt idx="3">
                  <c:v>0.76300000000000001</c:v>
                </c:pt>
                <c:pt idx="4">
                  <c:v>0.76400000000000001</c:v>
                </c:pt>
                <c:pt idx="5">
                  <c:v>0.76500000000000001</c:v>
                </c:pt>
                <c:pt idx="6">
                  <c:v>0.76600000000000001</c:v>
                </c:pt>
                <c:pt idx="7">
                  <c:v>0.76700000000000002</c:v>
                </c:pt>
                <c:pt idx="8">
                  <c:v>0.76800000000000002</c:v>
                </c:pt>
                <c:pt idx="9">
                  <c:v>0.76900000000000002</c:v>
                </c:pt>
                <c:pt idx="10">
                  <c:v>0.77</c:v>
                </c:pt>
                <c:pt idx="11">
                  <c:v>0.77100000000000002</c:v>
                </c:pt>
                <c:pt idx="12">
                  <c:v>0.77200000000000002</c:v>
                </c:pt>
                <c:pt idx="13">
                  <c:v>0.77300000000000002</c:v>
                </c:pt>
                <c:pt idx="14">
                  <c:v>0.77400000000000002</c:v>
                </c:pt>
                <c:pt idx="15">
                  <c:v>0.77500000000000002</c:v>
                </c:pt>
                <c:pt idx="16">
                  <c:v>0.77600000000000002</c:v>
                </c:pt>
                <c:pt idx="17">
                  <c:v>0.77700000000000002</c:v>
                </c:pt>
                <c:pt idx="18">
                  <c:v>0.77800000000000002</c:v>
                </c:pt>
                <c:pt idx="19">
                  <c:v>0.77900000000000003</c:v>
                </c:pt>
                <c:pt idx="20">
                  <c:v>0.78</c:v>
                </c:pt>
                <c:pt idx="21">
                  <c:v>0.78100000000000003</c:v>
                </c:pt>
                <c:pt idx="22">
                  <c:v>0.78200000000000003</c:v>
                </c:pt>
                <c:pt idx="23">
                  <c:v>0.78300000000000003</c:v>
                </c:pt>
                <c:pt idx="24">
                  <c:v>0.78400000000000003</c:v>
                </c:pt>
                <c:pt idx="25">
                  <c:v>0.78500000000000003</c:v>
                </c:pt>
                <c:pt idx="26">
                  <c:v>0.78600000000000003</c:v>
                </c:pt>
                <c:pt idx="27">
                  <c:v>0.78700000000000003</c:v>
                </c:pt>
                <c:pt idx="28">
                  <c:v>0.78800000000000003</c:v>
                </c:pt>
                <c:pt idx="29">
                  <c:v>0.78900000000000003</c:v>
                </c:pt>
                <c:pt idx="30">
                  <c:v>0.79</c:v>
                </c:pt>
                <c:pt idx="31">
                  <c:v>0.79100000000000004</c:v>
                </c:pt>
                <c:pt idx="32">
                  <c:v>0.79200000000000004</c:v>
                </c:pt>
                <c:pt idx="33">
                  <c:v>0.79300000000000004</c:v>
                </c:pt>
                <c:pt idx="34">
                  <c:v>0.79400000000000004</c:v>
                </c:pt>
                <c:pt idx="35">
                  <c:v>0.79500000000000004</c:v>
                </c:pt>
                <c:pt idx="36">
                  <c:v>0.79600000000000004</c:v>
                </c:pt>
                <c:pt idx="37">
                  <c:v>0.79700000000000004</c:v>
                </c:pt>
                <c:pt idx="38">
                  <c:v>0.79800000000000004</c:v>
                </c:pt>
                <c:pt idx="39">
                  <c:v>0.79900000000000004</c:v>
                </c:pt>
                <c:pt idx="40">
                  <c:v>0.8</c:v>
                </c:pt>
                <c:pt idx="41">
                  <c:v>0.80100000000000005</c:v>
                </c:pt>
                <c:pt idx="42">
                  <c:v>0.80200000000000005</c:v>
                </c:pt>
                <c:pt idx="43">
                  <c:v>0.80300000000000005</c:v>
                </c:pt>
                <c:pt idx="44">
                  <c:v>0.80400000000000005</c:v>
                </c:pt>
                <c:pt idx="45">
                  <c:v>0.80500000000000005</c:v>
                </c:pt>
                <c:pt idx="46">
                  <c:v>0.80600000000000005</c:v>
                </c:pt>
                <c:pt idx="47">
                  <c:v>0.80700000000000005</c:v>
                </c:pt>
                <c:pt idx="48">
                  <c:v>0.80800000000000005</c:v>
                </c:pt>
                <c:pt idx="49">
                  <c:v>0.80900000000000005</c:v>
                </c:pt>
                <c:pt idx="50">
                  <c:v>0.81</c:v>
                </c:pt>
                <c:pt idx="51">
                  <c:v>0.81100000000000005</c:v>
                </c:pt>
                <c:pt idx="52">
                  <c:v>0.81200000000000006</c:v>
                </c:pt>
                <c:pt idx="53">
                  <c:v>0.81299999999999994</c:v>
                </c:pt>
                <c:pt idx="54">
                  <c:v>0.81399999999999995</c:v>
                </c:pt>
                <c:pt idx="55">
                  <c:v>0.81499999999999995</c:v>
                </c:pt>
                <c:pt idx="56">
                  <c:v>0.81599999999999995</c:v>
                </c:pt>
                <c:pt idx="57">
                  <c:v>0.81699999999999995</c:v>
                </c:pt>
                <c:pt idx="58">
                  <c:v>0.81799999999999995</c:v>
                </c:pt>
                <c:pt idx="59">
                  <c:v>0.81899999999999995</c:v>
                </c:pt>
                <c:pt idx="60">
                  <c:v>0.82</c:v>
                </c:pt>
                <c:pt idx="61">
                  <c:v>0.82099999999999995</c:v>
                </c:pt>
                <c:pt idx="62">
                  <c:v>0.82199999999999995</c:v>
                </c:pt>
                <c:pt idx="63">
                  <c:v>0.82299999999999995</c:v>
                </c:pt>
                <c:pt idx="64">
                  <c:v>0.82399999999999995</c:v>
                </c:pt>
                <c:pt idx="65">
                  <c:v>0.82499999999999996</c:v>
                </c:pt>
                <c:pt idx="66">
                  <c:v>0.82599999999999996</c:v>
                </c:pt>
                <c:pt idx="67">
                  <c:v>0.82699999999999996</c:v>
                </c:pt>
                <c:pt idx="68">
                  <c:v>0.82799999999999996</c:v>
                </c:pt>
                <c:pt idx="69">
                  <c:v>0.82899999999999996</c:v>
                </c:pt>
                <c:pt idx="70">
                  <c:v>0.83</c:v>
                </c:pt>
                <c:pt idx="71">
                  <c:v>0.83099999999999996</c:v>
                </c:pt>
                <c:pt idx="72">
                  <c:v>0.83199999999999996</c:v>
                </c:pt>
                <c:pt idx="73">
                  <c:v>0.83299999999999996</c:v>
                </c:pt>
                <c:pt idx="74">
                  <c:v>0.83399999999999996</c:v>
                </c:pt>
                <c:pt idx="75">
                  <c:v>0.83499999999999996</c:v>
                </c:pt>
                <c:pt idx="76">
                  <c:v>0.83599999999999997</c:v>
                </c:pt>
                <c:pt idx="77">
                  <c:v>0.83699999999999997</c:v>
                </c:pt>
                <c:pt idx="78">
                  <c:v>0.83799999999999997</c:v>
                </c:pt>
                <c:pt idx="79">
                  <c:v>0.83899999999999997</c:v>
                </c:pt>
                <c:pt idx="80">
                  <c:v>0.84</c:v>
                </c:pt>
              </c:numCache>
            </c:numRef>
          </c:cat>
          <c:val>
            <c:numRef>
              <c:f>'closer look ca,pr,re'!$U$13:$U$93</c:f>
              <c:numCache>
                <c:formatCode>General</c:formatCode>
                <c:ptCount val="81"/>
                <c:pt idx="0">
                  <c:v>0.683920917840248</c:v>
                </c:pt>
                <c:pt idx="1">
                  <c:v>0.68388509991311874</c:v>
                </c:pt>
                <c:pt idx="2">
                  <c:v>0.68402050781249979</c:v>
                </c:pt>
                <c:pt idx="3">
                  <c:v>0.68436188928610087</c:v>
                </c:pt>
                <c:pt idx="4">
                  <c:v>0.68430054124269324</c:v>
                </c:pt>
                <c:pt idx="5">
                  <c:v>0.68469835604585749</c:v>
                </c:pt>
                <c:pt idx="6">
                  <c:v>0.68471071737251499</c:v>
                </c:pt>
                <c:pt idx="7">
                  <c:v>0.68470622536580095</c:v>
                </c:pt>
                <c:pt idx="8">
                  <c:v>0.68515506175502905</c:v>
                </c:pt>
                <c:pt idx="9">
                  <c:v>0.68562359913793103</c:v>
                </c:pt>
                <c:pt idx="10">
                  <c:v>0.68648142211703944</c:v>
                </c:pt>
                <c:pt idx="11">
                  <c:v>0.68674045432576092</c:v>
                </c:pt>
                <c:pt idx="12">
                  <c:v>0.68763862660944175</c:v>
                </c:pt>
                <c:pt idx="13">
                  <c:v>0.68796117804551538</c:v>
                </c:pt>
                <c:pt idx="14">
                  <c:v>0.68868092436075723</c:v>
                </c:pt>
                <c:pt idx="15">
                  <c:v>0.68857964001495464</c:v>
                </c:pt>
                <c:pt idx="16">
                  <c:v>0.68875513121399612</c:v>
                </c:pt>
                <c:pt idx="17">
                  <c:v>0.68880358094426075</c:v>
                </c:pt>
                <c:pt idx="18">
                  <c:v>0.68918100005325067</c:v>
                </c:pt>
                <c:pt idx="19">
                  <c:v>0.68881665780236134</c:v>
                </c:pt>
                <c:pt idx="20">
                  <c:v>0.68901394409607797</c:v>
                </c:pt>
                <c:pt idx="21">
                  <c:v>0.68940445623342161</c:v>
                </c:pt>
                <c:pt idx="22">
                  <c:v>0.68962952295229496</c:v>
                </c:pt>
                <c:pt idx="23">
                  <c:v>0.69003105235325213</c:v>
                </c:pt>
                <c:pt idx="24">
                  <c:v>0.68976808285774649</c:v>
                </c:pt>
                <c:pt idx="25">
                  <c:v>0.68976093725262511</c:v>
                </c:pt>
                <c:pt idx="26">
                  <c:v>0.68964250474383304</c:v>
                </c:pt>
                <c:pt idx="27">
                  <c:v>0.68980920290618075</c:v>
                </c:pt>
                <c:pt idx="28">
                  <c:v>0.68917442288478703</c:v>
                </c:pt>
                <c:pt idx="29">
                  <c:v>0.68934566085312043</c:v>
                </c:pt>
                <c:pt idx="30">
                  <c:v>0.68901227701993684</c:v>
                </c:pt>
                <c:pt idx="31">
                  <c:v>0.68915098491198634</c:v>
                </c:pt>
                <c:pt idx="32">
                  <c:v>0.68911710354209144</c:v>
                </c:pt>
                <c:pt idx="33">
                  <c:v>0.68909975437679616</c:v>
                </c:pt>
                <c:pt idx="34">
                  <c:v>0.68909738504097295</c:v>
                </c:pt>
                <c:pt idx="35">
                  <c:v>0.6896908304227698</c:v>
                </c:pt>
                <c:pt idx="36">
                  <c:v>0.6899945022907118</c:v>
                </c:pt>
                <c:pt idx="37">
                  <c:v>0.68928920436817431</c:v>
                </c:pt>
                <c:pt idx="38">
                  <c:v>0.68882658359293869</c:v>
                </c:pt>
                <c:pt idx="39">
                  <c:v>0.6885784506896192</c:v>
                </c:pt>
                <c:pt idx="40">
                  <c:v>0.68846803707347348</c:v>
                </c:pt>
                <c:pt idx="41">
                  <c:v>0.68890326851468753</c:v>
                </c:pt>
                <c:pt idx="42">
                  <c:v>0.68843983882632487</c:v>
                </c:pt>
                <c:pt idx="43">
                  <c:v>0.68890598555211535</c:v>
                </c:pt>
                <c:pt idx="44">
                  <c:v>0.68825443298969069</c:v>
                </c:pt>
                <c:pt idx="45">
                  <c:v>0.68848438931494127</c:v>
                </c:pt>
                <c:pt idx="46">
                  <c:v>0.68825523799732691</c:v>
                </c:pt>
                <c:pt idx="47">
                  <c:v>0.68878444877848488</c:v>
                </c:pt>
                <c:pt idx="48">
                  <c:v>0.68918739431206766</c:v>
                </c:pt>
                <c:pt idx="49">
                  <c:v>0.68951945951479132</c:v>
                </c:pt>
                <c:pt idx="50">
                  <c:v>0.68985255735527051</c:v>
                </c:pt>
                <c:pt idx="51">
                  <c:v>0.68979339045287624</c:v>
                </c:pt>
                <c:pt idx="52">
                  <c:v>0.68998144130379424</c:v>
                </c:pt>
                <c:pt idx="53">
                  <c:v>0.68914262461851472</c:v>
                </c:pt>
                <c:pt idx="54">
                  <c:v>0.68852039012496158</c:v>
                </c:pt>
                <c:pt idx="55">
                  <c:v>0.68823115078358765</c:v>
                </c:pt>
                <c:pt idx="56">
                  <c:v>0.68756611164532611</c:v>
                </c:pt>
                <c:pt idx="57">
                  <c:v>0.68646714155804789</c:v>
                </c:pt>
                <c:pt idx="58">
                  <c:v>0.68571698779380585</c:v>
                </c:pt>
                <c:pt idx="59">
                  <c:v>0.6845033246020551</c:v>
                </c:pt>
                <c:pt idx="60">
                  <c:v>0.68425044519342026</c:v>
                </c:pt>
                <c:pt idx="61">
                  <c:v>0.68424420777654971</c:v>
                </c:pt>
                <c:pt idx="62">
                  <c:v>0.68389390745759293</c:v>
                </c:pt>
                <c:pt idx="63">
                  <c:v>0.68351723965119737</c:v>
                </c:pt>
                <c:pt idx="64">
                  <c:v>0.68294670335167573</c:v>
                </c:pt>
                <c:pt idx="65">
                  <c:v>0.68204311807565621</c:v>
                </c:pt>
                <c:pt idx="66">
                  <c:v>0.68113420344724496</c:v>
                </c:pt>
                <c:pt idx="67">
                  <c:v>0.68149596341220886</c:v>
                </c:pt>
                <c:pt idx="68">
                  <c:v>0.68127949965253642</c:v>
                </c:pt>
                <c:pt idx="69">
                  <c:v>0.68073413268592353</c:v>
                </c:pt>
                <c:pt idx="70">
                  <c:v>0.67970130641330129</c:v>
                </c:pt>
                <c:pt idx="71">
                  <c:v>0.67956828942816183</c:v>
                </c:pt>
                <c:pt idx="72">
                  <c:v>0.67901137440758264</c:v>
                </c:pt>
                <c:pt idx="73">
                  <c:v>0.6783034897476341</c:v>
                </c:pt>
                <c:pt idx="74">
                  <c:v>0.67739334449148336</c:v>
                </c:pt>
                <c:pt idx="75">
                  <c:v>0.67722802084357459</c:v>
                </c:pt>
                <c:pt idx="76">
                  <c:v>0.67624509419152246</c:v>
                </c:pt>
                <c:pt idx="77">
                  <c:v>0.67562232129733946</c:v>
                </c:pt>
                <c:pt idx="78">
                  <c:v>0.6738410464547675</c:v>
                </c:pt>
                <c:pt idx="79">
                  <c:v>0.67382653579451113</c:v>
                </c:pt>
                <c:pt idx="80">
                  <c:v>0.67240358744394602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5-4AD3-8235-3259C8D68271}"/>
            </c:ext>
          </c:extLst>
        </c:ser>
        <c:ser>
          <c:idx val="3"/>
          <c:order val="2"/>
          <c:tx>
            <c:strRef>
              <c:f>'closer look ca,pr,re'!$V$2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ca,pr,re'!$A$13:$A$93</c:f>
              <c:numCache>
                <c:formatCode>General</c:formatCode>
                <c:ptCount val="81"/>
                <c:pt idx="0">
                  <c:v>0.76</c:v>
                </c:pt>
                <c:pt idx="1">
                  <c:v>0.76100000000000001</c:v>
                </c:pt>
                <c:pt idx="2">
                  <c:v>0.76200000000000001</c:v>
                </c:pt>
                <c:pt idx="3">
                  <c:v>0.76300000000000001</c:v>
                </c:pt>
                <c:pt idx="4">
                  <c:v>0.76400000000000001</c:v>
                </c:pt>
                <c:pt idx="5">
                  <c:v>0.76500000000000001</c:v>
                </c:pt>
                <c:pt idx="6">
                  <c:v>0.76600000000000001</c:v>
                </c:pt>
                <c:pt idx="7">
                  <c:v>0.76700000000000002</c:v>
                </c:pt>
                <c:pt idx="8">
                  <c:v>0.76800000000000002</c:v>
                </c:pt>
                <c:pt idx="9">
                  <c:v>0.76900000000000002</c:v>
                </c:pt>
                <c:pt idx="10">
                  <c:v>0.77</c:v>
                </c:pt>
                <c:pt idx="11">
                  <c:v>0.77100000000000002</c:v>
                </c:pt>
                <c:pt idx="12">
                  <c:v>0.77200000000000002</c:v>
                </c:pt>
                <c:pt idx="13">
                  <c:v>0.77300000000000002</c:v>
                </c:pt>
                <c:pt idx="14">
                  <c:v>0.77400000000000002</c:v>
                </c:pt>
                <c:pt idx="15">
                  <c:v>0.77500000000000002</c:v>
                </c:pt>
                <c:pt idx="16">
                  <c:v>0.77600000000000002</c:v>
                </c:pt>
                <c:pt idx="17">
                  <c:v>0.77700000000000002</c:v>
                </c:pt>
                <c:pt idx="18">
                  <c:v>0.77800000000000002</c:v>
                </c:pt>
                <c:pt idx="19">
                  <c:v>0.77900000000000003</c:v>
                </c:pt>
                <c:pt idx="20">
                  <c:v>0.78</c:v>
                </c:pt>
                <c:pt idx="21">
                  <c:v>0.78100000000000003</c:v>
                </c:pt>
                <c:pt idx="22">
                  <c:v>0.78200000000000003</c:v>
                </c:pt>
                <c:pt idx="23">
                  <c:v>0.78300000000000003</c:v>
                </c:pt>
                <c:pt idx="24">
                  <c:v>0.78400000000000003</c:v>
                </c:pt>
                <c:pt idx="25">
                  <c:v>0.78500000000000003</c:v>
                </c:pt>
                <c:pt idx="26">
                  <c:v>0.78600000000000003</c:v>
                </c:pt>
                <c:pt idx="27">
                  <c:v>0.78700000000000003</c:v>
                </c:pt>
                <c:pt idx="28">
                  <c:v>0.78800000000000003</c:v>
                </c:pt>
                <c:pt idx="29">
                  <c:v>0.78900000000000003</c:v>
                </c:pt>
                <c:pt idx="30">
                  <c:v>0.79</c:v>
                </c:pt>
                <c:pt idx="31">
                  <c:v>0.79100000000000004</c:v>
                </c:pt>
                <c:pt idx="32">
                  <c:v>0.79200000000000004</c:v>
                </c:pt>
                <c:pt idx="33">
                  <c:v>0.79300000000000004</c:v>
                </c:pt>
                <c:pt idx="34">
                  <c:v>0.79400000000000004</c:v>
                </c:pt>
                <c:pt idx="35">
                  <c:v>0.79500000000000004</c:v>
                </c:pt>
                <c:pt idx="36">
                  <c:v>0.79600000000000004</c:v>
                </c:pt>
                <c:pt idx="37">
                  <c:v>0.79700000000000004</c:v>
                </c:pt>
                <c:pt idx="38">
                  <c:v>0.79800000000000004</c:v>
                </c:pt>
                <c:pt idx="39">
                  <c:v>0.79900000000000004</c:v>
                </c:pt>
                <c:pt idx="40">
                  <c:v>0.8</c:v>
                </c:pt>
                <c:pt idx="41">
                  <c:v>0.80100000000000005</c:v>
                </c:pt>
                <c:pt idx="42">
                  <c:v>0.80200000000000005</c:v>
                </c:pt>
                <c:pt idx="43">
                  <c:v>0.80300000000000005</c:v>
                </c:pt>
                <c:pt idx="44">
                  <c:v>0.80400000000000005</c:v>
                </c:pt>
                <c:pt idx="45">
                  <c:v>0.80500000000000005</c:v>
                </c:pt>
                <c:pt idx="46">
                  <c:v>0.80600000000000005</c:v>
                </c:pt>
                <c:pt idx="47">
                  <c:v>0.80700000000000005</c:v>
                </c:pt>
                <c:pt idx="48">
                  <c:v>0.80800000000000005</c:v>
                </c:pt>
                <c:pt idx="49">
                  <c:v>0.80900000000000005</c:v>
                </c:pt>
                <c:pt idx="50">
                  <c:v>0.81</c:v>
                </c:pt>
                <c:pt idx="51">
                  <c:v>0.81100000000000005</c:v>
                </c:pt>
                <c:pt idx="52">
                  <c:v>0.81200000000000006</c:v>
                </c:pt>
                <c:pt idx="53">
                  <c:v>0.81299999999999994</c:v>
                </c:pt>
                <c:pt idx="54">
                  <c:v>0.81399999999999995</c:v>
                </c:pt>
                <c:pt idx="55">
                  <c:v>0.81499999999999995</c:v>
                </c:pt>
                <c:pt idx="56">
                  <c:v>0.81599999999999995</c:v>
                </c:pt>
                <c:pt idx="57">
                  <c:v>0.81699999999999995</c:v>
                </c:pt>
                <c:pt idx="58">
                  <c:v>0.81799999999999995</c:v>
                </c:pt>
                <c:pt idx="59">
                  <c:v>0.81899999999999995</c:v>
                </c:pt>
                <c:pt idx="60">
                  <c:v>0.82</c:v>
                </c:pt>
                <c:pt idx="61">
                  <c:v>0.82099999999999995</c:v>
                </c:pt>
                <c:pt idx="62">
                  <c:v>0.82199999999999995</c:v>
                </c:pt>
                <c:pt idx="63">
                  <c:v>0.82299999999999995</c:v>
                </c:pt>
                <c:pt idx="64">
                  <c:v>0.82399999999999995</c:v>
                </c:pt>
                <c:pt idx="65">
                  <c:v>0.82499999999999996</c:v>
                </c:pt>
                <c:pt idx="66">
                  <c:v>0.82599999999999996</c:v>
                </c:pt>
                <c:pt idx="67">
                  <c:v>0.82699999999999996</c:v>
                </c:pt>
                <c:pt idx="68">
                  <c:v>0.82799999999999996</c:v>
                </c:pt>
                <c:pt idx="69">
                  <c:v>0.82899999999999996</c:v>
                </c:pt>
                <c:pt idx="70">
                  <c:v>0.83</c:v>
                </c:pt>
                <c:pt idx="71">
                  <c:v>0.83099999999999996</c:v>
                </c:pt>
                <c:pt idx="72">
                  <c:v>0.83199999999999996</c:v>
                </c:pt>
                <c:pt idx="73">
                  <c:v>0.83299999999999996</c:v>
                </c:pt>
                <c:pt idx="74">
                  <c:v>0.83399999999999996</c:v>
                </c:pt>
                <c:pt idx="75">
                  <c:v>0.83499999999999996</c:v>
                </c:pt>
                <c:pt idx="76">
                  <c:v>0.83599999999999997</c:v>
                </c:pt>
                <c:pt idx="77">
                  <c:v>0.83699999999999997</c:v>
                </c:pt>
                <c:pt idx="78">
                  <c:v>0.83799999999999997</c:v>
                </c:pt>
                <c:pt idx="79">
                  <c:v>0.83899999999999997</c:v>
                </c:pt>
                <c:pt idx="80">
                  <c:v>0.84</c:v>
                </c:pt>
              </c:numCache>
            </c:numRef>
          </c:cat>
          <c:val>
            <c:numRef>
              <c:f>'closer look ca,pr,re'!$V$13:$V$93</c:f>
              <c:numCache>
                <c:formatCode>General</c:formatCode>
                <c:ptCount val="81"/>
                <c:pt idx="0">
                  <c:v>0.68343650029740977</c:v>
                </c:pt>
                <c:pt idx="1">
                  <c:v>0.68337262020529432</c:v>
                </c:pt>
                <c:pt idx="2">
                  <c:v>0.68399089487027331</c:v>
                </c:pt>
                <c:pt idx="3">
                  <c:v>0.68377064338829585</c:v>
                </c:pt>
                <c:pt idx="4">
                  <c:v>0.68381487861333878</c:v>
                </c:pt>
                <c:pt idx="5">
                  <c:v>0.68427536823997404</c:v>
                </c:pt>
                <c:pt idx="6">
                  <c:v>0.68436590079450288</c:v>
                </c:pt>
                <c:pt idx="7">
                  <c:v>0.68456469641707762</c:v>
                </c:pt>
                <c:pt idx="8">
                  <c:v>0.68488151917720119</c:v>
                </c:pt>
                <c:pt idx="9">
                  <c:v>0.68559871589085042</c:v>
                </c:pt>
                <c:pt idx="10">
                  <c:v>0.68561274048738785</c:v>
                </c:pt>
                <c:pt idx="11">
                  <c:v>0.68592139691354703</c:v>
                </c:pt>
                <c:pt idx="12">
                  <c:v>0.68513371721049265</c:v>
                </c:pt>
                <c:pt idx="13">
                  <c:v>0.68555299004206804</c:v>
                </c:pt>
                <c:pt idx="14">
                  <c:v>0.68517916688833314</c:v>
                </c:pt>
                <c:pt idx="15">
                  <c:v>0.68514095015410759</c:v>
                </c:pt>
                <c:pt idx="16">
                  <c:v>0.6849906673037105</c:v>
                </c:pt>
                <c:pt idx="17">
                  <c:v>0.68500976877386488</c:v>
                </c:pt>
                <c:pt idx="18">
                  <c:v>0.68552667761241459</c:v>
                </c:pt>
                <c:pt idx="19">
                  <c:v>0.6854119215105513</c:v>
                </c:pt>
                <c:pt idx="20">
                  <c:v>0.68558085780688782</c:v>
                </c:pt>
                <c:pt idx="21">
                  <c:v>0.68562005485810729</c:v>
                </c:pt>
                <c:pt idx="22">
                  <c:v>0.68596122233930457</c:v>
                </c:pt>
                <c:pt idx="23">
                  <c:v>0.68629981054625833</c:v>
                </c:pt>
                <c:pt idx="24">
                  <c:v>0.68559566749040413</c:v>
                </c:pt>
                <c:pt idx="25">
                  <c:v>0.68631540036755023</c:v>
                </c:pt>
                <c:pt idx="26">
                  <c:v>0.6857790368271951</c:v>
                </c:pt>
                <c:pt idx="27">
                  <c:v>0.68616245218758176</c:v>
                </c:pt>
                <c:pt idx="28">
                  <c:v>0.68618244953456742</c:v>
                </c:pt>
                <c:pt idx="29">
                  <c:v>0.68601441554371656</c:v>
                </c:pt>
                <c:pt idx="30">
                  <c:v>0.68561486119807946</c:v>
                </c:pt>
                <c:pt idx="31">
                  <c:v>0.68552759124087592</c:v>
                </c:pt>
                <c:pt idx="32">
                  <c:v>0.68607791666666651</c:v>
                </c:pt>
                <c:pt idx="33">
                  <c:v>0.68551170993081179</c:v>
                </c:pt>
                <c:pt idx="34">
                  <c:v>0.68583039999999962</c:v>
                </c:pt>
                <c:pt idx="35">
                  <c:v>0.68576186423084884</c:v>
                </c:pt>
                <c:pt idx="36">
                  <c:v>0.68540675066106671</c:v>
                </c:pt>
                <c:pt idx="37">
                  <c:v>0.68585365247124619</c:v>
                </c:pt>
                <c:pt idx="38">
                  <c:v>0.6864708949818934</c:v>
                </c:pt>
                <c:pt idx="39">
                  <c:v>0.68656540467951011</c:v>
                </c:pt>
                <c:pt idx="40">
                  <c:v>0.68640061922699813</c:v>
                </c:pt>
                <c:pt idx="41">
                  <c:v>0.68604871187139316</c:v>
                </c:pt>
                <c:pt idx="42">
                  <c:v>0.68503522692188912</c:v>
                </c:pt>
                <c:pt idx="43">
                  <c:v>0.68588168782443337</c:v>
                </c:pt>
                <c:pt idx="44">
                  <c:v>0.68618613007545814</c:v>
                </c:pt>
                <c:pt idx="45">
                  <c:v>0.68642816728167277</c:v>
                </c:pt>
                <c:pt idx="46">
                  <c:v>0.68634603223330759</c:v>
                </c:pt>
                <c:pt idx="47">
                  <c:v>0.68653961261307295</c:v>
                </c:pt>
                <c:pt idx="48">
                  <c:v>0.68682021531710802</c:v>
                </c:pt>
                <c:pt idx="49">
                  <c:v>0.68722917409690731</c:v>
                </c:pt>
                <c:pt idx="50">
                  <c:v>0.6871991553452399</c:v>
                </c:pt>
                <c:pt idx="51">
                  <c:v>0.68739876028858826</c:v>
                </c:pt>
                <c:pt idx="52">
                  <c:v>0.68742982847863554</c:v>
                </c:pt>
                <c:pt idx="53">
                  <c:v>0.68633991181389664</c:v>
                </c:pt>
                <c:pt idx="54">
                  <c:v>0.68548349701326305</c:v>
                </c:pt>
                <c:pt idx="55">
                  <c:v>0.68543167466531951</c:v>
                </c:pt>
                <c:pt idx="56">
                  <c:v>0.68559477611940267</c:v>
                </c:pt>
                <c:pt idx="57">
                  <c:v>0.68431341389728051</c:v>
                </c:pt>
                <c:pt idx="58">
                  <c:v>0.68321649484536073</c:v>
                </c:pt>
                <c:pt idx="59">
                  <c:v>0.68250316487491203</c:v>
                </c:pt>
                <c:pt idx="60">
                  <c:v>0.68168754641244333</c:v>
                </c:pt>
                <c:pt idx="61">
                  <c:v>0.68210551630843197</c:v>
                </c:pt>
                <c:pt idx="62">
                  <c:v>0.68119791875125046</c:v>
                </c:pt>
                <c:pt idx="63">
                  <c:v>0.67996675988813404</c:v>
                </c:pt>
                <c:pt idx="64">
                  <c:v>0.67976236162361603</c:v>
                </c:pt>
                <c:pt idx="65">
                  <c:v>0.67947881140809308</c:v>
                </c:pt>
                <c:pt idx="66">
                  <c:v>0.67944533121303952</c:v>
                </c:pt>
                <c:pt idx="67">
                  <c:v>0.67953673347886456</c:v>
                </c:pt>
                <c:pt idx="68">
                  <c:v>0.67873060840269483</c:v>
                </c:pt>
                <c:pt idx="69">
                  <c:v>0.67859192638765209</c:v>
                </c:pt>
                <c:pt idx="70">
                  <c:v>0.67773462773578341</c:v>
                </c:pt>
                <c:pt idx="71">
                  <c:v>0.67729556334205188</c:v>
                </c:pt>
                <c:pt idx="72">
                  <c:v>0.67736966890027583</c:v>
                </c:pt>
                <c:pt idx="73">
                  <c:v>0.67731316372225769</c:v>
                </c:pt>
                <c:pt idx="74">
                  <c:v>0.6759711941838189</c:v>
                </c:pt>
                <c:pt idx="75">
                  <c:v>0.67462796057470653</c:v>
                </c:pt>
                <c:pt idx="76">
                  <c:v>0.67370047476873374</c:v>
                </c:pt>
                <c:pt idx="77">
                  <c:v>0.67271440441859309</c:v>
                </c:pt>
                <c:pt idx="78">
                  <c:v>0.67178967754524577</c:v>
                </c:pt>
                <c:pt idx="79">
                  <c:v>0.67040600126650085</c:v>
                </c:pt>
                <c:pt idx="80">
                  <c:v>0.66894574095682591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5-4AD3-8235-3259C8D68271}"/>
            </c:ext>
          </c:extLst>
        </c:ser>
        <c:ser>
          <c:idx val="4"/>
          <c:order val="3"/>
          <c:tx>
            <c:strRef>
              <c:f>'closer look ca,pr,re'!$W$2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'closer look ca,pr,re'!$A$13:$A$93</c:f>
              <c:numCache>
                <c:formatCode>General</c:formatCode>
                <c:ptCount val="81"/>
                <c:pt idx="0">
                  <c:v>0.76</c:v>
                </c:pt>
                <c:pt idx="1">
                  <c:v>0.76100000000000001</c:v>
                </c:pt>
                <c:pt idx="2">
                  <c:v>0.76200000000000001</c:v>
                </c:pt>
                <c:pt idx="3">
                  <c:v>0.76300000000000001</c:v>
                </c:pt>
                <c:pt idx="4">
                  <c:v>0.76400000000000001</c:v>
                </c:pt>
                <c:pt idx="5">
                  <c:v>0.76500000000000001</c:v>
                </c:pt>
                <c:pt idx="6">
                  <c:v>0.76600000000000001</c:v>
                </c:pt>
                <c:pt idx="7">
                  <c:v>0.76700000000000002</c:v>
                </c:pt>
                <c:pt idx="8">
                  <c:v>0.76800000000000002</c:v>
                </c:pt>
                <c:pt idx="9">
                  <c:v>0.76900000000000002</c:v>
                </c:pt>
                <c:pt idx="10">
                  <c:v>0.77</c:v>
                </c:pt>
                <c:pt idx="11">
                  <c:v>0.77100000000000002</c:v>
                </c:pt>
                <c:pt idx="12">
                  <c:v>0.77200000000000002</c:v>
                </c:pt>
                <c:pt idx="13">
                  <c:v>0.77300000000000002</c:v>
                </c:pt>
                <c:pt idx="14">
                  <c:v>0.77400000000000002</c:v>
                </c:pt>
                <c:pt idx="15">
                  <c:v>0.77500000000000002</c:v>
                </c:pt>
                <c:pt idx="16">
                  <c:v>0.77600000000000002</c:v>
                </c:pt>
                <c:pt idx="17">
                  <c:v>0.77700000000000002</c:v>
                </c:pt>
                <c:pt idx="18">
                  <c:v>0.77800000000000002</c:v>
                </c:pt>
                <c:pt idx="19">
                  <c:v>0.77900000000000003</c:v>
                </c:pt>
                <c:pt idx="20">
                  <c:v>0.78</c:v>
                </c:pt>
                <c:pt idx="21">
                  <c:v>0.78100000000000003</c:v>
                </c:pt>
                <c:pt idx="22">
                  <c:v>0.78200000000000003</c:v>
                </c:pt>
                <c:pt idx="23">
                  <c:v>0.78300000000000003</c:v>
                </c:pt>
                <c:pt idx="24">
                  <c:v>0.78400000000000003</c:v>
                </c:pt>
                <c:pt idx="25">
                  <c:v>0.78500000000000003</c:v>
                </c:pt>
                <c:pt idx="26">
                  <c:v>0.78600000000000003</c:v>
                </c:pt>
                <c:pt idx="27">
                  <c:v>0.78700000000000003</c:v>
                </c:pt>
                <c:pt idx="28">
                  <c:v>0.78800000000000003</c:v>
                </c:pt>
                <c:pt idx="29">
                  <c:v>0.78900000000000003</c:v>
                </c:pt>
                <c:pt idx="30">
                  <c:v>0.79</c:v>
                </c:pt>
                <c:pt idx="31">
                  <c:v>0.79100000000000004</c:v>
                </c:pt>
                <c:pt idx="32">
                  <c:v>0.79200000000000004</c:v>
                </c:pt>
                <c:pt idx="33">
                  <c:v>0.79300000000000004</c:v>
                </c:pt>
                <c:pt idx="34">
                  <c:v>0.79400000000000004</c:v>
                </c:pt>
                <c:pt idx="35">
                  <c:v>0.79500000000000004</c:v>
                </c:pt>
                <c:pt idx="36">
                  <c:v>0.79600000000000004</c:v>
                </c:pt>
                <c:pt idx="37">
                  <c:v>0.79700000000000004</c:v>
                </c:pt>
                <c:pt idx="38">
                  <c:v>0.79800000000000004</c:v>
                </c:pt>
                <c:pt idx="39">
                  <c:v>0.79900000000000004</c:v>
                </c:pt>
                <c:pt idx="40">
                  <c:v>0.8</c:v>
                </c:pt>
                <c:pt idx="41">
                  <c:v>0.80100000000000005</c:v>
                </c:pt>
                <c:pt idx="42">
                  <c:v>0.80200000000000005</c:v>
                </c:pt>
                <c:pt idx="43">
                  <c:v>0.80300000000000005</c:v>
                </c:pt>
                <c:pt idx="44">
                  <c:v>0.80400000000000005</c:v>
                </c:pt>
                <c:pt idx="45">
                  <c:v>0.80500000000000005</c:v>
                </c:pt>
                <c:pt idx="46">
                  <c:v>0.80600000000000005</c:v>
                </c:pt>
                <c:pt idx="47">
                  <c:v>0.80700000000000005</c:v>
                </c:pt>
                <c:pt idx="48">
                  <c:v>0.80800000000000005</c:v>
                </c:pt>
                <c:pt idx="49">
                  <c:v>0.80900000000000005</c:v>
                </c:pt>
                <c:pt idx="50">
                  <c:v>0.81</c:v>
                </c:pt>
                <c:pt idx="51">
                  <c:v>0.81100000000000005</c:v>
                </c:pt>
                <c:pt idx="52">
                  <c:v>0.81200000000000006</c:v>
                </c:pt>
                <c:pt idx="53">
                  <c:v>0.81299999999999994</c:v>
                </c:pt>
                <c:pt idx="54">
                  <c:v>0.81399999999999995</c:v>
                </c:pt>
                <c:pt idx="55">
                  <c:v>0.81499999999999995</c:v>
                </c:pt>
                <c:pt idx="56">
                  <c:v>0.81599999999999995</c:v>
                </c:pt>
                <c:pt idx="57">
                  <c:v>0.81699999999999995</c:v>
                </c:pt>
                <c:pt idx="58">
                  <c:v>0.81799999999999995</c:v>
                </c:pt>
                <c:pt idx="59">
                  <c:v>0.81899999999999995</c:v>
                </c:pt>
                <c:pt idx="60">
                  <c:v>0.82</c:v>
                </c:pt>
                <c:pt idx="61">
                  <c:v>0.82099999999999995</c:v>
                </c:pt>
                <c:pt idx="62">
                  <c:v>0.82199999999999995</c:v>
                </c:pt>
                <c:pt idx="63">
                  <c:v>0.82299999999999995</c:v>
                </c:pt>
                <c:pt idx="64">
                  <c:v>0.82399999999999995</c:v>
                </c:pt>
                <c:pt idx="65">
                  <c:v>0.82499999999999996</c:v>
                </c:pt>
                <c:pt idx="66">
                  <c:v>0.82599999999999996</c:v>
                </c:pt>
                <c:pt idx="67">
                  <c:v>0.82699999999999996</c:v>
                </c:pt>
                <c:pt idx="68">
                  <c:v>0.82799999999999996</c:v>
                </c:pt>
                <c:pt idx="69">
                  <c:v>0.82899999999999996</c:v>
                </c:pt>
                <c:pt idx="70">
                  <c:v>0.83</c:v>
                </c:pt>
                <c:pt idx="71">
                  <c:v>0.83099999999999996</c:v>
                </c:pt>
                <c:pt idx="72">
                  <c:v>0.83199999999999996</c:v>
                </c:pt>
                <c:pt idx="73">
                  <c:v>0.83299999999999996</c:v>
                </c:pt>
                <c:pt idx="74">
                  <c:v>0.83399999999999996</c:v>
                </c:pt>
                <c:pt idx="75">
                  <c:v>0.83499999999999996</c:v>
                </c:pt>
                <c:pt idx="76">
                  <c:v>0.83599999999999997</c:v>
                </c:pt>
                <c:pt idx="77">
                  <c:v>0.83699999999999997</c:v>
                </c:pt>
                <c:pt idx="78">
                  <c:v>0.83799999999999997</c:v>
                </c:pt>
                <c:pt idx="79">
                  <c:v>0.83899999999999997</c:v>
                </c:pt>
                <c:pt idx="80">
                  <c:v>0.84</c:v>
                </c:pt>
              </c:numCache>
            </c:numRef>
          </c:cat>
          <c:val>
            <c:numRef>
              <c:f>'closer look ca,pr,re'!$W$13:$W$93</c:f>
              <c:numCache>
                <c:formatCode>General</c:formatCode>
                <c:ptCount val="81"/>
                <c:pt idx="0">
                  <c:v>0.6751138240177087</c:v>
                </c:pt>
                <c:pt idx="1">
                  <c:v>0.6753881052398848</c:v>
                </c:pt>
                <c:pt idx="2">
                  <c:v>0.67564375586854442</c:v>
                </c:pt>
                <c:pt idx="3">
                  <c:v>0.67651715388858225</c:v>
                </c:pt>
                <c:pt idx="4">
                  <c:v>0.67662279039012552</c:v>
                </c:pt>
                <c:pt idx="5">
                  <c:v>0.67711167630057778</c:v>
                </c:pt>
                <c:pt idx="6">
                  <c:v>0.67691202990983057</c:v>
                </c:pt>
                <c:pt idx="7">
                  <c:v>0.6773339596725455</c:v>
                </c:pt>
                <c:pt idx="8">
                  <c:v>0.67804121132323858</c:v>
                </c:pt>
                <c:pt idx="9">
                  <c:v>0.67910421392953024</c:v>
                </c:pt>
                <c:pt idx="10">
                  <c:v>0.67931049663253573</c:v>
                </c:pt>
                <c:pt idx="11">
                  <c:v>0.6798998905668634</c:v>
                </c:pt>
                <c:pt idx="12">
                  <c:v>0.68037756886751199</c:v>
                </c:pt>
                <c:pt idx="13">
                  <c:v>0.6807766748566747</c:v>
                </c:pt>
                <c:pt idx="14">
                  <c:v>0.68067023075664179</c:v>
                </c:pt>
                <c:pt idx="15">
                  <c:v>0.67989278552746291</c:v>
                </c:pt>
                <c:pt idx="16">
                  <c:v>0.68013227386524411</c:v>
                </c:pt>
                <c:pt idx="17">
                  <c:v>0.68088830914723619</c:v>
                </c:pt>
                <c:pt idx="18">
                  <c:v>0.68164006949723066</c:v>
                </c:pt>
                <c:pt idx="19">
                  <c:v>0.68146780268084861</c:v>
                </c:pt>
                <c:pt idx="20">
                  <c:v>0.68206436395184888</c:v>
                </c:pt>
                <c:pt idx="21">
                  <c:v>0.68321356079068485</c:v>
                </c:pt>
                <c:pt idx="22">
                  <c:v>0.68317393657322212</c:v>
                </c:pt>
                <c:pt idx="23">
                  <c:v>0.68301429961089488</c:v>
                </c:pt>
                <c:pt idx="24">
                  <c:v>0.68277486910994745</c:v>
                </c:pt>
                <c:pt idx="25">
                  <c:v>0.68316377749029744</c:v>
                </c:pt>
                <c:pt idx="26">
                  <c:v>0.68332451265481919</c:v>
                </c:pt>
                <c:pt idx="27">
                  <c:v>0.68353776893287432</c:v>
                </c:pt>
                <c:pt idx="28">
                  <c:v>0.68371442080378231</c:v>
                </c:pt>
                <c:pt idx="29">
                  <c:v>0.68318167185320311</c:v>
                </c:pt>
                <c:pt idx="30">
                  <c:v>0.68361912316432605</c:v>
                </c:pt>
                <c:pt idx="31">
                  <c:v>0.68424899073727052</c:v>
                </c:pt>
                <c:pt idx="32">
                  <c:v>0.68410725707257047</c:v>
                </c:pt>
                <c:pt idx="33">
                  <c:v>0.68358406153188733</c:v>
                </c:pt>
                <c:pt idx="34">
                  <c:v>0.68371657155048249</c:v>
                </c:pt>
                <c:pt idx="35">
                  <c:v>0.68424323374340945</c:v>
                </c:pt>
                <c:pt idx="36">
                  <c:v>0.68425758961812566</c:v>
                </c:pt>
                <c:pt idx="37">
                  <c:v>0.68446226946585143</c:v>
                </c:pt>
                <c:pt idx="38">
                  <c:v>0.68436198110202773</c:v>
                </c:pt>
                <c:pt idx="39">
                  <c:v>0.68443015746779046</c:v>
                </c:pt>
                <c:pt idx="40">
                  <c:v>0.68479525348307435</c:v>
                </c:pt>
                <c:pt idx="41">
                  <c:v>0.68532786711807014</c:v>
                </c:pt>
                <c:pt idx="42">
                  <c:v>0.68482649202492873</c:v>
                </c:pt>
                <c:pt idx="43">
                  <c:v>0.68426814322628293</c:v>
                </c:pt>
                <c:pt idx="44">
                  <c:v>0.68426917039768231</c:v>
                </c:pt>
                <c:pt idx="45">
                  <c:v>0.68427789816957696</c:v>
                </c:pt>
                <c:pt idx="46">
                  <c:v>0.68480166001260767</c:v>
                </c:pt>
                <c:pt idx="47">
                  <c:v>0.6849201007662431</c:v>
                </c:pt>
                <c:pt idx="48">
                  <c:v>0.6848578734999734</c:v>
                </c:pt>
                <c:pt idx="49">
                  <c:v>0.68531041917421087</c:v>
                </c:pt>
                <c:pt idx="50">
                  <c:v>0.6854367816091953</c:v>
                </c:pt>
                <c:pt idx="51">
                  <c:v>0.68497505219206656</c:v>
                </c:pt>
                <c:pt idx="52">
                  <c:v>0.68496684915793316</c:v>
                </c:pt>
                <c:pt idx="53">
                  <c:v>0.68515393030160943</c:v>
                </c:pt>
                <c:pt idx="54">
                  <c:v>0.68535354838709672</c:v>
                </c:pt>
                <c:pt idx="55">
                  <c:v>0.6851355717255716</c:v>
                </c:pt>
                <c:pt idx="56">
                  <c:v>0.68525528337139274</c:v>
                </c:pt>
                <c:pt idx="57">
                  <c:v>0.68543528984755753</c:v>
                </c:pt>
                <c:pt idx="58">
                  <c:v>0.68524784252784232</c:v>
                </c:pt>
                <c:pt idx="59">
                  <c:v>0.68503458872219325</c:v>
                </c:pt>
                <c:pt idx="60">
                  <c:v>0.68529879654976467</c:v>
                </c:pt>
                <c:pt idx="61">
                  <c:v>0.68546795275184391</c:v>
                </c:pt>
                <c:pt idx="62">
                  <c:v>0.68512944933807218</c:v>
                </c:pt>
                <c:pt idx="63">
                  <c:v>0.68487775149146257</c:v>
                </c:pt>
                <c:pt idx="64">
                  <c:v>0.68592809819731881</c:v>
                </c:pt>
                <c:pt idx="65">
                  <c:v>0.6856922958555598</c:v>
                </c:pt>
                <c:pt idx="66">
                  <c:v>0.68596335142886367</c:v>
                </c:pt>
                <c:pt idx="67">
                  <c:v>0.68559524418307327</c:v>
                </c:pt>
                <c:pt idx="68">
                  <c:v>0.68624809351232685</c:v>
                </c:pt>
                <c:pt idx="69">
                  <c:v>0.68655745526838963</c:v>
                </c:pt>
                <c:pt idx="70">
                  <c:v>0.68733051313378091</c:v>
                </c:pt>
                <c:pt idx="71">
                  <c:v>0.68669686960056919</c:v>
                </c:pt>
                <c:pt idx="72">
                  <c:v>0.68619377917596913</c:v>
                </c:pt>
                <c:pt idx="73">
                  <c:v>0.6860537670365302</c:v>
                </c:pt>
                <c:pt idx="74">
                  <c:v>0.68572976365200633</c:v>
                </c:pt>
                <c:pt idx="75">
                  <c:v>0.68501780697321879</c:v>
                </c:pt>
                <c:pt idx="76">
                  <c:v>0.68451710294043455</c:v>
                </c:pt>
                <c:pt idx="77">
                  <c:v>0.68421518783361845</c:v>
                </c:pt>
                <c:pt idx="78">
                  <c:v>0.68286604987932387</c:v>
                </c:pt>
                <c:pt idx="79">
                  <c:v>0.68183240610564366</c:v>
                </c:pt>
                <c:pt idx="80">
                  <c:v>0.68149335606478445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5-4AD3-8235-3259C8D6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367456"/>
        <c:axId val="1784354976"/>
      </c:lineChart>
      <c:catAx>
        <c:axId val="17843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>
            <c:manualLayout>
              <c:xMode val="edge"/>
              <c:yMode val="edge"/>
              <c:x val="0.50564626661899426"/>
              <c:y val="0.9315253543715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54976"/>
        <c:crosses val="autoZero"/>
        <c:auto val="1"/>
        <c:lblAlgn val="ctr"/>
        <c:lblOffset val="100"/>
        <c:tickLblSkip val="10"/>
        <c:noMultiLvlLbl val="0"/>
      </c:catAx>
      <c:valAx>
        <c:axId val="1784354976"/>
        <c:scaling>
          <c:orientation val="minMax"/>
          <c:max val="0.69100000000000017"/>
          <c:min val="0.679000000000000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klasifikačná_presnosť*f_skóre</a:t>
                </a:r>
              </a:p>
            </c:rich>
          </c:tx>
          <c:layout>
            <c:manualLayout>
              <c:xMode val="edge"/>
              <c:yMode val="edge"/>
              <c:x val="1.806378614468488E-2"/>
              <c:y val="0.23588904435824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97081809571781"/>
          <c:y val="0.78218168451312198"/>
          <c:w val="0.43179738405796197"/>
          <c:h val="6.4655741977992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ca*f_score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55367117571844E-2"/>
          <c:y val="0.21272604175361473"/>
          <c:w val="0.89390560154339682"/>
          <c:h val="0.65766561865279205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re'!$S$5:$S$105</c:f>
              <c:numCache>
                <c:formatCode>General</c:formatCode>
                <c:ptCount val="101"/>
                <c:pt idx="0">
                  <c:v>6.4398359605421229E-2</c:v>
                </c:pt>
                <c:pt idx="1">
                  <c:v>6.4398359605421229E-2</c:v>
                </c:pt>
                <c:pt idx="2">
                  <c:v>6.4398359605421229E-2</c:v>
                </c:pt>
                <c:pt idx="3">
                  <c:v>6.4398359605421229E-2</c:v>
                </c:pt>
                <c:pt idx="4">
                  <c:v>6.4398359605421229E-2</c:v>
                </c:pt>
                <c:pt idx="5">
                  <c:v>6.4398359605421229E-2</c:v>
                </c:pt>
                <c:pt idx="6">
                  <c:v>6.4398359605421229E-2</c:v>
                </c:pt>
                <c:pt idx="7">
                  <c:v>6.4398359605421229E-2</c:v>
                </c:pt>
                <c:pt idx="8">
                  <c:v>6.4398359605421229E-2</c:v>
                </c:pt>
                <c:pt idx="9">
                  <c:v>6.4398359605421229E-2</c:v>
                </c:pt>
                <c:pt idx="10">
                  <c:v>6.4398359605421229E-2</c:v>
                </c:pt>
                <c:pt idx="11">
                  <c:v>6.4398359605421229E-2</c:v>
                </c:pt>
                <c:pt idx="12">
                  <c:v>6.4398359605421229E-2</c:v>
                </c:pt>
                <c:pt idx="13">
                  <c:v>6.4398359605421229E-2</c:v>
                </c:pt>
                <c:pt idx="14">
                  <c:v>6.4398359605421229E-2</c:v>
                </c:pt>
                <c:pt idx="15">
                  <c:v>6.4398359605421229E-2</c:v>
                </c:pt>
                <c:pt idx="16">
                  <c:v>6.4392357854997084E-2</c:v>
                </c:pt>
                <c:pt idx="17">
                  <c:v>6.4392357854997084E-2</c:v>
                </c:pt>
                <c:pt idx="18">
                  <c:v>6.448804397561933E-2</c:v>
                </c:pt>
                <c:pt idx="19">
                  <c:v>6.4960435865204821E-2</c:v>
                </c:pt>
                <c:pt idx="20">
                  <c:v>6.5630230812767851E-2</c:v>
                </c:pt>
                <c:pt idx="21">
                  <c:v>6.6753113963718663E-2</c:v>
                </c:pt>
                <c:pt idx="22">
                  <c:v>6.9023347221762579E-2</c:v>
                </c:pt>
                <c:pt idx="23">
                  <c:v>7.1101184063810954E-2</c:v>
                </c:pt>
                <c:pt idx="24">
                  <c:v>7.4878175983919201E-2</c:v>
                </c:pt>
                <c:pt idx="25">
                  <c:v>8.0395310033743284E-2</c:v>
                </c:pt>
                <c:pt idx="26">
                  <c:v>8.4182027186715996E-2</c:v>
                </c:pt>
                <c:pt idx="27">
                  <c:v>8.9447074823296904E-2</c:v>
                </c:pt>
                <c:pt idx="28">
                  <c:v>9.650356754870483E-2</c:v>
                </c:pt>
                <c:pt idx="29">
                  <c:v>0.10442341532867239</c:v>
                </c:pt>
                <c:pt idx="30">
                  <c:v>0.1118618878379716</c:v>
                </c:pt>
                <c:pt idx="31">
                  <c:v>0.12105530546576815</c:v>
                </c:pt>
                <c:pt idx="32">
                  <c:v>0.13153659309201474</c:v>
                </c:pt>
                <c:pt idx="33">
                  <c:v>0.14050181118233018</c:v>
                </c:pt>
                <c:pt idx="34">
                  <c:v>0.15285429224694694</c:v>
                </c:pt>
                <c:pt idx="35">
                  <c:v>0.16357257236186218</c:v>
                </c:pt>
                <c:pt idx="36">
                  <c:v>0.17652820735701807</c:v>
                </c:pt>
                <c:pt idx="37">
                  <c:v>0.1868906543533233</c:v>
                </c:pt>
                <c:pt idx="38">
                  <c:v>0.20108309479252034</c:v>
                </c:pt>
                <c:pt idx="39">
                  <c:v>0.2129973885753195</c:v>
                </c:pt>
                <c:pt idx="40">
                  <c:v>0.22631105934820225</c:v>
                </c:pt>
                <c:pt idx="41">
                  <c:v>0.2377651752594005</c:v>
                </c:pt>
                <c:pt idx="42">
                  <c:v>0.25101370859283406</c:v>
                </c:pt>
                <c:pt idx="43">
                  <c:v>0.26362082476133336</c:v>
                </c:pt>
                <c:pt idx="44">
                  <c:v>0.27672413327294487</c:v>
                </c:pt>
                <c:pt idx="45">
                  <c:v>0.28989824618557808</c:v>
                </c:pt>
                <c:pt idx="46">
                  <c:v>0.30285940028783803</c:v>
                </c:pt>
                <c:pt idx="47">
                  <c:v>0.31481162078346198</c:v>
                </c:pt>
                <c:pt idx="48">
                  <c:v>0.32591626389762846</c:v>
                </c:pt>
                <c:pt idx="49">
                  <c:v>0.33650045608663265</c:v>
                </c:pt>
                <c:pt idx="50">
                  <c:v>0.34872715053453296</c:v>
                </c:pt>
                <c:pt idx="51">
                  <c:v>0.36098876717308087</c:v>
                </c:pt>
                <c:pt idx="52">
                  <c:v>0.37293795646914263</c:v>
                </c:pt>
                <c:pt idx="53">
                  <c:v>0.38485560095255938</c:v>
                </c:pt>
                <c:pt idx="54">
                  <c:v>0.39556711255346411</c:v>
                </c:pt>
                <c:pt idx="55">
                  <c:v>0.40517531049045269</c:v>
                </c:pt>
                <c:pt idx="56">
                  <c:v>0.4179996018007236</c:v>
                </c:pt>
                <c:pt idx="57">
                  <c:v>0.42795213145719674</c:v>
                </c:pt>
                <c:pt idx="58">
                  <c:v>0.43863862065880782</c:v>
                </c:pt>
                <c:pt idx="59">
                  <c:v>0.45112670720388648</c:v>
                </c:pt>
                <c:pt idx="60">
                  <c:v>0.4604367111523468</c:v>
                </c:pt>
                <c:pt idx="61">
                  <c:v>0.47075178014474811</c:v>
                </c:pt>
                <c:pt idx="62">
                  <c:v>0.48025746774553996</c:v>
                </c:pt>
                <c:pt idx="63">
                  <c:v>0.49005133234962878</c:v>
                </c:pt>
                <c:pt idx="64">
                  <c:v>0.50081614395074081</c:v>
                </c:pt>
                <c:pt idx="65">
                  <c:v>0.5120162439556889</c:v>
                </c:pt>
                <c:pt idx="66">
                  <c:v>0.52402050387326971</c:v>
                </c:pt>
                <c:pt idx="67">
                  <c:v>0.53317635486510728</c:v>
                </c:pt>
                <c:pt idx="68">
                  <c:v>0.54447899193236071</c:v>
                </c:pt>
                <c:pt idx="69">
                  <c:v>0.55450936369545967</c:v>
                </c:pt>
                <c:pt idx="70">
                  <c:v>0.56738144649262867</c:v>
                </c:pt>
                <c:pt idx="71">
                  <c:v>0.57640736100890755</c:v>
                </c:pt>
                <c:pt idx="72">
                  <c:v>0.58236408144576179</c:v>
                </c:pt>
                <c:pt idx="73">
                  <c:v>0.59371142576686287</c:v>
                </c:pt>
                <c:pt idx="74">
                  <c:v>0.60438168930256986</c:v>
                </c:pt>
                <c:pt idx="75">
                  <c:v>0.61475622469204572</c:v>
                </c:pt>
                <c:pt idx="76">
                  <c:v>0.62348138715221846</c:v>
                </c:pt>
                <c:pt idx="77">
                  <c:v>0.63320346938695293</c:v>
                </c:pt>
                <c:pt idx="78">
                  <c:v>0.64403176810882268</c:v>
                </c:pt>
                <c:pt idx="79">
                  <c:v>0.65349559310566985</c:v>
                </c:pt>
                <c:pt idx="80">
                  <c:v>0.66244020081977628</c:v>
                </c:pt>
                <c:pt idx="81">
                  <c:v>0.67317886333676136</c:v>
                </c:pt>
                <c:pt idx="82">
                  <c:v>0.67963701491494266</c:v>
                </c:pt>
                <c:pt idx="83">
                  <c:v>0.68930457167180703</c:v>
                </c:pt>
                <c:pt idx="84">
                  <c:v>0.69430056585365851</c:v>
                </c:pt>
                <c:pt idx="85">
                  <c:v>0.69697185987362031</c:v>
                </c:pt>
                <c:pt idx="86">
                  <c:v>0.69445285544581914</c:v>
                </c:pt>
                <c:pt idx="87">
                  <c:v>0.68048159941709885</c:v>
                </c:pt>
                <c:pt idx="88">
                  <c:v>0.64198534920929518</c:v>
                </c:pt>
                <c:pt idx="89">
                  <c:v>0.54485233794143273</c:v>
                </c:pt>
                <c:pt idx="90">
                  <c:v>0.40984818920900096</c:v>
                </c:pt>
                <c:pt idx="91">
                  <c:v>0.3432091041549809</c:v>
                </c:pt>
                <c:pt idx="92">
                  <c:v>0.33247692573440307</c:v>
                </c:pt>
                <c:pt idx="93">
                  <c:v>0.33264463722506155</c:v>
                </c:pt>
                <c:pt idx="94">
                  <c:v>0.33288898374320713</c:v>
                </c:pt>
                <c:pt idx="95">
                  <c:v>0.33327777981481788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7-47D6-9CDA-0D1FDC9594D2}"/>
            </c:ext>
          </c:extLst>
        </c:ser>
        <c:ser>
          <c:idx val="1"/>
          <c:order val="1"/>
          <c:tx>
            <c:strRef>
              <c:f>'ca, pr, re'!$T$4</c:f>
              <c:strCache>
                <c:ptCount val="1"/>
                <c:pt idx="0">
                  <c:v>a2t7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re'!$T$5:$T$105</c:f>
              <c:numCache>
                <c:formatCode>General</c:formatCode>
                <c:ptCount val="101"/>
                <c:pt idx="0">
                  <c:v>9.0823224791321974E-2</c:v>
                </c:pt>
                <c:pt idx="1">
                  <c:v>9.0823224791321974E-2</c:v>
                </c:pt>
                <c:pt idx="2">
                  <c:v>9.0823224791321974E-2</c:v>
                </c:pt>
                <c:pt idx="3">
                  <c:v>9.0823224791321974E-2</c:v>
                </c:pt>
                <c:pt idx="4">
                  <c:v>9.0823224791321974E-2</c:v>
                </c:pt>
                <c:pt idx="5">
                  <c:v>9.0823224791321974E-2</c:v>
                </c:pt>
                <c:pt idx="6">
                  <c:v>9.0823224791321974E-2</c:v>
                </c:pt>
                <c:pt idx="7">
                  <c:v>9.0823224791321974E-2</c:v>
                </c:pt>
                <c:pt idx="8">
                  <c:v>9.0823224791321974E-2</c:v>
                </c:pt>
                <c:pt idx="9">
                  <c:v>9.0823224791321974E-2</c:v>
                </c:pt>
                <c:pt idx="10">
                  <c:v>9.0823224791321974E-2</c:v>
                </c:pt>
                <c:pt idx="11">
                  <c:v>9.0823224791321974E-2</c:v>
                </c:pt>
                <c:pt idx="12">
                  <c:v>9.0823224791321974E-2</c:v>
                </c:pt>
                <c:pt idx="13">
                  <c:v>9.0823224791321974E-2</c:v>
                </c:pt>
                <c:pt idx="14">
                  <c:v>9.0814989104394325E-2</c:v>
                </c:pt>
                <c:pt idx="15">
                  <c:v>9.0814989104394325E-2</c:v>
                </c:pt>
                <c:pt idx="16">
                  <c:v>9.0910689975087874E-2</c:v>
                </c:pt>
                <c:pt idx="17">
                  <c:v>9.1093836120969482E-2</c:v>
                </c:pt>
                <c:pt idx="18">
                  <c:v>9.1834051765351851E-2</c:v>
                </c:pt>
                <c:pt idx="19">
                  <c:v>9.2599493253405996E-2</c:v>
                </c:pt>
                <c:pt idx="20">
                  <c:v>9.5174634400531047E-2</c:v>
                </c:pt>
                <c:pt idx="21">
                  <c:v>9.7217516204315804E-2</c:v>
                </c:pt>
                <c:pt idx="22">
                  <c:v>9.9877840684434407E-2</c:v>
                </c:pt>
                <c:pt idx="23">
                  <c:v>0.10497816296787604</c:v>
                </c:pt>
                <c:pt idx="24">
                  <c:v>0.10892730663737839</c:v>
                </c:pt>
                <c:pt idx="25">
                  <c:v>0.11275773897051246</c:v>
                </c:pt>
                <c:pt idx="26">
                  <c:v>0.11812224172976853</c:v>
                </c:pt>
                <c:pt idx="27">
                  <c:v>0.12434296347931917</c:v>
                </c:pt>
                <c:pt idx="28">
                  <c:v>0.13152743243671977</c:v>
                </c:pt>
                <c:pt idx="29">
                  <c:v>0.13910292594302651</c:v>
                </c:pt>
                <c:pt idx="30">
                  <c:v>0.14515856011688152</c:v>
                </c:pt>
                <c:pt idx="31">
                  <c:v>0.15207738589999084</c:v>
                </c:pt>
                <c:pt idx="32">
                  <c:v>0.16024432129815622</c:v>
                </c:pt>
                <c:pt idx="33">
                  <c:v>0.16766976236551032</c:v>
                </c:pt>
                <c:pt idx="34">
                  <c:v>0.17772795757362342</c:v>
                </c:pt>
                <c:pt idx="35">
                  <c:v>0.18599920804283468</c:v>
                </c:pt>
                <c:pt idx="36">
                  <c:v>0.19690598319391281</c:v>
                </c:pt>
                <c:pt idx="37">
                  <c:v>0.20639882734339735</c:v>
                </c:pt>
                <c:pt idx="38">
                  <c:v>0.21951364632813167</c:v>
                </c:pt>
                <c:pt idx="39">
                  <c:v>0.22978405335998184</c:v>
                </c:pt>
                <c:pt idx="40">
                  <c:v>0.24230519176560117</c:v>
                </c:pt>
                <c:pt idx="41">
                  <c:v>0.25242364820441443</c:v>
                </c:pt>
                <c:pt idx="42">
                  <c:v>0.26294095246538401</c:v>
                </c:pt>
                <c:pt idx="43">
                  <c:v>0.27548966598883262</c:v>
                </c:pt>
                <c:pt idx="44">
                  <c:v>0.28537196608915827</c:v>
                </c:pt>
                <c:pt idx="45">
                  <c:v>0.29692975353469486</c:v>
                </c:pt>
                <c:pt idx="46">
                  <c:v>0.30754563582571615</c:v>
                </c:pt>
                <c:pt idx="47">
                  <c:v>0.31857918835636895</c:v>
                </c:pt>
                <c:pt idx="48">
                  <c:v>0.32956252020062354</c:v>
                </c:pt>
                <c:pt idx="49">
                  <c:v>0.33975815642531793</c:v>
                </c:pt>
                <c:pt idx="50">
                  <c:v>0.34951734640887572</c:v>
                </c:pt>
                <c:pt idx="51">
                  <c:v>0.36285065116082643</c:v>
                </c:pt>
                <c:pt idx="52">
                  <c:v>0.37570445080221548</c:v>
                </c:pt>
                <c:pt idx="53">
                  <c:v>0.38601769064382946</c:v>
                </c:pt>
                <c:pt idx="54">
                  <c:v>0.39652215287637055</c:v>
                </c:pt>
                <c:pt idx="55">
                  <c:v>0.40596578843402437</c:v>
                </c:pt>
                <c:pt idx="56">
                  <c:v>0.41742552655144904</c:v>
                </c:pt>
                <c:pt idx="57">
                  <c:v>0.42802235178387377</c:v>
                </c:pt>
                <c:pt idx="58">
                  <c:v>0.43908553389097138</c:v>
                </c:pt>
                <c:pt idx="59">
                  <c:v>0.45120261201620365</c:v>
                </c:pt>
                <c:pt idx="60">
                  <c:v>0.46161981404781266</c:v>
                </c:pt>
                <c:pt idx="61">
                  <c:v>0.47106440950269529</c:v>
                </c:pt>
                <c:pt idx="62">
                  <c:v>0.48135229649959482</c:v>
                </c:pt>
                <c:pt idx="63">
                  <c:v>0.4908037198043752</c:v>
                </c:pt>
                <c:pt idx="64">
                  <c:v>0.50179256753969126</c:v>
                </c:pt>
                <c:pt idx="65">
                  <c:v>0.51221340204723043</c:v>
                </c:pt>
                <c:pt idx="66">
                  <c:v>0.52456879584941907</c:v>
                </c:pt>
                <c:pt idx="67">
                  <c:v>0.53552489067107245</c:v>
                </c:pt>
                <c:pt idx="68">
                  <c:v>0.54461498451312462</c:v>
                </c:pt>
                <c:pt idx="69">
                  <c:v>0.55495079318767371</c:v>
                </c:pt>
                <c:pt idx="70">
                  <c:v>0.56793541312507512</c:v>
                </c:pt>
                <c:pt idx="71">
                  <c:v>0.5767322025802476</c:v>
                </c:pt>
                <c:pt idx="72">
                  <c:v>0.58312137348645132</c:v>
                </c:pt>
                <c:pt idx="73">
                  <c:v>0.5940646894400774</c:v>
                </c:pt>
                <c:pt idx="74">
                  <c:v>0.60469618138592462</c:v>
                </c:pt>
                <c:pt idx="75">
                  <c:v>0.61453805498238556</c:v>
                </c:pt>
                <c:pt idx="76">
                  <c:v>0.6233678654897431</c:v>
                </c:pt>
                <c:pt idx="77">
                  <c:v>0.63309807398148887</c:v>
                </c:pt>
                <c:pt idx="78">
                  <c:v>0.64390136143432097</c:v>
                </c:pt>
                <c:pt idx="79">
                  <c:v>0.65315724159722655</c:v>
                </c:pt>
                <c:pt idx="80">
                  <c:v>0.66233190006363163</c:v>
                </c:pt>
                <c:pt idx="81">
                  <c:v>0.67382377312941855</c:v>
                </c:pt>
                <c:pt idx="82">
                  <c:v>0.68061915543133877</c:v>
                </c:pt>
                <c:pt idx="83">
                  <c:v>0.68951829112542218</c:v>
                </c:pt>
                <c:pt idx="84">
                  <c:v>0.69494248948845494</c:v>
                </c:pt>
                <c:pt idx="85">
                  <c:v>0.69711261040035499</c:v>
                </c:pt>
                <c:pt idx="86">
                  <c:v>0.69382087942980908</c:v>
                </c:pt>
                <c:pt idx="87">
                  <c:v>0.67954637118854977</c:v>
                </c:pt>
                <c:pt idx="88">
                  <c:v>0.6399362640854559</c:v>
                </c:pt>
                <c:pt idx="89">
                  <c:v>0.54063024251491276</c:v>
                </c:pt>
                <c:pt idx="90">
                  <c:v>0.40776061248427081</c:v>
                </c:pt>
                <c:pt idx="91">
                  <c:v>0.34301790211070438</c:v>
                </c:pt>
                <c:pt idx="92">
                  <c:v>0.33249925114125717</c:v>
                </c:pt>
                <c:pt idx="93">
                  <c:v>0.33270015848473095</c:v>
                </c:pt>
                <c:pt idx="94">
                  <c:v>0.33288898374320713</c:v>
                </c:pt>
                <c:pt idx="95">
                  <c:v>0.33327777981481788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7-47D6-9CDA-0D1FDC9594D2}"/>
            </c:ext>
          </c:extLst>
        </c:ser>
        <c:ser>
          <c:idx val="2"/>
          <c:order val="2"/>
          <c:tx>
            <c:strRef>
              <c:f>'ca, pr, re'!$U$4</c:f>
              <c:strCache>
                <c:ptCount val="1"/>
                <c:pt idx="0">
                  <c:v>a1t2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re'!$U$5:$U$105</c:f>
              <c:numCache>
                <c:formatCode>General</c:formatCode>
                <c:ptCount val="101"/>
                <c:pt idx="0">
                  <c:v>3.0018545730460054E-2</c:v>
                </c:pt>
                <c:pt idx="1">
                  <c:v>3.0018545730460054E-2</c:v>
                </c:pt>
                <c:pt idx="2">
                  <c:v>3.0018545730460054E-2</c:v>
                </c:pt>
                <c:pt idx="3">
                  <c:v>3.0018545730460054E-2</c:v>
                </c:pt>
                <c:pt idx="4">
                  <c:v>3.0018545730460054E-2</c:v>
                </c:pt>
                <c:pt idx="5">
                  <c:v>3.0018545730460054E-2</c:v>
                </c:pt>
                <c:pt idx="6">
                  <c:v>3.0018545730460054E-2</c:v>
                </c:pt>
                <c:pt idx="7">
                  <c:v>3.0018545730460054E-2</c:v>
                </c:pt>
                <c:pt idx="8">
                  <c:v>3.0018545730460054E-2</c:v>
                </c:pt>
                <c:pt idx="9">
                  <c:v>3.0018545730460054E-2</c:v>
                </c:pt>
                <c:pt idx="10">
                  <c:v>3.0018545730460054E-2</c:v>
                </c:pt>
                <c:pt idx="11">
                  <c:v>3.0018545730460054E-2</c:v>
                </c:pt>
                <c:pt idx="12">
                  <c:v>3.0018545730460054E-2</c:v>
                </c:pt>
                <c:pt idx="13">
                  <c:v>3.0018545730460054E-2</c:v>
                </c:pt>
                <c:pt idx="14">
                  <c:v>3.0108323661061691E-2</c:v>
                </c:pt>
                <c:pt idx="15">
                  <c:v>3.0105413245024994E-2</c:v>
                </c:pt>
                <c:pt idx="16">
                  <c:v>3.0775386401883396E-2</c:v>
                </c:pt>
                <c:pt idx="17">
                  <c:v>3.1445400134684443E-2</c:v>
                </c:pt>
                <c:pt idx="18">
                  <c:v>3.2594089292120564E-2</c:v>
                </c:pt>
                <c:pt idx="19">
                  <c:v>3.429377466299003E-2</c:v>
                </c:pt>
                <c:pt idx="20">
                  <c:v>3.6671631470998341E-2</c:v>
                </c:pt>
                <c:pt idx="21">
                  <c:v>3.8945099548440415E-2</c:v>
                </c:pt>
                <c:pt idx="22">
                  <c:v>4.27585891231448E-2</c:v>
                </c:pt>
                <c:pt idx="23">
                  <c:v>4.7523266617537759E-2</c:v>
                </c:pt>
                <c:pt idx="24">
                  <c:v>5.2669370820673571E-2</c:v>
                </c:pt>
                <c:pt idx="25">
                  <c:v>5.927664075607441E-2</c:v>
                </c:pt>
                <c:pt idx="26">
                  <c:v>6.671498929917434E-2</c:v>
                </c:pt>
                <c:pt idx="27">
                  <c:v>7.5483149286161538E-2</c:v>
                </c:pt>
                <c:pt idx="28">
                  <c:v>8.4627286794896631E-2</c:v>
                </c:pt>
                <c:pt idx="29">
                  <c:v>9.3921461501059289E-2</c:v>
                </c:pt>
                <c:pt idx="30">
                  <c:v>0.10590538245710031</c:v>
                </c:pt>
                <c:pt idx="31">
                  <c:v>0.11667711662789487</c:v>
                </c:pt>
                <c:pt idx="32">
                  <c:v>0.12739148775549214</c:v>
                </c:pt>
                <c:pt idx="33">
                  <c:v>0.13959228574358773</c:v>
                </c:pt>
                <c:pt idx="34">
                  <c:v>0.15368629797831013</c:v>
                </c:pt>
                <c:pt idx="35">
                  <c:v>0.16583645145752421</c:v>
                </c:pt>
                <c:pt idx="36">
                  <c:v>0.17823210000582754</c:v>
                </c:pt>
                <c:pt idx="37">
                  <c:v>0.19247706813559862</c:v>
                </c:pt>
                <c:pt idx="38">
                  <c:v>0.20584051336274192</c:v>
                </c:pt>
                <c:pt idx="39">
                  <c:v>0.21898545628819788</c:v>
                </c:pt>
                <c:pt idx="40">
                  <c:v>0.23328086991760452</c:v>
                </c:pt>
                <c:pt idx="41">
                  <c:v>0.24563900625389062</c:v>
                </c:pt>
                <c:pt idx="42">
                  <c:v>0.26126936400953338</c:v>
                </c:pt>
                <c:pt idx="43">
                  <c:v>0.2751482264660875</c:v>
                </c:pt>
                <c:pt idx="44">
                  <c:v>0.29019625705381891</c:v>
                </c:pt>
                <c:pt idx="45">
                  <c:v>0.3038977384500216</c:v>
                </c:pt>
                <c:pt idx="46">
                  <c:v>0.31646819362434614</c:v>
                </c:pt>
                <c:pt idx="47">
                  <c:v>0.32756511577057973</c:v>
                </c:pt>
                <c:pt idx="48">
                  <c:v>0.33832734236793766</c:v>
                </c:pt>
                <c:pt idx="49">
                  <c:v>0.35196970889510587</c:v>
                </c:pt>
                <c:pt idx="50">
                  <c:v>0.36414792015813224</c:v>
                </c:pt>
                <c:pt idx="51">
                  <c:v>0.37663860850402647</c:v>
                </c:pt>
                <c:pt idx="52">
                  <c:v>0.38883765033510764</c:v>
                </c:pt>
                <c:pt idx="53">
                  <c:v>0.40000013439214177</c:v>
                </c:pt>
                <c:pt idx="54">
                  <c:v>0.41012276687233479</c:v>
                </c:pt>
                <c:pt idx="55">
                  <c:v>0.41952303507849986</c:v>
                </c:pt>
                <c:pt idx="56">
                  <c:v>0.43035934872805215</c:v>
                </c:pt>
                <c:pt idx="57">
                  <c:v>0.44074429767249335</c:v>
                </c:pt>
                <c:pt idx="58">
                  <c:v>0.45211761125705674</c:v>
                </c:pt>
                <c:pt idx="59">
                  <c:v>0.46471496138925977</c:v>
                </c:pt>
                <c:pt idx="60">
                  <c:v>0.47380388781662508</c:v>
                </c:pt>
                <c:pt idx="61">
                  <c:v>0.48197984779720771</c:v>
                </c:pt>
                <c:pt idx="62">
                  <c:v>0.49178187279999019</c:v>
                </c:pt>
                <c:pt idx="63">
                  <c:v>0.50126411462057863</c:v>
                </c:pt>
                <c:pt idx="64">
                  <c:v>0.51302762945316682</c:v>
                </c:pt>
                <c:pt idx="65">
                  <c:v>0.52293836378190006</c:v>
                </c:pt>
                <c:pt idx="66">
                  <c:v>0.53339391484081333</c:v>
                </c:pt>
                <c:pt idx="67">
                  <c:v>0.54432225387298105</c:v>
                </c:pt>
                <c:pt idx="68">
                  <c:v>0.55274627260734488</c:v>
                </c:pt>
                <c:pt idx="69">
                  <c:v>0.56370913756964602</c:v>
                </c:pt>
                <c:pt idx="70">
                  <c:v>0.5728614280466362</c:v>
                </c:pt>
                <c:pt idx="71">
                  <c:v>0.58070384282453602</c:v>
                </c:pt>
                <c:pt idx="72">
                  <c:v>0.58725944966060795</c:v>
                </c:pt>
                <c:pt idx="73">
                  <c:v>0.59810154744296906</c:v>
                </c:pt>
                <c:pt idx="74">
                  <c:v>0.60768260803821539</c:v>
                </c:pt>
                <c:pt idx="75">
                  <c:v>0.61753971602028701</c:v>
                </c:pt>
                <c:pt idx="76">
                  <c:v>0.62649654066907356</c:v>
                </c:pt>
                <c:pt idx="77">
                  <c:v>0.63656115826301529</c:v>
                </c:pt>
                <c:pt idx="78">
                  <c:v>0.64483904559859639</c:v>
                </c:pt>
                <c:pt idx="79">
                  <c:v>0.65363775736373764</c:v>
                </c:pt>
                <c:pt idx="80">
                  <c:v>0.66272743336076945</c:v>
                </c:pt>
                <c:pt idx="81">
                  <c:v>0.67439878995890901</c:v>
                </c:pt>
                <c:pt idx="82">
                  <c:v>0.68003737006014242</c:v>
                </c:pt>
                <c:pt idx="83">
                  <c:v>0.68887911523611012</c:v>
                </c:pt>
                <c:pt idx="84">
                  <c:v>0.69364257369306714</c:v>
                </c:pt>
                <c:pt idx="85">
                  <c:v>0.69683081664853652</c:v>
                </c:pt>
                <c:pt idx="86">
                  <c:v>0.6930410153420189</c:v>
                </c:pt>
                <c:pt idx="87">
                  <c:v>0.67994572508943385</c:v>
                </c:pt>
                <c:pt idx="88">
                  <c:v>0.63945731690501584</c:v>
                </c:pt>
                <c:pt idx="89">
                  <c:v>0.54188107200731817</c:v>
                </c:pt>
                <c:pt idx="90">
                  <c:v>0.40783492105521646</c:v>
                </c:pt>
                <c:pt idx="91">
                  <c:v>0.34228530646079164</c:v>
                </c:pt>
                <c:pt idx="92">
                  <c:v>0.33248808918292616</c:v>
                </c:pt>
                <c:pt idx="93">
                  <c:v>0.33264463722506155</c:v>
                </c:pt>
                <c:pt idx="94">
                  <c:v>0.33288898374320713</c:v>
                </c:pt>
                <c:pt idx="95">
                  <c:v>0.33327777981481788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7-47D6-9CDA-0D1FDC9594D2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re'!$V$5:$V$105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9.5750849830033991E-5</c:v>
                </c:pt>
                <c:pt idx="17">
                  <c:v>5.7428571428571424E-4</c:v>
                </c:pt>
                <c:pt idx="18">
                  <c:v>2.0101346633416457E-3</c:v>
                </c:pt>
                <c:pt idx="19">
                  <c:v>3.2537051792828685E-3</c:v>
                </c:pt>
                <c:pt idx="20">
                  <c:v>5.9322013704329662E-3</c:v>
                </c:pt>
                <c:pt idx="21">
                  <c:v>7.845739199540281E-3</c:v>
                </c:pt>
                <c:pt idx="22">
                  <c:v>1.1001530410742496E-2</c:v>
                </c:pt>
                <c:pt idx="23">
                  <c:v>1.6346673861852436E-2</c:v>
                </c:pt>
                <c:pt idx="24">
                  <c:v>2.2264242545386025E-2</c:v>
                </c:pt>
                <c:pt idx="25">
                  <c:v>2.8942320720115575E-2</c:v>
                </c:pt>
                <c:pt idx="26">
                  <c:v>3.721639500730007E-2</c:v>
                </c:pt>
                <c:pt idx="27">
                  <c:v>4.5106481052571305E-2</c:v>
                </c:pt>
                <c:pt idx="28">
                  <c:v>5.4631498718097769E-2</c:v>
                </c:pt>
                <c:pt idx="29">
                  <c:v>6.5358854153872548E-2</c:v>
                </c:pt>
                <c:pt idx="30">
                  <c:v>7.5569008395750981E-2</c:v>
                </c:pt>
                <c:pt idx="31">
                  <c:v>8.5169638957743488E-2</c:v>
                </c:pt>
                <c:pt idx="32">
                  <c:v>9.7139794666385532E-2</c:v>
                </c:pt>
                <c:pt idx="33">
                  <c:v>0.11000960082245004</c:v>
                </c:pt>
                <c:pt idx="34">
                  <c:v>0.12149082916004637</c:v>
                </c:pt>
                <c:pt idx="35">
                  <c:v>0.1340125617403124</c:v>
                </c:pt>
                <c:pt idx="36">
                  <c:v>0.14695334866568591</c:v>
                </c:pt>
                <c:pt idx="37">
                  <c:v>0.1593127961513997</c:v>
                </c:pt>
                <c:pt idx="38">
                  <c:v>0.17313159878469056</c:v>
                </c:pt>
                <c:pt idx="39">
                  <c:v>0.1859523863542337</c:v>
                </c:pt>
                <c:pt idx="40">
                  <c:v>0.20052557751252736</c:v>
                </c:pt>
                <c:pt idx="41">
                  <c:v>0.21508456193272449</c:v>
                </c:pt>
                <c:pt idx="42">
                  <c:v>0.22820493208705547</c:v>
                </c:pt>
                <c:pt idx="43">
                  <c:v>0.24068117459519289</c:v>
                </c:pt>
                <c:pt idx="44">
                  <c:v>0.25602198438062623</c:v>
                </c:pt>
                <c:pt idx="45">
                  <c:v>0.26939156548620385</c:v>
                </c:pt>
                <c:pt idx="46">
                  <c:v>0.283653289157554</c:v>
                </c:pt>
                <c:pt idx="47">
                  <c:v>0.29828551115526331</c:v>
                </c:pt>
                <c:pt idx="48">
                  <c:v>0.31101935577163042</c:v>
                </c:pt>
                <c:pt idx="49">
                  <c:v>0.32285959231398875</c:v>
                </c:pt>
                <c:pt idx="50">
                  <c:v>0.33346901397531248</c:v>
                </c:pt>
                <c:pt idx="51">
                  <c:v>0.3455992930282723</c:v>
                </c:pt>
                <c:pt idx="52">
                  <c:v>0.35726730995765754</c:v>
                </c:pt>
                <c:pt idx="53">
                  <c:v>0.36893552911013583</c:v>
                </c:pt>
                <c:pt idx="54">
                  <c:v>0.38293116983470427</c:v>
                </c:pt>
                <c:pt idx="55">
                  <c:v>0.39480735344636858</c:v>
                </c:pt>
                <c:pt idx="56">
                  <c:v>0.40427464993142403</c:v>
                </c:pt>
                <c:pt idx="57">
                  <c:v>0.41347687590066584</c:v>
                </c:pt>
                <c:pt idx="58">
                  <c:v>0.42377045950018294</c:v>
                </c:pt>
                <c:pt idx="59">
                  <c:v>0.43428175025967625</c:v>
                </c:pt>
                <c:pt idx="60">
                  <c:v>0.44515224936040693</c:v>
                </c:pt>
                <c:pt idx="61">
                  <c:v>0.45686002144552018</c:v>
                </c:pt>
                <c:pt idx="62">
                  <c:v>0.46845051195006926</c:v>
                </c:pt>
                <c:pt idx="63">
                  <c:v>0.47711468014884728</c:v>
                </c:pt>
                <c:pt idx="64">
                  <c:v>0.48527273819657102</c:v>
                </c:pt>
                <c:pt idx="65">
                  <c:v>0.49582709744633297</c:v>
                </c:pt>
                <c:pt idx="66">
                  <c:v>0.50580767069875987</c:v>
                </c:pt>
                <c:pt idx="67">
                  <c:v>0.51622923612191673</c:v>
                </c:pt>
                <c:pt idx="68">
                  <c:v>0.5271649407850596</c:v>
                </c:pt>
                <c:pt idx="69">
                  <c:v>0.53842723540478565</c:v>
                </c:pt>
                <c:pt idx="70">
                  <c:v>0.54806080807980206</c:v>
                </c:pt>
                <c:pt idx="71">
                  <c:v>0.55704610819475842</c:v>
                </c:pt>
                <c:pt idx="72">
                  <c:v>0.5677512950405319</c:v>
                </c:pt>
                <c:pt idx="73">
                  <c:v>0.57657276082687348</c:v>
                </c:pt>
                <c:pt idx="74">
                  <c:v>0.5842765882420049</c:v>
                </c:pt>
                <c:pt idx="75">
                  <c:v>0.59359667215060097</c:v>
                </c:pt>
                <c:pt idx="76">
                  <c:v>0.60355851238283598</c:v>
                </c:pt>
                <c:pt idx="77">
                  <c:v>0.61428002999986142</c:v>
                </c:pt>
                <c:pt idx="78">
                  <c:v>0.62330213477391683</c:v>
                </c:pt>
                <c:pt idx="79">
                  <c:v>0.63261219825372828</c:v>
                </c:pt>
                <c:pt idx="80">
                  <c:v>0.64197065195896397</c:v>
                </c:pt>
                <c:pt idx="81">
                  <c:v>0.65248850727672758</c:v>
                </c:pt>
                <c:pt idx="82">
                  <c:v>0.66093099484471307</c:v>
                </c:pt>
                <c:pt idx="83">
                  <c:v>0.67412366298110005</c:v>
                </c:pt>
                <c:pt idx="84">
                  <c:v>0.68037912947383528</c:v>
                </c:pt>
                <c:pt idx="85">
                  <c:v>0.68896864245228873</c:v>
                </c:pt>
                <c:pt idx="86">
                  <c:v>0.69409630948723222</c:v>
                </c:pt>
                <c:pt idx="87">
                  <c:v>0.69703309906356614</c:v>
                </c:pt>
                <c:pt idx="88">
                  <c:v>0.68967030371421612</c:v>
                </c:pt>
                <c:pt idx="89">
                  <c:v>0.66890262738684136</c:v>
                </c:pt>
                <c:pt idx="90">
                  <c:v>0.60081300160225415</c:v>
                </c:pt>
                <c:pt idx="91">
                  <c:v>0.45559472266179196</c:v>
                </c:pt>
                <c:pt idx="92">
                  <c:v>0.35265449126146686</c:v>
                </c:pt>
                <c:pt idx="93">
                  <c:v>0.33288741856971871</c:v>
                </c:pt>
                <c:pt idx="94">
                  <c:v>0.33264463722506155</c:v>
                </c:pt>
                <c:pt idx="95">
                  <c:v>0.33288898374320713</c:v>
                </c:pt>
                <c:pt idx="96">
                  <c:v>0.33327777981481788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7-47D6-9CDA-0D1FDC95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20431"/>
        <c:axId val="1251906287"/>
      </c:lineChart>
      <c:catAx>
        <c:axId val="12519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6287"/>
        <c:crosses val="autoZero"/>
        <c:auto val="1"/>
        <c:lblAlgn val="ctr"/>
        <c:lblOffset val="100"/>
        <c:noMultiLvlLbl val="0"/>
      </c:catAx>
      <c:valAx>
        <c:axId val="12519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045180249904663E-2"/>
          <c:y val="0.22827003515019986"/>
          <c:w val="0.54482132041187159"/>
          <c:h val="5.5693444636718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6950898379082"/>
          <c:y val="4.7254559287022366E-2"/>
          <c:w val="0.83728706325502411"/>
          <c:h val="0.80567583534301213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re'!$A$55:$A$104</c15:sqref>
                  </c15:fullRef>
                </c:ext>
              </c:extLst>
              <c:f>'ca, pr, re'!$A$87:$A$93</c:f>
              <c:numCache>
                <c:formatCode>General</c:formatCode>
                <c:ptCount val="7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re'!$S$55:$S$104</c15:sqref>
                  </c15:fullRef>
                </c:ext>
              </c:extLst>
              <c:f>'ca, pr, re'!$S$87:$S$93</c:f>
              <c:numCache>
                <c:formatCode>General</c:formatCode>
                <c:ptCount val="7"/>
                <c:pt idx="0">
                  <c:v>0.67963701491494266</c:v>
                </c:pt>
                <c:pt idx="1">
                  <c:v>0.68930457167180703</c:v>
                </c:pt>
                <c:pt idx="2">
                  <c:v>0.69430056585365851</c:v>
                </c:pt>
                <c:pt idx="3">
                  <c:v>0.69697185987362031</c:v>
                </c:pt>
                <c:pt idx="4">
                  <c:v>0.69445285544581914</c:v>
                </c:pt>
                <c:pt idx="5">
                  <c:v>0.68048159941709885</c:v>
                </c:pt>
                <c:pt idx="6">
                  <c:v>0.64198534920929518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E-4B76-800F-B1720E5788D3}"/>
            </c:ext>
          </c:extLst>
        </c:ser>
        <c:ser>
          <c:idx val="1"/>
          <c:order val="1"/>
          <c:tx>
            <c:strRef>
              <c:f>'ca, pr, re'!$T$4</c:f>
              <c:strCache>
                <c:ptCount val="1"/>
                <c:pt idx="0">
                  <c:v>a2t7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re'!$A$55:$A$104</c15:sqref>
                  </c15:fullRef>
                </c:ext>
              </c:extLst>
              <c:f>'ca, pr, re'!$A$87:$A$93</c:f>
              <c:numCache>
                <c:formatCode>General</c:formatCode>
                <c:ptCount val="7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re'!$T$55:$T$104</c15:sqref>
                  </c15:fullRef>
                </c:ext>
              </c:extLst>
              <c:f>'ca, pr, re'!$T$87:$T$93</c:f>
              <c:numCache>
                <c:formatCode>General</c:formatCode>
                <c:ptCount val="7"/>
                <c:pt idx="0">
                  <c:v>0.68061915543133877</c:v>
                </c:pt>
                <c:pt idx="1">
                  <c:v>0.68951829112542218</c:v>
                </c:pt>
                <c:pt idx="2">
                  <c:v>0.69494248948845494</c:v>
                </c:pt>
                <c:pt idx="3">
                  <c:v>0.69711261040035499</c:v>
                </c:pt>
                <c:pt idx="4">
                  <c:v>0.69382087942980908</c:v>
                </c:pt>
                <c:pt idx="5">
                  <c:v>0.67954637118854977</c:v>
                </c:pt>
                <c:pt idx="6">
                  <c:v>0.6399362640854559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E-4B76-800F-B1720E5788D3}"/>
            </c:ext>
          </c:extLst>
        </c:ser>
        <c:ser>
          <c:idx val="2"/>
          <c:order val="2"/>
          <c:tx>
            <c:strRef>
              <c:f>'ca, pr, re'!$U$4</c:f>
              <c:strCache>
                <c:ptCount val="1"/>
                <c:pt idx="0">
                  <c:v>a1t2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re'!$A$55:$A$104</c15:sqref>
                  </c15:fullRef>
                </c:ext>
              </c:extLst>
              <c:f>'ca, pr, re'!$A$87:$A$93</c:f>
              <c:numCache>
                <c:formatCode>General</c:formatCode>
                <c:ptCount val="7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re'!$U$55:$U$104</c15:sqref>
                  </c15:fullRef>
                </c:ext>
              </c:extLst>
              <c:f>'ca, pr, re'!$U$87:$U$93</c:f>
              <c:numCache>
                <c:formatCode>General</c:formatCode>
                <c:ptCount val="7"/>
                <c:pt idx="0">
                  <c:v>0.68003737006014242</c:v>
                </c:pt>
                <c:pt idx="1">
                  <c:v>0.68887911523611012</c:v>
                </c:pt>
                <c:pt idx="2">
                  <c:v>0.69364257369306714</c:v>
                </c:pt>
                <c:pt idx="3">
                  <c:v>0.69683081664853652</c:v>
                </c:pt>
                <c:pt idx="4">
                  <c:v>0.6930410153420189</c:v>
                </c:pt>
                <c:pt idx="5">
                  <c:v>0.67994572508943385</c:v>
                </c:pt>
                <c:pt idx="6">
                  <c:v>0.63945731690501584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E-4B76-800F-B1720E5788D3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re'!$A$55:$A$104</c15:sqref>
                  </c15:fullRef>
                </c:ext>
              </c:extLst>
              <c:f>'ca, pr, re'!$A$87:$A$93</c:f>
              <c:numCache>
                <c:formatCode>General</c:formatCode>
                <c:ptCount val="7"/>
                <c:pt idx="0">
                  <c:v>0.82</c:v>
                </c:pt>
                <c:pt idx="1">
                  <c:v>0.83</c:v>
                </c:pt>
                <c:pt idx="2">
                  <c:v>0.84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re'!$V$55:$V$104</c15:sqref>
                  </c15:fullRef>
                </c:ext>
              </c:extLst>
              <c:f>'ca, pr, re'!$V$87:$V$93</c:f>
              <c:numCache>
                <c:formatCode>General</c:formatCode>
                <c:ptCount val="7"/>
                <c:pt idx="0">
                  <c:v>0.66093099484471307</c:v>
                </c:pt>
                <c:pt idx="1">
                  <c:v>0.67412366298110005</c:v>
                </c:pt>
                <c:pt idx="2">
                  <c:v>0.68037912947383528</c:v>
                </c:pt>
                <c:pt idx="3">
                  <c:v>0.68896864245228873</c:v>
                </c:pt>
                <c:pt idx="4">
                  <c:v>0.69409630948723222</c:v>
                </c:pt>
                <c:pt idx="5">
                  <c:v>0.69703309906356614</c:v>
                </c:pt>
                <c:pt idx="6">
                  <c:v>0.68967030371421612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E-4B76-800F-B1720E57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70303"/>
        <c:axId val="1288750335"/>
      </c:lineChart>
      <c:catAx>
        <c:axId val="12887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5033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88750335"/>
        <c:scaling>
          <c:orientation val="minMax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f_skóre*klasifikačná_presnosť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7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20485801343797"/>
          <c:y val="0.76968933266148876"/>
          <c:w val="0.41868042356774371"/>
          <c:h val="6.474868396246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klasifikacna presnost(známe triedy)</a:t>
            </a:r>
          </a:p>
        </c:rich>
      </c:tx>
      <c:layout>
        <c:manualLayout>
          <c:xMode val="edge"/>
          <c:yMode val="edge"/>
          <c:x val="0.26590830859257347"/>
          <c:y val="1.1544006297391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72881232073363E-2"/>
          <c:y val="0.1255639142404866"/>
          <c:w val="0.88254160805305371"/>
          <c:h val="0.78693679111636461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re'!$B$5:$B$105</c:f>
              <c:numCache>
                <c:formatCode>General</c:formatCode>
                <c:ptCount val="101"/>
                <c:pt idx="0">
                  <c:v>0.95609999999999995</c:v>
                </c:pt>
                <c:pt idx="1">
                  <c:v>0.95609999999999995</c:v>
                </c:pt>
                <c:pt idx="2">
                  <c:v>0.95609999999999995</c:v>
                </c:pt>
                <c:pt idx="3">
                  <c:v>0.95609999999999995</c:v>
                </c:pt>
                <c:pt idx="4">
                  <c:v>0.95609999999999995</c:v>
                </c:pt>
                <c:pt idx="5">
                  <c:v>0.95609999999999995</c:v>
                </c:pt>
                <c:pt idx="6">
                  <c:v>0.95609999999999995</c:v>
                </c:pt>
                <c:pt idx="7">
                  <c:v>0.95609999999999995</c:v>
                </c:pt>
                <c:pt idx="8">
                  <c:v>0.95609999999999995</c:v>
                </c:pt>
                <c:pt idx="9">
                  <c:v>0.95609999999999995</c:v>
                </c:pt>
                <c:pt idx="10">
                  <c:v>0.95609999999999995</c:v>
                </c:pt>
                <c:pt idx="11">
                  <c:v>0.95609999999999995</c:v>
                </c:pt>
                <c:pt idx="12">
                  <c:v>0.95609999999999995</c:v>
                </c:pt>
                <c:pt idx="13">
                  <c:v>0.95609999999999995</c:v>
                </c:pt>
                <c:pt idx="14">
                  <c:v>0.95609999999999995</c:v>
                </c:pt>
                <c:pt idx="15">
                  <c:v>0.95609999999999995</c:v>
                </c:pt>
                <c:pt idx="16">
                  <c:v>0.95609999999999995</c:v>
                </c:pt>
                <c:pt idx="17">
                  <c:v>0.95609999999999995</c:v>
                </c:pt>
                <c:pt idx="18">
                  <c:v>0.95609999999999995</c:v>
                </c:pt>
                <c:pt idx="19">
                  <c:v>0.95609999999999995</c:v>
                </c:pt>
                <c:pt idx="20">
                  <c:v>0.95609999999999995</c:v>
                </c:pt>
                <c:pt idx="21">
                  <c:v>0.95589999999999997</c:v>
                </c:pt>
                <c:pt idx="22">
                  <c:v>0.95579999999999998</c:v>
                </c:pt>
                <c:pt idx="23">
                  <c:v>0.95569999999999999</c:v>
                </c:pt>
                <c:pt idx="24">
                  <c:v>0.95550000000000002</c:v>
                </c:pt>
                <c:pt idx="25">
                  <c:v>0.95550000000000002</c:v>
                </c:pt>
                <c:pt idx="26">
                  <c:v>0.95540000000000003</c:v>
                </c:pt>
                <c:pt idx="27">
                  <c:v>0.95509999999999995</c:v>
                </c:pt>
                <c:pt idx="28">
                  <c:v>0.95499999999999996</c:v>
                </c:pt>
                <c:pt idx="29">
                  <c:v>0.95499999999999996</c:v>
                </c:pt>
                <c:pt idx="30">
                  <c:v>0.9546</c:v>
                </c:pt>
                <c:pt idx="31">
                  <c:v>0.95440000000000003</c:v>
                </c:pt>
                <c:pt idx="32">
                  <c:v>0.95399999999999996</c:v>
                </c:pt>
                <c:pt idx="33">
                  <c:v>0.9536</c:v>
                </c:pt>
                <c:pt idx="34">
                  <c:v>0.95299999999999996</c:v>
                </c:pt>
                <c:pt idx="35">
                  <c:v>0.95250000000000001</c:v>
                </c:pt>
                <c:pt idx="36">
                  <c:v>0.95179999999999998</c:v>
                </c:pt>
                <c:pt idx="37">
                  <c:v>0.95140000000000002</c:v>
                </c:pt>
                <c:pt idx="38">
                  <c:v>0.95050000000000001</c:v>
                </c:pt>
                <c:pt idx="39">
                  <c:v>0.95</c:v>
                </c:pt>
                <c:pt idx="40">
                  <c:v>0.94920000000000004</c:v>
                </c:pt>
                <c:pt idx="41">
                  <c:v>0.94840000000000002</c:v>
                </c:pt>
                <c:pt idx="42">
                  <c:v>0.94769999999999999</c:v>
                </c:pt>
                <c:pt idx="43">
                  <c:v>0.94640000000000002</c:v>
                </c:pt>
                <c:pt idx="44">
                  <c:v>0.94479999999999997</c:v>
                </c:pt>
                <c:pt idx="45">
                  <c:v>0.94379999999999997</c:v>
                </c:pt>
                <c:pt idx="46">
                  <c:v>0.94240000000000002</c:v>
                </c:pt>
                <c:pt idx="47">
                  <c:v>0.94069999999999998</c:v>
                </c:pt>
                <c:pt idx="48">
                  <c:v>0.93940000000000001</c:v>
                </c:pt>
                <c:pt idx="49">
                  <c:v>0.93830000000000002</c:v>
                </c:pt>
                <c:pt idx="50">
                  <c:v>0.93689999999999996</c:v>
                </c:pt>
                <c:pt idx="51">
                  <c:v>0.93579999999999997</c:v>
                </c:pt>
                <c:pt idx="52">
                  <c:v>0.93430000000000002</c:v>
                </c:pt>
                <c:pt idx="53">
                  <c:v>0.93330000000000002</c:v>
                </c:pt>
                <c:pt idx="54">
                  <c:v>0.93140000000000001</c:v>
                </c:pt>
                <c:pt idx="55">
                  <c:v>0.93030000000000002</c:v>
                </c:pt>
                <c:pt idx="56">
                  <c:v>0.92889999999999995</c:v>
                </c:pt>
                <c:pt idx="57">
                  <c:v>0.9274</c:v>
                </c:pt>
                <c:pt idx="58">
                  <c:v>0.92579999999999996</c:v>
                </c:pt>
                <c:pt idx="59">
                  <c:v>0.92369999999999997</c:v>
                </c:pt>
                <c:pt idx="60">
                  <c:v>0.92210000000000003</c:v>
                </c:pt>
                <c:pt idx="61">
                  <c:v>0.9204</c:v>
                </c:pt>
                <c:pt idx="62">
                  <c:v>0.91800000000000004</c:v>
                </c:pt>
                <c:pt idx="63">
                  <c:v>0.91639999999999999</c:v>
                </c:pt>
                <c:pt idx="64">
                  <c:v>0.91469999999999996</c:v>
                </c:pt>
                <c:pt idx="65">
                  <c:v>0.91269999999999996</c:v>
                </c:pt>
                <c:pt idx="66">
                  <c:v>0.91049999999999998</c:v>
                </c:pt>
                <c:pt idx="67">
                  <c:v>0.90859999999999996</c:v>
                </c:pt>
                <c:pt idx="68">
                  <c:v>0.90610000000000002</c:v>
                </c:pt>
                <c:pt idx="69">
                  <c:v>0.9032</c:v>
                </c:pt>
                <c:pt idx="70">
                  <c:v>0.9002</c:v>
                </c:pt>
                <c:pt idx="71">
                  <c:v>0.89690000000000003</c:v>
                </c:pt>
                <c:pt idx="72">
                  <c:v>0.89290000000000003</c:v>
                </c:pt>
                <c:pt idx="73">
                  <c:v>0.88890000000000002</c:v>
                </c:pt>
                <c:pt idx="74">
                  <c:v>0.88400000000000001</c:v>
                </c:pt>
                <c:pt idx="75">
                  <c:v>0.88049999999999995</c:v>
                </c:pt>
                <c:pt idx="76">
                  <c:v>0.87470000000000003</c:v>
                </c:pt>
                <c:pt idx="77">
                  <c:v>0.86960000000000004</c:v>
                </c:pt>
                <c:pt idx="78">
                  <c:v>0.86419999999999997</c:v>
                </c:pt>
                <c:pt idx="79">
                  <c:v>0.85660000000000003</c:v>
                </c:pt>
                <c:pt idx="80">
                  <c:v>0.8488</c:v>
                </c:pt>
                <c:pt idx="81">
                  <c:v>0.8417</c:v>
                </c:pt>
                <c:pt idx="82">
                  <c:v>0.82989999999999997</c:v>
                </c:pt>
                <c:pt idx="83">
                  <c:v>0.81789999999999996</c:v>
                </c:pt>
                <c:pt idx="84">
                  <c:v>0.8044</c:v>
                </c:pt>
                <c:pt idx="85">
                  <c:v>0.78510000000000002</c:v>
                </c:pt>
                <c:pt idx="86">
                  <c:v>0.75600000000000001</c:v>
                </c:pt>
                <c:pt idx="87">
                  <c:v>0.71409999999999996</c:v>
                </c:pt>
                <c:pt idx="88">
                  <c:v>0.63390000000000002</c:v>
                </c:pt>
                <c:pt idx="89">
                  <c:v>0.46039999999999998</c:v>
                </c:pt>
                <c:pt idx="90">
                  <c:v>0.19059999999999999</c:v>
                </c:pt>
                <c:pt idx="91">
                  <c:v>3.4700000000000002E-2</c:v>
                </c:pt>
                <c:pt idx="92">
                  <c:v>3.2000000000000002E-3</c:v>
                </c:pt>
                <c:pt idx="93">
                  <c:v>2.0000000000000001E-4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0-48DD-B6B0-43A8F0CC486F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re'!$N$5:$N$105</c:f>
              <c:numCache>
                <c:formatCode>General</c:formatCode>
                <c:ptCount val="101"/>
                <c:pt idx="0">
                  <c:v>0.9577</c:v>
                </c:pt>
                <c:pt idx="1">
                  <c:v>0.9577</c:v>
                </c:pt>
                <c:pt idx="2">
                  <c:v>0.9577</c:v>
                </c:pt>
                <c:pt idx="3">
                  <c:v>0.9577</c:v>
                </c:pt>
                <c:pt idx="4">
                  <c:v>0.9577</c:v>
                </c:pt>
                <c:pt idx="5">
                  <c:v>0.9577</c:v>
                </c:pt>
                <c:pt idx="6">
                  <c:v>0.9577</c:v>
                </c:pt>
                <c:pt idx="7">
                  <c:v>0.9577</c:v>
                </c:pt>
                <c:pt idx="8">
                  <c:v>0.9577</c:v>
                </c:pt>
                <c:pt idx="9">
                  <c:v>0.9577</c:v>
                </c:pt>
                <c:pt idx="10">
                  <c:v>0.9577</c:v>
                </c:pt>
                <c:pt idx="11">
                  <c:v>0.9577</c:v>
                </c:pt>
                <c:pt idx="12">
                  <c:v>0.9577</c:v>
                </c:pt>
                <c:pt idx="13">
                  <c:v>0.9577</c:v>
                </c:pt>
                <c:pt idx="14">
                  <c:v>0.95760000000000001</c:v>
                </c:pt>
                <c:pt idx="15">
                  <c:v>0.95760000000000001</c:v>
                </c:pt>
                <c:pt idx="16">
                  <c:v>0.95760000000000001</c:v>
                </c:pt>
                <c:pt idx="17">
                  <c:v>0.95750000000000002</c:v>
                </c:pt>
                <c:pt idx="18">
                  <c:v>0.95750000000000002</c:v>
                </c:pt>
                <c:pt idx="19">
                  <c:v>0.95740000000000003</c:v>
                </c:pt>
                <c:pt idx="20">
                  <c:v>0.95740000000000003</c:v>
                </c:pt>
                <c:pt idx="21">
                  <c:v>0.95740000000000003</c:v>
                </c:pt>
                <c:pt idx="22">
                  <c:v>0.95740000000000003</c:v>
                </c:pt>
                <c:pt idx="23">
                  <c:v>0.95720000000000005</c:v>
                </c:pt>
                <c:pt idx="24">
                  <c:v>0.95689999999999997</c:v>
                </c:pt>
                <c:pt idx="25">
                  <c:v>0.95669999999999999</c:v>
                </c:pt>
                <c:pt idx="26">
                  <c:v>0.95630000000000004</c:v>
                </c:pt>
                <c:pt idx="27">
                  <c:v>0.95620000000000005</c:v>
                </c:pt>
                <c:pt idx="28">
                  <c:v>0.95609999999999995</c:v>
                </c:pt>
                <c:pt idx="29">
                  <c:v>0.95579999999999998</c:v>
                </c:pt>
                <c:pt idx="30">
                  <c:v>0.95569999999999999</c:v>
                </c:pt>
                <c:pt idx="31">
                  <c:v>0.95550000000000002</c:v>
                </c:pt>
                <c:pt idx="32">
                  <c:v>0.95530000000000004</c:v>
                </c:pt>
                <c:pt idx="33">
                  <c:v>0.95489999999999997</c:v>
                </c:pt>
                <c:pt idx="34">
                  <c:v>0.95440000000000003</c:v>
                </c:pt>
                <c:pt idx="35">
                  <c:v>0.95369999999999999</c:v>
                </c:pt>
                <c:pt idx="36">
                  <c:v>0.95279999999999998</c:v>
                </c:pt>
                <c:pt idx="37">
                  <c:v>0.95250000000000001</c:v>
                </c:pt>
                <c:pt idx="38">
                  <c:v>0.95179999999999998</c:v>
                </c:pt>
                <c:pt idx="39">
                  <c:v>0.95079999999999998</c:v>
                </c:pt>
                <c:pt idx="40">
                  <c:v>0.95040000000000002</c:v>
                </c:pt>
                <c:pt idx="41">
                  <c:v>0.94950000000000001</c:v>
                </c:pt>
                <c:pt idx="42">
                  <c:v>0.9486</c:v>
                </c:pt>
                <c:pt idx="43">
                  <c:v>0.94779999999999998</c:v>
                </c:pt>
                <c:pt idx="44">
                  <c:v>0.94689999999999996</c:v>
                </c:pt>
                <c:pt idx="45">
                  <c:v>0.94610000000000005</c:v>
                </c:pt>
                <c:pt idx="46">
                  <c:v>0.9446</c:v>
                </c:pt>
                <c:pt idx="47">
                  <c:v>0.94299999999999995</c:v>
                </c:pt>
                <c:pt idx="48">
                  <c:v>0.94089999999999996</c:v>
                </c:pt>
                <c:pt idx="49">
                  <c:v>0.93920000000000003</c:v>
                </c:pt>
                <c:pt idx="50">
                  <c:v>0.93820000000000003</c:v>
                </c:pt>
                <c:pt idx="51">
                  <c:v>0.93669999999999998</c:v>
                </c:pt>
                <c:pt idx="52">
                  <c:v>0.93559999999999999</c:v>
                </c:pt>
                <c:pt idx="53">
                  <c:v>0.93420000000000003</c:v>
                </c:pt>
                <c:pt idx="54">
                  <c:v>0.93359999999999999</c:v>
                </c:pt>
                <c:pt idx="55">
                  <c:v>0.93179999999999996</c:v>
                </c:pt>
                <c:pt idx="56">
                  <c:v>0.92989999999999995</c:v>
                </c:pt>
                <c:pt idx="57">
                  <c:v>0.92830000000000001</c:v>
                </c:pt>
                <c:pt idx="58">
                  <c:v>0.92620000000000002</c:v>
                </c:pt>
                <c:pt idx="59">
                  <c:v>0.92449999999999999</c:v>
                </c:pt>
                <c:pt idx="60">
                  <c:v>0.92290000000000005</c:v>
                </c:pt>
                <c:pt idx="61">
                  <c:v>0.92149999999999999</c:v>
                </c:pt>
                <c:pt idx="62">
                  <c:v>0.9204</c:v>
                </c:pt>
                <c:pt idx="63">
                  <c:v>0.91790000000000005</c:v>
                </c:pt>
                <c:pt idx="64">
                  <c:v>0.91569999999999996</c:v>
                </c:pt>
                <c:pt idx="65">
                  <c:v>0.91459999999999997</c:v>
                </c:pt>
                <c:pt idx="66">
                  <c:v>0.91239999999999999</c:v>
                </c:pt>
                <c:pt idx="67">
                  <c:v>0.90949999999999998</c:v>
                </c:pt>
                <c:pt idx="68">
                  <c:v>0.90790000000000004</c:v>
                </c:pt>
                <c:pt idx="69">
                  <c:v>0.9052</c:v>
                </c:pt>
                <c:pt idx="70">
                  <c:v>0.90239999999999998</c:v>
                </c:pt>
                <c:pt idx="71">
                  <c:v>0.90010000000000001</c:v>
                </c:pt>
                <c:pt idx="72">
                  <c:v>0.89680000000000004</c:v>
                </c:pt>
                <c:pt idx="73">
                  <c:v>0.89319999999999999</c:v>
                </c:pt>
                <c:pt idx="74">
                  <c:v>0.88900000000000001</c:v>
                </c:pt>
                <c:pt idx="75">
                  <c:v>0.88439999999999996</c:v>
                </c:pt>
                <c:pt idx="76">
                  <c:v>0.87980000000000003</c:v>
                </c:pt>
                <c:pt idx="77">
                  <c:v>0.87590000000000001</c:v>
                </c:pt>
                <c:pt idx="78">
                  <c:v>0.87170000000000003</c:v>
                </c:pt>
                <c:pt idx="79">
                  <c:v>0.86580000000000001</c:v>
                </c:pt>
                <c:pt idx="80">
                  <c:v>0.85950000000000004</c:v>
                </c:pt>
                <c:pt idx="81">
                  <c:v>0.85189999999999999</c:v>
                </c:pt>
                <c:pt idx="82">
                  <c:v>0.84509999999999996</c:v>
                </c:pt>
                <c:pt idx="83">
                  <c:v>0.83789999999999998</c:v>
                </c:pt>
                <c:pt idx="84">
                  <c:v>0.82569999999999999</c:v>
                </c:pt>
                <c:pt idx="85">
                  <c:v>0.81359999999999999</c:v>
                </c:pt>
                <c:pt idx="86">
                  <c:v>0.79779999999999995</c:v>
                </c:pt>
                <c:pt idx="87">
                  <c:v>0.77649999999999997</c:v>
                </c:pt>
                <c:pt idx="88">
                  <c:v>0.74129999999999996</c:v>
                </c:pt>
                <c:pt idx="89">
                  <c:v>0.68589999999999995</c:v>
                </c:pt>
                <c:pt idx="90">
                  <c:v>0.55969999999999998</c:v>
                </c:pt>
                <c:pt idx="91">
                  <c:v>0.28710000000000002</c:v>
                </c:pt>
                <c:pt idx="92">
                  <c:v>5.8500000000000003E-2</c:v>
                </c:pt>
                <c:pt idx="93">
                  <c:v>4.4999999999999997E-3</c:v>
                </c:pt>
                <c:pt idx="94">
                  <c:v>2.0000000000000001E-4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0-48DD-B6B0-43A8F0CC4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12431"/>
        <c:axId val="1479316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'ca, pr, re'!$T$4</c15:sqref>
                        </c15:formulaRef>
                      </c:ext>
                    </c:extLst>
                    <c:strCache>
                      <c:ptCount val="1"/>
                      <c:pt idx="0">
                        <c:v>a2t7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'ca, pr, re'!$F$5:$F$105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0.9556</c:v>
                      </c:pt>
                      <c:pt idx="1">
                        <c:v>0.9556</c:v>
                      </c:pt>
                      <c:pt idx="2">
                        <c:v>0.9556</c:v>
                      </c:pt>
                      <c:pt idx="3">
                        <c:v>0.9556</c:v>
                      </c:pt>
                      <c:pt idx="4">
                        <c:v>0.9556</c:v>
                      </c:pt>
                      <c:pt idx="5">
                        <c:v>0.9556</c:v>
                      </c:pt>
                      <c:pt idx="6">
                        <c:v>0.9556</c:v>
                      </c:pt>
                      <c:pt idx="7">
                        <c:v>0.9556</c:v>
                      </c:pt>
                      <c:pt idx="8">
                        <c:v>0.9556</c:v>
                      </c:pt>
                      <c:pt idx="9">
                        <c:v>0.9556</c:v>
                      </c:pt>
                      <c:pt idx="10">
                        <c:v>0.9556</c:v>
                      </c:pt>
                      <c:pt idx="11">
                        <c:v>0.9556</c:v>
                      </c:pt>
                      <c:pt idx="12">
                        <c:v>0.9556</c:v>
                      </c:pt>
                      <c:pt idx="13">
                        <c:v>0.9556</c:v>
                      </c:pt>
                      <c:pt idx="14">
                        <c:v>0.9556</c:v>
                      </c:pt>
                      <c:pt idx="15">
                        <c:v>0.9556</c:v>
                      </c:pt>
                      <c:pt idx="16">
                        <c:v>0.9556</c:v>
                      </c:pt>
                      <c:pt idx="17">
                        <c:v>0.9556</c:v>
                      </c:pt>
                      <c:pt idx="18">
                        <c:v>0.95550000000000002</c:v>
                      </c:pt>
                      <c:pt idx="19">
                        <c:v>0.95550000000000002</c:v>
                      </c:pt>
                      <c:pt idx="20">
                        <c:v>0.95550000000000002</c:v>
                      </c:pt>
                      <c:pt idx="21">
                        <c:v>0.95520000000000005</c:v>
                      </c:pt>
                      <c:pt idx="22">
                        <c:v>0.95509999999999995</c:v>
                      </c:pt>
                      <c:pt idx="23">
                        <c:v>0.95489999999999997</c:v>
                      </c:pt>
                      <c:pt idx="24">
                        <c:v>0.95469999999999999</c:v>
                      </c:pt>
                      <c:pt idx="25">
                        <c:v>0.95450000000000002</c:v>
                      </c:pt>
                      <c:pt idx="26">
                        <c:v>0.95409999999999995</c:v>
                      </c:pt>
                      <c:pt idx="27">
                        <c:v>0.95379999999999998</c:v>
                      </c:pt>
                      <c:pt idx="28">
                        <c:v>0.95369999999999999</c:v>
                      </c:pt>
                      <c:pt idx="29">
                        <c:v>0.9536</c:v>
                      </c:pt>
                      <c:pt idx="30">
                        <c:v>0.95340000000000003</c:v>
                      </c:pt>
                      <c:pt idx="31">
                        <c:v>0.95309999999999995</c:v>
                      </c:pt>
                      <c:pt idx="32">
                        <c:v>0.95299999999999996</c:v>
                      </c:pt>
                      <c:pt idx="33">
                        <c:v>0.9526</c:v>
                      </c:pt>
                      <c:pt idx="34">
                        <c:v>0.95199999999999996</c:v>
                      </c:pt>
                      <c:pt idx="35">
                        <c:v>0.95169999999999999</c:v>
                      </c:pt>
                      <c:pt idx="36">
                        <c:v>0.95109999999999995</c:v>
                      </c:pt>
                      <c:pt idx="37">
                        <c:v>0.9506</c:v>
                      </c:pt>
                      <c:pt idx="38">
                        <c:v>0.94979999999999998</c:v>
                      </c:pt>
                      <c:pt idx="39">
                        <c:v>0.94889999999999997</c:v>
                      </c:pt>
                      <c:pt idx="40">
                        <c:v>0.94830000000000003</c:v>
                      </c:pt>
                      <c:pt idx="41">
                        <c:v>0.94679999999999997</c:v>
                      </c:pt>
                      <c:pt idx="42">
                        <c:v>0.94579999999999997</c:v>
                      </c:pt>
                      <c:pt idx="43">
                        <c:v>0.94530000000000003</c:v>
                      </c:pt>
                      <c:pt idx="44">
                        <c:v>0.94389999999999996</c:v>
                      </c:pt>
                      <c:pt idx="45">
                        <c:v>0.94320000000000004</c:v>
                      </c:pt>
                      <c:pt idx="46">
                        <c:v>0.94159999999999999</c:v>
                      </c:pt>
                      <c:pt idx="47">
                        <c:v>0.94030000000000002</c:v>
                      </c:pt>
                      <c:pt idx="48">
                        <c:v>0.93930000000000002</c:v>
                      </c:pt>
                      <c:pt idx="49">
                        <c:v>0.93799999999999994</c:v>
                      </c:pt>
                      <c:pt idx="50">
                        <c:v>0.93669999999999998</c:v>
                      </c:pt>
                      <c:pt idx="51">
                        <c:v>0.93620000000000003</c:v>
                      </c:pt>
                      <c:pt idx="52">
                        <c:v>0.93469999999999998</c:v>
                      </c:pt>
                      <c:pt idx="53">
                        <c:v>0.93340000000000001</c:v>
                      </c:pt>
                      <c:pt idx="54">
                        <c:v>0.93200000000000005</c:v>
                      </c:pt>
                      <c:pt idx="55">
                        <c:v>0.93059999999999998</c:v>
                      </c:pt>
                      <c:pt idx="56">
                        <c:v>0.92969999999999997</c:v>
                      </c:pt>
                      <c:pt idx="57">
                        <c:v>0.92800000000000005</c:v>
                      </c:pt>
                      <c:pt idx="58">
                        <c:v>0.92649999999999999</c:v>
                      </c:pt>
                      <c:pt idx="59">
                        <c:v>0.92430000000000001</c:v>
                      </c:pt>
                      <c:pt idx="60">
                        <c:v>0.92279999999999995</c:v>
                      </c:pt>
                      <c:pt idx="61">
                        <c:v>0.92059999999999997</c:v>
                      </c:pt>
                      <c:pt idx="62">
                        <c:v>0.91890000000000005</c:v>
                      </c:pt>
                      <c:pt idx="63">
                        <c:v>0.91679999999999995</c:v>
                      </c:pt>
                      <c:pt idx="64">
                        <c:v>0.91510000000000002</c:v>
                      </c:pt>
                      <c:pt idx="65">
                        <c:v>0.91300000000000003</c:v>
                      </c:pt>
                      <c:pt idx="66">
                        <c:v>0.91090000000000004</c:v>
                      </c:pt>
                      <c:pt idx="67">
                        <c:v>0.90939999999999999</c:v>
                      </c:pt>
                      <c:pt idx="68">
                        <c:v>0.90680000000000005</c:v>
                      </c:pt>
                      <c:pt idx="69">
                        <c:v>0.9042</c:v>
                      </c:pt>
                      <c:pt idx="70">
                        <c:v>0.90090000000000003</c:v>
                      </c:pt>
                      <c:pt idx="71">
                        <c:v>0.89739999999999998</c:v>
                      </c:pt>
                      <c:pt idx="72">
                        <c:v>0.89339999999999997</c:v>
                      </c:pt>
                      <c:pt idx="73">
                        <c:v>0.88870000000000005</c:v>
                      </c:pt>
                      <c:pt idx="74">
                        <c:v>0.88460000000000005</c:v>
                      </c:pt>
                      <c:pt idx="75">
                        <c:v>0.88049999999999995</c:v>
                      </c:pt>
                      <c:pt idx="76">
                        <c:v>0.87419999999999998</c:v>
                      </c:pt>
                      <c:pt idx="77">
                        <c:v>0.86929999999999996</c:v>
                      </c:pt>
                      <c:pt idx="78">
                        <c:v>0.86370000000000002</c:v>
                      </c:pt>
                      <c:pt idx="79">
                        <c:v>0.85609999999999997</c:v>
                      </c:pt>
                      <c:pt idx="80">
                        <c:v>0.84819999999999995</c:v>
                      </c:pt>
                      <c:pt idx="81">
                        <c:v>0.84140000000000004</c:v>
                      </c:pt>
                      <c:pt idx="82">
                        <c:v>0.82909999999999995</c:v>
                      </c:pt>
                      <c:pt idx="83">
                        <c:v>0.81699999999999995</c:v>
                      </c:pt>
                      <c:pt idx="84">
                        <c:v>0.80400000000000005</c:v>
                      </c:pt>
                      <c:pt idx="85">
                        <c:v>0.78400000000000003</c:v>
                      </c:pt>
                      <c:pt idx="86">
                        <c:v>0.75409999999999999</c:v>
                      </c:pt>
                      <c:pt idx="87">
                        <c:v>0.71179999999999999</c:v>
                      </c:pt>
                      <c:pt idx="88">
                        <c:v>0.63019999999999998</c:v>
                      </c:pt>
                      <c:pt idx="89">
                        <c:v>0.45300000000000001</c:v>
                      </c:pt>
                      <c:pt idx="90">
                        <c:v>0.18590000000000001</c:v>
                      </c:pt>
                      <c:pt idx="91">
                        <c:v>3.39E-2</c:v>
                      </c:pt>
                      <c:pt idx="92">
                        <c:v>3.0000000000000001E-3</c:v>
                      </c:pt>
                      <c:pt idx="93">
                        <c:v>2.0000000000000001E-4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F0-48DD-B6B0-43A8F0CC48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re'!$U$4</c15:sqref>
                        </c15:formulaRef>
                      </c:ext>
                    </c:extLst>
                    <c:strCache>
                      <c:ptCount val="1"/>
                      <c:pt idx="0">
                        <c:v>a1t2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re'!$J$5:$J$105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0.95730000000000004</c:v>
                      </c:pt>
                      <c:pt idx="1">
                        <c:v>0.95730000000000004</c:v>
                      </c:pt>
                      <c:pt idx="2">
                        <c:v>0.95730000000000004</c:v>
                      </c:pt>
                      <c:pt idx="3">
                        <c:v>0.95730000000000004</c:v>
                      </c:pt>
                      <c:pt idx="4">
                        <c:v>0.95730000000000004</c:v>
                      </c:pt>
                      <c:pt idx="5">
                        <c:v>0.95730000000000004</c:v>
                      </c:pt>
                      <c:pt idx="6">
                        <c:v>0.95730000000000004</c:v>
                      </c:pt>
                      <c:pt idx="7">
                        <c:v>0.95730000000000004</c:v>
                      </c:pt>
                      <c:pt idx="8">
                        <c:v>0.95730000000000004</c:v>
                      </c:pt>
                      <c:pt idx="9">
                        <c:v>0.95730000000000004</c:v>
                      </c:pt>
                      <c:pt idx="10">
                        <c:v>0.95730000000000004</c:v>
                      </c:pt>
                      <c:pt idx="11">
                        <c:v>0.95730000000000004</c:v>
                      </c:pt>
                      <c:pt idx="12">
                        <c:v>0.95730000000000004</c:v>
                      </c:pt>
                      <c:pt idx="13">
                        <c:v>0.95730000000000004</c:v>
                      </c:pt>
                      <c:pt idx="14">
                        <c:v>0.95720000000000005</c:v>
                      </c:pt>
                      <c:pt idx="15">
                        <c:v>0.95720000000000005</c:v>
                      </c:pt>
                      <c:pt idx="16">
                        <c:v>0.95720000000000005</c:v>
                      </c:pt>
                      <c:pt idx="17">
                        <c:v>0.95720000000000005</c:v>
                      </c:pt>
                      <c:pt idx="18">
                        <c:v>0.95720000000000005</c:v>
                      </c:pt>
                      <c:pt idx="19">
                        <c:v>0.95689999999999997</c:v>
                      </c:pt>
                      <c:pt idx="20">
                        <c:v>0.95669999999999999</c:v>
                      </c:pt>
                      <c:pt idx="21">
                        <c:v>0.95650000000000002</c:v>
                      </c:pt>
                      <c:pt idx="22">
                        <c:v>0.95640000000000003</c:v>
                      </c:pt>
                      <c:pt idx="23">
                        <c:v>0.95630000000000004</c:v>
                      </c:pt>
                      <c:pt idx="24">
                        <c:v>0.95630000000000004</c:v>
                      </c:pt>
                      <c:pt idx="25">
                        <c:v>0.95569999999999999</c:v>
                      </c:pt>
                      <c:pt idx="26">
                        <c:v>0.9556</c:v>
                      </c:pt>
                      <c:pt idx="27">
                        <c:v>0.95499999999999996</c:v>
                      </c:pt>
                      <c:pt idx="28">
                        <c:v>0.95489999999999997</c:v>
                      </c:pt>
                      <c:pt idx="29">
                        <c:v>0.95479999999999998</c:v>
                      </c:pt>
                      <c:pt idx="30">
                        <c:v>0.95469999999999999</c:v>
                      </c:pt>
                      <c:pt idx="31">
                        <c:v>0.95440000000000003</c:v>
                      </c:pt>
                      <c:pt idx="32">
                        <c:v>0.95399999999999996</c:v>
                      </c:pt>
                      <c:pt idx="33">
                        <c:v>0.95350000000000001</c:v>
                      </c:pt>
                      <c:pt idx="34">
                        <c:v>0.95269999999999999</c:v>
                      </c:pt>
                      <c:pt idx="35">
                        <c:v>0.95220000000000005</c:v>
                      </c:pt>
                      <c:pt idx="36">
                        <c:v>0.9516</c:v>
                      </c:pt>
                      <c:pt idx="37">
                        <c:v>0.95079999999999998</c:v>
                      </c:pt>
                      <c:pt idx="38">
                        <c:v>0.95040000000000002</c:v>
                      </c:pt>
                      <c:pt idx="39">
                        <c:v>0.94920000000000004</c:v>
                      </c:pt>
                      <c:pt idx="40">
                        <c:v>0.94820000000000004</c:v>
                      </c:pt>
                      <c:pt idx="41">
                        <c:v>0.94789999999999996</c:v>
                      </c:pt>
                      <c:pt idx="42">
                        <c:v>0.94710000000000005</c:v>
                      </c:pt>
                      <c:pt idx="43">
                        <c:v>0.94620000000000004</c:v>
                      </c:pt>
                      <c:pt idx="44">
                        <c:v>0.9446</c:v>
                      </c:pt>
                      <c:pt idx="45">
                        <c:v>0.94269999999999998</c:v>
                      </c:pt>
                      <c:pt idx="46">
                        <c:v>0.94030000000000002</c:v>
                      </c:pt>
                      <c:pt idx="47">
                        <c:v>0.93879999999999997</c:v>
                      </c:pt>
                      <c:pt idx="48">
                        <c:v>0.93759999999999999</c:v>
                      </c:pt>
                      <c:pt idx="49">
                        <c:v>0.93640000000000001</c:v>
                      </c:pt>
                      <c:pt idx="50">
                        <c:v>0.93530000000000002</c:v>
                      </c:pt>
                      <c:pt idx="51">
                        <c:v>0.93389999999999995</c:v>
                      </c:pt>
                      <c:pt idx="52">
                        <c:v>0.93310000000000004</c:v>
                      </c:pt>
                      <c:pt idx="53">
                        <c:v>0.93130000000000002</c:v>
                      </c:pt>
                      <c:pt idx="54">
                        <c:v>0.92920000000000003</c:v>
                      </c:pt>
                      <c:pt idx="55">
                        <c:v>0.92779999999999996</c:v>
                      </c:pt>
                      <c:pt idx="56">
                        <c:v>0.92610000000000003</c:v>
                      </c:pt>
                      <c:pt idx="57">
                        <c:v>0.92420000000000002</c:v>
                      </c:pt>
                      <c:pt idx="58">
                        <c:v>0.92210000000000003</c:v>
                      </c:pt>
                      <c:pt idx="59">
                        <c:v>0.92120000000000002</c:v>
                      </c:pt>
                      <c:pt idx="60">
                        <c:v>0.91959999999999997</c:v>
                      </c:pt>
                      <c:pt idx="61">
                        <c:v>0.91720000000000002</c:v>
                      </c:pt>
                      <c:pt idx="62">
                        <c:v>0.91520000000000001</c:v>
                      </c:pt>
                      <c:pt idx="63">
                        <c:v>0.91379999999999995</c:v>
                      </c:pt>
                      <c:pt idx="64">
                        <c:v>0.9113</c:v>
                      </c:pt>
                      <c:pt idx="65">
                        <c:v>0.9093</c:v>
                      </c:pt>
                      <c:pt idx="66">
                        <c:v>0.90690000000000004</c:v>
                      </c:pt>
                      <c:pt idx="67">
                        <c:v>0.90459999999999996</c:v>
                      </c:pt>
                      <c:pt idx="68">
                        <c:v>0.90149999999999997</c:v>
                      </c:pt>
                      <c:pt idx="69">
                        <c:v>0.89929999999999999</c:v>
                      </c:pt>
                      <c:pt idx="70">
                        <c:v>0.89570000000000005</c:v>
                      </c:pt>
                      <c:pt idx="71">
                        <c:v>0.89170000000000005</c:v>
                      </c:pt>
                      <c:pt idx="72">
                        <c:v>0.88759999999999994</c:v>
                      </c:pt>
                      <c:pt idx="73">
                        <c:v>0.8831</c:v>
                      </c:pt>
                      <c:pt idx="74">
                        <c:v>0.87880000000000003</c:v>
                      </c:pt>
                      <c:pt idx="75">
                        <c:v>0.87549999999999994</c:v>
                      </c:pt>
                      <c:pt idx="76">
                        <c:v>0.87080000000000002</c:v>
                      </c:pt>
                      <c:pt idx="77">
                        <c:v>0.86519999999999997</c:v>
                      </c:pt>
                      <c:pt idx="78">
                        <c:v>0.85819999999999996</c:v>
                      </c:pt>
                      <c:pt idx="79">
                        <c:v>0.85119999999999996</c:v>
                      </c:pt>
                      <c:pt idx="80">
                        <c:v>0.84519999999999995</c:v>
                      </c:pt>
                      <c:pt idx="81">
                        <c:v>0.83750000000000002</c:v>
                      </c:pt>
                      <c:pt idx="82">
                        <c:v>0.82620000000000005</c:v>
                      </c:pt>
                      <c:pt idx="83">
                        <c:v>0.81489999999999996</c:v>
                      </c:pt>
                      <c:pt idx="84">
                        <c:v>0.8004</c:v>
                      </c:pt>
                      <c:pt idx="85">
                        <c:v>0.78249999999999997</c:v>
                      </c:pt>
                      <c:pt idx="86">
                        <c:v>0.75270000000000004</c:v>
                      </c:pt>
                      <c:pt idx="87">
                        <c:v>0.71199999999999997</c:v>
                      </c:pt>
                      <c:pt idx="88">
                        <c:v>0.62949999999999995</c:v>
                      </c:pt>
                      <c:pt idx="89">
                        <c:v>0.4546</c:v>
                      </c:pt>
                      <c:pt idx="90">
                        <c:v>0.18629999999999999</c:v>
                      </c:pt>
                      <c:pt idx="91">
                        <c:v>3.2399999999999998E-2</c:v>
                      </c:pt>
                      <c:pt idx="92">
                        <c:v>3.0999999999999999E-3</c:v>
                      </c:pt>
                      <c:pt idx="93">
                        <c:v>2.0000000000000001E-4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F0-48DD-B6B0-43A8F0CC486F}"/>
                  </c:ext>
                </c:extLst>
              </c15:ser>
            </c15:filteredLineSeries>
          </c:ext>
        </c:extLst>
      </c:lineChart>
      <c:catAx>
        <c:axId val="14793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659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7931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24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874402994707631E-2"/>
          <c:y val="0.76724144587759757"/>
          <c:w val="0.25727916182608324"/>
          <c:h val="6.493548991126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precision</a:t>
            </a:r>
          </a:p>
        </c:rich>
      </c:tx>
      <c:layout>
        <c:manualLayout>
          <c:xMode val="edge"/>
          <c:yMode val="edge"/>
          <c:x val="0.3912577117663813"/>
          <c:y val="2.882591758516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00957450151197E-2"/>
          <c:y val="0.13924278944197746"/>
          <c:w val="0.87963394751056478"/>
          <c:h val="0.77174708408435433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re'!$D$5:$D$105</c:f>
              <c:numCache>
                <c:formatCode>General</c:formatCode>
                <c:ptCount val="101"/>
                <c:pt idx="0">
                  <c:v>0.92592593000000001</c:v>
                </c:pt>
                <c:pt idx="1">
                  <c:v>0.92592593000000001</c:v>
                </c:pt>
                <c:pt idx="2">
                  <c:v>0.92592593000000001</c:v>
                </c:pt>
                <c:pt idx="3">
                  <c:v>0.92592593000000001</c:v>
                </c:pt>
                <c:pt idx="4">
                  <c:v>0.92592593000000001</c:v>
                </c:pt>
                <c:pt idx="5">
                  <c:v>0.92592593000000001</c:v>
                </c:pt>
                <c:pt idx="6">
                  <c:v>0.92592593000000001</c:v>
                </c:pt>
                <c:pt idx="7">
                  <c:v>0.92592593000000001</c:v>
                </c:pt>
                <c:pt idx="8">
                  <c:v>0.92592593000000001</c:v>
                </c:pt>
                <c:pt idx="9">
                  <c:v>0.92592593000000001</c:v>
                </c:pt>
                <c:pt idx="10">
                  <c:v>0.92592593000000001</c:v>
                </c:pt>
                <c:pt idx="11">
                  <c:v>0.92592593000000001</c:v>
                </c:pt>
                <c:pt idx="12">
                  <c:v>0.92592593000000001</c:v>
                </c:pt>
                <c:pt idx="13">
                  <c:v>0.92592593000000001</c:v>
                </c:pt>
                <c:pt idx="14">
                  <c:v>0.92592593000000001</c:v>
                </c:pt>
                <c:pt idx="15">
                  <c:v>0.92592593000000001</c:v>
                </c:pt>
                <c:pt idx="16">
                  <c:v>0.92465752999999995</c:v>
                </c:pt>
                <c:pt idx="17">
                  <c:v>0.92465752999999995</c:v>
                </c:pt>
                <c:pt idx="18">
                  <c:v>0.92476060000000004</c:v>
                </c:pt>
                <c:pt idx="19">
                  <c:v>0.92401628000000002</c:v>
                </c:pt>
                <c:pt idx="20">
                  <c:v>0.92473117999999999</c:v>
                </c:pt>
                <c:pt idx="21">
                  <c:v>0.92348284999999997</c:v>
                </c:pt>
                <c:pt idx="22">
                  <c:v>0.92229298999999998</c:v>
                </c:pt>
                <c:pt idx="23">
                  <c:v>0.92098765000000005</c:v>
                </c:pt>
                <c:pt idx="24">
                  <c:v>0.91929824999999998</c:v>
                </c:pt>
                <c:pt idx="25">
                  <c:v>0.92039258000000002</c:v>
                </c:pt>
                <c:pt idx="26">
                  <c:v>0.91987512999999999</c:v>
                </c:pt>
                <c:pt idx="27">
                  <c:v>0.91707316999999999</c:v>
                </c:pt>
                <c:pt idx="28">
                  <c:v>0.92181818000000004</c:v>
                </c:pt>
                <c:pt idx="29">
                  <c:v>0.92573839999999996</c:v>
                </c:pt>
                <c:pt idx="30">
                  <c:v>0.92452829999999997</c:v>
                </c:pt>
                <c:pt idx="31">
                  <c:v>0.92581818000000005</c:v>
                </c:pt>
                <c:pt idx="32">
                  <c:v>0.92637216</c:v>
                </c:pt>
                <c:pt idx="33">
                  <c:v>0.92727272999999999</c:v>
                </c:pt>
                <c:pt idx="34">
                  <c:v>0.92479908</c:v>
                </c:pt>
                <c:pt idx="35">
                  <c:v>0.92542917999999996</c:v>
                </c:pt>
                <c:pt idx="36">
                  <c:v>0.92640476999999999</c:v>
                </c:pt>
                <c:pt idx="37">
                  <c:v>0.92502342999999998</c:v>
                </c:pt>
                <c:pt idx="38">
                  <c:v>0.92317707999999998</c:v>
                </c:pt>
                <c:pt idx="39">
                  <c:v>0.92229039000000002</c:v>
                </c:pt>
                <c:pt idx="40">
                  <c:v>0.92092130999999999</c:v>
                </c:pt>
                <c:pt idx="41">
                  <c:v>0.92046698000000005</c:v>
                </c:pt>
                <c:pt idx="42">
                  <c:v>0.92026233999999996</c:v>
                </c:pt>
                <c:pt idx="43">
                  <c:v>0.91552511000000003</c:v>
                </c:pt>
                <c:pt idx="44">
                  <c:v>0.91200988000000005</c:v>
                </c:pt>
                <c:pt idx="45">
                  <c:v>0.91093473999999997</c:v>
                </c:pt>
                <c:pt idx="46">
                  <c:v>0.90893807999999998</c:v>
                </c:pt>
                <c:pt idx="47">
                  <c:v>0.90546331000000002</c:v>
                </c:pt>
                <c:pt idx="48">
                  <c:v>0.90430745000000001</c:v>
                </c:pt>
                <c:pt idx="49">
                  <c:v>0.90243901999999998</c:v>
                </c:pt>
                <c:pt idx="50">
                  <c:v>0.90071769999999995</c:v>
                </c:pt>
                <c:pt idx="51">
                  <c:v>0.90053081000000001</c:v>
                </c:pt>
                <c:pt idx="52">
                  <c:v>0.89895393000000001</c:v>
                </c:pt>
                <c:pt idx="53">
                  <c:v>0.89913792999999997</c:v>
                </c:pt>
                <c:pt idx="54">
                  <c:v>0.89728600999999997</c:v>
                </c:pt>
                <c:pt idx="55">
                  <c:v>0.89595610999999997</c:v>
                </c:pt>
                <c:pt idx="56">
                  <c:v>0.89559575000000002</c:v>
                </c:pt>
                <c:pt idx="57">
                  <c:v>0.89416267999999999</c:v>
                </c:pt>
                <c:pt idx="58">
                  <c:v>0.89265116</c:v>
                </c:pt>
                <c:pt idx="59">
                  <c:v>0.89070939999999998</c:v>
                </c:pt>
                <c:pt idx="60">
                  <c:v>0.88910369</c:v>
                </c:pt>
                <c:pt idx="61">
                  <c:v>0.88793694000000001</c:v>
                </c:pt>
                <c:pt idx="62">
                  <c:v>0.88543753999999997</c:v>
                </c:pt>
                <c:pt idx="63">
                  <c:v>0.88417617999999998</c:v>
                </c:pt>
                <c:pt idx="64">
                  <c:v>0.88358018999999999</c:v>
                </c:pt>
                <c:pt idx="65">
                  <c:v>0.88272755999999997</c:v>
                </c:pt>
                <c:pt idx="66">
                  <c:v>0.88157894999999997</c:v>
                </c:pt>
                <c:pt idx="67">
                  <c:v>0.88055720000000004</c:v>
                </c:pt>
                <c:pt idx="68">
                  <c:v>0.87880976</c:v>
                </c:pt>
                <c:pt idx="69">
                  <c:v>0.8767104</c:v>
                </c:pt>
                <c:pt idx="70">
                  <c:v>0.87536033000000002</c:v>
                </c:pt>
                <c:pt idx="71">
                  <c:v>0.87318646</c:v>
                </c:pt>
                <c:pt idx="72">
                  <c:v>0.86972574000000002</c:v>
                </c:pt>
                <c:pt idx="73">
                  <c:v>0.86729188000000002</c:v>
                </c:pt>
                <c:pt idx="74">
                  <c:v>0.86380690000000004</c:v>
                </c:pt>
                <c:pt idx="75">
                  <c:v>0.86214067000000005</c:v>
                </c:pt>
                <c:pt idx="76">
                  <c:v>0.85761984000000002</c:v>
                </c:pt>
                <c:pt idx="77">
                  <c:v>0.85486313000000003</c:v>
                </c:pt>
                <c:pt idx="78">
                  <c:v>0.85174254000000005</c:v>
                </c:pt>
                <c:pt idx="79">
                  <c:v>0.84695229999999999</c:v>
                </c:pt>
                <c:pt idx="80">
                  <c:v>0.84192993999999999</c:v>
                </c:pt>
                <c:pt idx="81">
                  <c:v>0.83844302999999998</c:v>
                </c:pt>
                <c:pt idx="82">
                  <c:v>0.83079577999999998</c:v>
                </c:pt>
                <c:pt idx="83">
                  <c:v>0.82402591000000003</c:v>
                </c:pt>
                <c:pt idx="84">
                  <c:v>0.81599999999999995</c:v>
                </c:pt>
                <c:pt idx="85">
                  <c:v>0.80442364</c:v>
                </c:pt>
                <c:pt idx="86">
                  <c:v>0.78755478000000001</c:v>
                </c:pt>
                <c:pt idx="87">
                  <c:v>0.76340509999999995</c:v>
                </c:pt>
                <c:pt idx="88">
                  <c:v>0.72029418999999995</c:v>
                </c:pt>
                <c:pt idx="89">
                  <c:v>0.64005873000000002</c:v>
                </c:pt>
                <c:pt idx="90">
                  <c:v>0.54711807000000001</c:v>
                </c:pt>
                <c:pt idx="91">
                  <c:v>0.50629091999999998</c:v>
                </c:pt>
                <c:pt idx="92">
                  <c:v>0.49977418000000001</c:v>
                </c:pt>
                <c:pt idx="93">
                  <c:v>0.49969975999999999</c:v>
                </c:pt>
                <c:pt idx="94">
                  <c:v>0.49979992000000001</c:v>
                </c:pt>
                <c:pt idx="95">
                  <c:v>0.499975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0-4525-9ADA-9534508C85CA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re'!$P$5:$P$105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0.6</c:v>
                </c:pt>
                <c:pt idx="18">
                  <c:v>0.84</c:v>
                </c:pt>
                <c:pt idx="19">
                  <c:v>0.85</c:v>
                </c:pt>
                <c:pt idx="20">
                  <c:v>0.87323943999999998</c:v>
                </c:pt>
                <c:pt idx="21">
                  <c:v>0.89130434999999997</c:v>
                </c:pt>
                <c:pt idx="22">
                  <c:v>0.8984375</c:v>
                </c:pt>
                <c:pt idx="23">
                  <c:v>0.890625</c:v>
                </c:pt>
                <c:pt idx="24">
                  <c:v>0.90310078000000005</c:v>
                </c:pt>
                <c:pt idx="25">
                  <c:v>0.90990990999999999</c:v>
                </c:pt>
                <c:pt idx="26">
                  <c:v>0.90697673999999995</c:v>
                </c:pt>
                <c:pt idx="27">
                  <c:v>0.90439771000000002</c:v>
                </c:pt>
                <c:pt idx="28">
                  <c:v>0.91096979</c:v>
                </c:pt>
                <c:pt idx="29">
                  <c:v>0.91223403999999997</c:v>
                </c:pt>
                <c:pt idx="30">
                  <c:v>0.92102207000000003</c:v>
                </c:pt>
                <c:pt idx="31">
                  <c:v>0.92355372000000002</c:v>
                </c:pt>
                <c:pt idx="32">
                  <c:v>0.92558984</c:v>
                </c:pt>
                <c:pt idx="33">
                  <c:v>0.92554042999999997</c:v>
                </c:pt>
                <c:pt idx="34">
                  <c:v>0.92341039999999996</c:v>
                </c:pt>
                <c:pt idx="35">
                  <c:v>0.92403405000000005</c:v>
                </c:pt>
                <c:pt idx="36">
                  <c:v>0.92422433999999998</c:v>
                </c:pt>
                <c:pt idx="37">
                  <c:v>0.92511012999999997</c:v>
                </c:pt>
                <c:pt idx="38">
                  <c:v>0.92647058999999998</c:v>
                </c:pt>
                <c:pt idx="39">
                  <c:v>0.92257155999999996</c:v>
                </c:pt>
                <c:pt idx="40">
                  <c:v>0.92378048999999995</c:v>
                </c:pt>
                <c:pt idx="41">
                  <c:v>0.92264075000000001</c:v>
                </c:pt>
                <c:pt idx="42">
                  <c:v>0.91983283000000005</c:v>
                </c:pt>
                <c:pt idx="43">
                  <c:v>0.91780329999999999</c:v>
                </c:pt>
                <c:pt idx="44">
                  <c:v>0.91624622</c:v>
                </c:pt>
                <c:pt idx="45">
                  <c:v>0.91488683000000004</c:v>
                </c:pt>
                <c:pt idx="46">
                  <c:v>0.91314837000000004</c:v>
                </c:pt>
                <c:pt idx="47">
                  <c:v>0.91017963999999996</c:v>
                </c:pt>
                <c:pt idx="48">
                  <c:v>0.90490382000000003</c:v>
                </c:pt>
                <c:pt idx="49">
                  <c:v>0.90283190000000002</c:v>
                </c:pt>
                <c:pt idx="50">
                  <c:v>0.90100250999999998</c:v>
                </c:pt>
                <c:pt idx="51">
                  <c:v>0.89951806999999995</c:v>
                </c:pt>
                <c:pt idx="52">
                  <c:v>0.89902280000000001</c:v>
                </c:pt>
                <c:pt idx="53">
                  <c:v>0.89721724000000003</c:v>
                </c:pt>
                <c:pt idx="54">
                  <c:v>0.89848485</c:v>
                </c:pt>
                <c:pt idx="55">
                  <c:v>0.89690506000000003</c:v>
                </c:pt>
                <c:pt idx="56">
                  <c:v>0.89437334999999996</c:v>
                </c:pt>
                <c:pt idx="57">
                  <c:v>0.89224990000000004</c:v>
                </c:pt>
                <c:pt idx="58">
                  <c:v>0.88969883000000005</c:v>
                </c:pt>
                <c:pt idx="59">
                  <c:v>0.88859862000000001</c:v>
                </c:pt>
                <c:pt idx="60">
                  <c:v>0.88701487000000001</c:v>
                </c:pt>
                <c:pt idx="61">
                  <c:v>0.88643978000000001</c:v>
                </c:pt>
                <c:pt idx="62">
                  <c:v>0.88629336999999997</c:v>
                </c:pt>
                <c:pt idx="63">
                  <c:v>0.88337801999999999</c:v>
                </c:pt>
                <c:pt idx="64">
                  <c:v>0.88172572000000005</c:v>
                </c:pt>
                <c:pt idx="65">
                  <c:v>0.88177735000000002</c:v>
                </c:pt>
                <c:pt idx="66">
                  <c:v>0.88020670000000001</c:v>
                </c:pt>
                <c:pt idx="67">
                  <c:v>0.87795575999999997</c:v>
                </c:pt>
                <c:pt idx="68">
                  <c:v>0.87732896000000005</c:v>
                </c:pt>
                <c:pt idx="69">
                  <c:v>0.87614479000000001</c:v>
                </c:pt>
                <c:pt idx="70">
                  <c:v>0.87412984999999999</c:v>
                </c:pt>
                <c:pt idx="71">
                  <c:v>0.87285893000000003</c:v>
                </c:pt>
                <c:pt idx="72">
                  <c:v>0.87068730999999999</c:v>
                </c:pt>
                <c:pt idx="73">
                  <c:v>0.86840355999999996</c:v>
                </c:pt>
                <c:pt idx="74">
                  <c:v>0.86509692000000005</c:v>
                </c:pt>
                <c:pt idx="75">
                  <c:v>0.86216972000000003</c:v>
                </c:pt>
                <c:pt idx="76">
                  <c:v>0.85910781000000003</c:v>
                </c:pt>
                <c:pt idx="77">
                  <c:v>0.85707370000000005</c:v>
                </c:pt>
                <c:pt idx="78">
                  <c:v>0.85465528999999996</c:v>
                </c:pt>
                <c:pt idx="79">
                  <c:v>0.85077385000000005</c:v>
                </c:pt>
                <c:pt idx="80">
                  <c:v>0.84713304</c:v>
                </c:pt>
                <c:pt idx="81">
                  <c:v>0.84245077000000002</c:v>
                </c:pt>
                <c:pt idx="82">
                  <c:v>0.83858562000000003</c:v>
                </c:pt>
                <c:pt idx="83">
                  <c:v>0.83544172999999999</c:v>
                </c:pt>
                <c:pt idx="84">
                  <c:v>0.82771799000000001</c:v>
                </c:pt>
                <c:pt idx="85">
                  <c:v>0.82105980999999995</c:v>
                </c:pt>
                <c:pt idx="86">
                  <c:v>0.81165286000000003</c:v>
                </c:pt>
                <c:pt idx="87">
                  <c:v>0.79934894999999995</c:v>
                </c:pt>
                <c:pt idx="88">
                  <c:v>0.77882879000000005</c:v>
                </c:pt>
                <c:pt idx="89">
                  <c:v>0.74792623000000003</c:v>
                </c:pt>
                <c:pt idx="90">
                  <c:v>0.68383198999999995</c:v>
                </c:pt>
                <c:pt idx="91">
                  <c:v>0.57685684999999998</c:v>
                </c:pt>
                <c:pt idx="92">
                  <c:v>0.51192327999999998</c:v>
                </c:pt>
                <c:pt idx="93">
                  <c:v>0.50002511000000005</c:v>
                </c:pt>
                <c:pt idx="94">
                  <c:v>0.49969975999999999</c:v>
                </c:pt>
                <c:pt idx="95">
                  <c:v>0.49979992000000001</c:v>
                </c:pt>
                <c:pt idx="96">
                  <c:v>0.499975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80-4525-9ADA-9534508C8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310351"/>
        <c:axId val="14793170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'ca, pr, re'!$T$4</c15:sqref>
                        </c15:formulaRef>
                      </c:ext>
                    </c:extLst>
                    <c:strCache>
                      <c:ptCount val="1"/>
                      <c:pt idx="0">
                        <c:v>a2t7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'ca, pr, re'!$H$5:$H$105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0.92794547000000005</c:v>
                      </c:pt>
                      <c:pt idx="1">
                        <c:v>0.92794547000000005</c:v>
                      </c:pt>
                      <c:pt idx="2">
                        <c:v>0.92794547000000005</c:v>
                      </c:pt>
                      <c:pt idx="3">
                        <c:v>0.92794547000000005</c:v>
                      </c:pt>
                      <c:pt idx="4">
                        <c:v>0.92794547000000005</c:v>
                      </c:pt>
                      <c:pt idx="5">
                        <c:v>0.92794547000000005</c:v>
                      </c:pt>
                      <c:pt idx="6">
                        <c:v>0.92794547000000005</c:v>
                      </c:pt>
                      <c:pt idx="7">
                        <c:v>0.92794547000000005</c:v>
                      </c:pt>
                      <c:pt idx="8">
                        <c:v>0.92794547000000005</c:v>
                      </c:pt>
                      <c:pt idx="9">
                        <c:v>0.92794547000000005</c:v>
                      </c:pt>
                      <c:pt idx="10">
                        <c:v>0.92794547000000005</c:v>
                      </c:pt>
                      <c:pt idx="11">
                        <c:v>0.92794547000000005</c:v>
                      </c:pt>
                      <c:pt idx="12">
                        <c:v>0.92794547000000005</c:v>
                      </c:pt>
                      <c:pt idx="13">
                        <c:v>0.92794547000000005</c:v>
                      </c:pt>
                      <c:pt idx="14">
                        <c:v>0.92704279999999994</c:v>
                      </c:pt>
                      <c:pt idx="15">
                        <c:v>0.92704279999999994</c:v>
                      </c:pt>
                      <c:pt idx="16">
                        <c:v>0.92711370000000004</c:v>
                      </c:pt>
                      <c:pt idx="17">
                        <c:v>0.92635659000000004</c:v>
                      </c:pt>
                      <c:pt idx="18">
                        <c:v>0.92514395000000005</c:v>
                      </c:pt>
                      <c:pt idx="19">
                        <c:v>0.92571429000000005</c:v>
                      </c:pt>
                      <c:pt idx="20">
                        <c:v>0.92671614000000002</c:v>
                      </c:pt>
                      <c:pt idx="21">
                        <c:v>0.92481884000000003</c:v>
                      </c:pt>
                      <c:pt idx="22">
                        <c:v>0.92586055</c:v>
                      </c:pt>
                      <c:pt idx="23">
                        <c:v>0.92533557</c:v>
                      </c:pt>
                      <c:pt idx="24">
                        <c:v>0.92413235999999999</c:v>
                      </c:pt>
                      <c:pt idx="25">
                        <c:v>0.92152292000000002</c:v>
                      </c:pt>
                      <c:pt idx="26">
                        <c:v>0.92210681999999999</c:v>
                      </c:pt>
                      <c:pt idx="27">
                        <c:v>0.92248061999999997</c:v>
                      </c:pt>
                      <c:pt idx="28">
                        <c:v>0.92271818999999999</c:v>
                      </c:pt>
                      <c:pt idx="29">
                        <c:v>0.92370744000000005</c:v>
                      </c:pt>
                      <c:pt idx="30">
                        <c:v>0.92498488000000001</c:v>
                      </c:pt>
                      <c:pt idx="31">
                        <c:v>0.92338710000000002</c:v>
                      </c:pt>
                      <c:pt idx="32">
                        <c:v>0.92547944999999998</c:v>
                      </c:pt>
                      <c:pt idx="33">
                        <c:v>0.92613933999999998</c:v>
                      </c:pt>
                      <c:pt idx="34">
                        <c:v>0.92459340000000001</c:v>
                      </c:pt>
                      <c:pt idx="35">
                        <c:v>0.92510597999999999</c:v>
                      </c:pt>
                      <c:pt idx="36">
                        <c:v>0.92447800999999996</c:v>
                      </c:pt>
                      <c:pt idx="37">
                        <c:v>0.92382565000000005</c:v>
                      </c:pt>
                      <c:pt idx="38">
                        <c:v>0.92368839000000003</c:v>
                      </c:pt>
                      <c:pt idx="39">
                        <c:v>0.92202877000000005</c:v>
                      </c:pt>
                      <c:pt idx="40">
                        <c:v>0.92150538000000004</c:v>
                      </c:pt>
                      <c:pt idx="41">
                        <c:v>0.91732148999999996</c:v>
                      </c:pt>
                      <c:pt idx="42">
                        <c:v>0.91565870999999999</c:v>
                      </c:pt>
                      <c:pt idx="43">
                        <c:v>0.91523838999999996</c:v>
                      </c:pt>
                      <c:pt idx="44">
                        <c:v>0.91099163999999999</c:v>
                      </c:pt>
                      <c:pt idx="45">
                        <c:v>0.91005442999999997</c:v>
                      </c:pt>
                      <c:pt idx="46">
                        <c:v>0.90753989999999995</c:v>
                      </c:pt>
                      <c:pt idx="47">
                        <c:v>0.90531605000000004</c:v>
                      </c:pt>
                      <c:pt idx="48">
                        <c:v>0.90413054999999998</c:v>
                      </c:pt>
                      <c:pt idx="49">
                        <c:v>0.90263742000000002</c:v>
                      </c:pt>
                      <c:pt idx="50">
                        <c:v>0.89926172999999998</c:v>
                      </c:pt>
                      <c:pt idx="51">
                        <c:v>0.90135662999999999</c:v>
                      </c:pt>
                      <c:pt idx="52">
                        <c:v>0.90035430000000005</c:v>
                      </c:pt>
                      <c:pt idx="53">
                        <c:v>0.89939811000000003</c:v>
                      </c:pt>
                      <c:pt idx="54">
                        <c:v>0.89891394999999996</c:v>
                      </c:pt>
                      <c:pt idx="55">
                        <c:v>0.89699309000000005</c:v>
                      </c:pt>
                      <c:pt idx="56">
                        <c:v>0.89678310999999999</c:v>
                      </c:pt>
                      <c:pt idx="57">
                        <c:v>0.89513036999999995</c:v>
                      </c:pt>
                      <c:pt idx="58">
                        <c:v>0.89398173999999997</c:v>
                      </c:pt>
                      <c:pt idx="59">
                        <c:v>0.89207723999999999</c:v>
                      </c:pt>
                      <c:pt idx="60">
                        <c:v>0.89035319000000002</c:v>
                      </c:pt>
                      <c:pt idx="61">
                        <c:v>0.88827964000000004</c:v>
                      </c:pt>
                      <c:pt idx="62">
                        <c:v>0.88758782000000003</c:v>
                      </c:pt>
                      <c:pt idx="63">
                        <c:v>0.88540646000000001</c:v>
                      </c:pt>
                      <c:pt idx="64">
                        <c:v>0.88455413999999999</c:v>
                      </c:pt>
                      <c:pt idx="65">
                        <c:v>0.88353289000000002</c:v>
                      </c:pt>
                      <c:pt idx="66">
                        <c:v>0.88254880999999996</c:v>
                      </c:pt>
                      <c:pt idx="67">
                        <c:v>0.88244003999999998</c:v>
                      </c:pt>
                      <c:pt idx="68">
                        <c:v>0.87975691</c:v>
                      </c:pt>
                      <c:pt idx="69">
                        <c:v>0.87802119999999995</c:v>
                      </c:pt>
                      <c:pt idx="70">
                        <c:v>0.87644310000000003</c:v>
                      </c:pt>
                      <c:pt idx="71">
                        <c:v>0.87399139000000003</c:v>
                      </c:pt>
                      <c:pt idx="72">
                        <c:v>0.87048272000000004</c:v>
                      </c:pt>
                      <c:pt idx="73">
                        <c:v>0.86726572999999996</c:v>
                      </c:pt>
                      <c:pt idx="74">
                        <c:v>0.86463811999999995</c:v>
                      </c:pt>
                      <c:pt idx="75">
                        <c:v>0.86200147000000005</c:v>
                      </c:pt>
                      <c:pt idx="76">
                        <c:v>0.85734716</c:v>
                      </c:pt>
                      <c:pt idx="77">
                        <c:v>0.85439944000000001</c:v>
                      </c:pt>
                      <c:pt idx="78">
                        <c:v>0.85121343000000005</c:v>
                      </c:pt>
                      <c:pt idx="79">
                        <c:v>0.84657837000000002</c:v>
                      </c:pt>
                      <c:pt idx="80">
                        <c:v>0.84161923999999999</c:v>
                      </c:pt>
                      <c:pt idx="81">
                        <c:v>0.83826140999999998</c:v>
                      </c:pt>
                      <c:pt idx="82">
                        <c:v>0.83034719999999995</c:v>
                      </c:pt>
                      <c:pt idx="83">
                        <c:v>0.82347179000000004</c:v>
                      </c:pt>
                      <c:pt idx="84">
                        <c:v>0.81580448999999999</c:v>
                      </c:pt>
                      <c:pt idx="85">
                        <c:v>0.80381022000000002</c:v>
                      </c:pt>
                      <c:pt idx="86">
                        <c:v>0.78641371000000004</c:v>
                      </c:pt>
                      <c:pt idx="87">
                        <c:v>0.76206267999999999</c:v>
                      </c:pt>
                      <c:pt idx="88">
                        <c:v>0.71838729000000001</c:v>
                      </c:pt>
                      <c:pt idx="89">
                        <c:v>0.63698538999999998</c:v>
                      </c:pt>
                      <c:pt idx="90">
                        <c:v>0.54578428000000001</c:v>
                      </c:pt>
                      <c:pt idx="91">
                        <c:v>0.50615958999999999</c:v>
                      </c:pt>
                      <c:pt idx="92">
                        <c:v>0.49977421999999999</c:v>
                      </c:pt>
                      <c:pt idx="93">
                        <c:v>0.49972478999999997</c:v>
                      </c:pt>
                      <c:pt idx="94">
                        <c:v>0.49979992000000001</c:v>
                      </c:pt>
                      <c:pt idx="95">
                        <c:v>0.499975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80-4525-9ADA-9534508C85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re'!$U$4</c15:sqref>
                        </c15:formulaRef>
                      </c:ext>
                    </c:extLst>
                    <c:strCache>
                      <c:ptCount val="1"/>
                      <c:pt idx="0">
                        <c:v>a1t2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re'!$L$5:$L$105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0.91812864999999999</c:v>
                      </c:pt>
                      <c:pt idx="1">
                        <c:v>0.91812864999999999</c:v>
                      </c:pt>
                      <c:pt idx="2">
                        <c:v>0.91812864999999999</c:v>
                      </c:pt>
                      <c:pt idx="3">
                        <c:v>0.91812864999999999</c:v>
                      </c:pt>
                      <c:pt idx="4">
                        <c:v>0.91812864999999999</c:v>
                      </c:pt>
                      <c:pt idx="5">
                        <c:v>0.91812864999999999</c:v>
                      </c:pt>
                      <c:pt idx="6">
                        <c:v>0.91812864999999999</c:v>
                      </c:pt>
                      <c:pt idx="7">
                        <c:v>0.91812864999999999</c:v>
                      </c:pt>
                      <c:pt idx="8">
                        <c:v>0.91812864999999999</c:v>
                      </c:pt>
                      <c:pt idx="9">
                        <c:v>0.91812864999999999</c:v>
                      </c:pt>
                      <c:pt idx="10">
                        <c:v>0.91812864999999999</c:v>
                      </c:pt>
                      <c:pt idx="11">
                        <c:v>0.91812864999999999</c:v>
                      </c:pt>
                      <c:pt idx="12">
                        <c:v>0.91812864999999999</c:v>
                      </c:pt>
                      <c:pt idx="13">
                        <c:v>0.91812864999999999</c:v>
                      </c:pt>
                      <c:pt idx="14">
                        <c:v>0.91569767000000002</c:v>
                      </c:pt>
                      <c:pt idx="15">
                        <c:v>0.91304348000000002</c:v>
                      </c:pt>
                      <c:pt idx="16">
                        <c:v>0.91477273000000003</c:v>
                      </c:pt>
                      <c:pt idx="17">
                        <c:v>0.91643454000000002</c:v>
                      </c:pt>
                      <c:pt idx="18">
                        <c:v>0.91913747000000001</c:v>
                      </c:pt>
                      <c:pt idx="19">
                        <c:v>0.91348600999999996</c:v>
                      </c:pt>
                      <c:pt idx="20">
                        <c:v>0.91428571000000003</c:v>
                      </c:pt>
                      <c:pt idx="21">
                        <c:v>0.91071429000000004</c:v>
                      </c:pt>
                      <c:pt idx="22">
                        <c:v>0.91428571000000003</c:v>
                      </c:pt>
                      <c:pt idx="23">
                        <c:v>0.91712707000000004</c:v>
                      </c:pt>
                      <c:pt idx="24">
                        <c:v>0.91846921999999998</c:v>
                      </c:pt>
                      <c:pt idx="25">
                        <c:v>0.91336269999999997</c:v>
                      </c:pt>
                      <c:pt idx="26">
                        <c:v>0.91984231000000005</c:v>
                      </c:pt>
                      <c:pt idx="27">
                        <c:v>0.91570439000000003</c:v>
                      </c:pt>
                      <c:pt idx="28">
                        <c:v>0.92124351999999998</c:v>
                      </c:pt>
                      <c:pt idx="29">
                        <c:v>0.92156863</c:v>
                      </c:pt>
                      <c:pt idx="30">
                        <c:v>0.92518703000000002</c:v>
                      </c:pt>
                      <c:pt idx="31">
                        <c:v>0.92464204999999999</c:v>
                      </c:pt>
                      <c:pt idx="32">
                        <c:v>0.92228336</c:v>
                      </c:pt>
                      <c:pt idx="33">
                        <c:v>0.92511012999999997</c:v>
                      </c:pt>
                      <c:pt idx="34">
                        <c:v>0.92571429000000005</c:v>
                      </c:pt>
                      <c:pt idx="35">
                        <c:v>0.92686804</c:v>
                      </c:pt>
                      <c:pt idx="36">
                        <c:v>0.92751479000000003</c:v>
                      </c:pt>
                      <c:pt idx="37">
                        <c:v>0.92580792000000001</c:v>
                      </c:pt>
                      <c:pt idx="38">
                        <c:v>0.92480883999999997</c:v>
                      </c:pt>
                      <c:pt idx="39">
                        <c:v>0.92283214000000002</c:v>
                      </c:pt>
                      <c:pt idx="40">
                        <c:v>0.91976226000000005</c:v>
                      </c:pt>
                      <c:pt idx="41">
                        <c:v>0.91898555999999998</c:v>
                      </c:pt>
                      <c:pt idx="42">
                        <c:v>0.91865079000000005</c:v>
                      </c:pt>
                      <c:pt idx="43">
                        <c:v>0.91677096000000002</c:v>
                      </c:pt>
                      <c:pt idx="44">
                        <c:v>0.91464855</c:v>
                      </c:pt>
                      <c:pt idx="45">
                        <c:v>0.91043940999999995</c:v>
                      </c:pt>
                      <c:pt idx="46">
                        <c:v>0.90545938999999998</c:v>
                      </c:pt>
                      <c:pt idx="47">
                        <c:v>0.90296978999999999</c:v>
                      </c:pt>
                      <c:pt idx="48">
                        <c:v>0.90143280999999997</c:v>
                      </c:pt>
                      <c:pt idx="49">
                        <c:v>0.90052107999999997</c:v>
                      </c:pt>
                      <c:pt idx="50">
                        <c:v>0.89972589999999997</c:v>
                      </c:pt>
                      <c:pt idx="51">
                        <c:v>0.89870072999999995</c:v>
                      </c:pt>
                      <c:pt idx="52">
                        <c:v>0.89857233999999997</c:v>
                      </c:pt>
                      <c:pt idx="53">
                        <c:v>0.89721362000000004</c:v>
                      </c:pt>
                      <c:pt idx="54">
                        <c:v>0.89469469000000001</c:v>
                      </c:pt>
                      <c:pt idx="55">
                        <c:v>0.89296158999999997</c:v>
                      </c:pt>
                      <c:pt idx="56">
                        <c:v>0.89084374</c:v>
                      </c:pt>
                      <c:pt idx="57">
                        <c:v>0.88940006999999999</c:v>
                      </c:pt>
                      <c:pt idx="58">
                        <c:v>0.88704497000000004</c:v>
                      </c:pt>
                      <c:pt idx="59">
                        <c:v>0.88751952999999995</c:v>
                      </c:pt>
                      <c:pt idx="60">
                        <c:v>0.88557383000000001</c:v>
                      </c:pt>
                      <c:pt idx="61">
                        <c:v>0.88330847000000001</c:v>
                      </c:pt>
                      <c:pt idx="62">
                        <c:v>0.88241011000000003</c:v>
                      </c:pt>
                      <c:pt idx="63">
                        <c:v>0.88171873000000001</c:v>
                      </c:pt>
                      <c:pt idx="64">
                        <c:v>0.88028386000000003</c:v>
                      </c:pt>
                      <c:pt idx="65">
                        <c:v>0.87878787999999997</c:v>
                      </c:pt>
                      <c:pt idx="66">
                        <c:v>0.87737377000000005</c:v>
                      </c:pt>
                      <c:pt idx="67">
                        <c:v>0.87647397000000005</c:v>
                      </c:pt>
                      <c:pt idx="68">
                        <c:v>0.87403237</c:v>
                      </c:pt>
                      <c:pt idx="69">
                        <c:v>0.87314254000000002</c:v>
                      </c:pt>
                      <c:pt idx="70">
                        <c:v>0.87061197000000001</c:v>
                      </c:pt>
                      <c:pt idx="71">
                        <c:v>0.86765868000000002</c:v>
                      </c:pt>
                      <c:pt idx="72">
                        <c:v>0.86428201999999998</c:v>
                      </c:pt>
                      <c:pt idx="73">
                        <c:v>0.86147457999999999</c:v>
                      </c:pt>
                      <c:pt idx="74">
                        <c:v>0.85886403</c:v>
                      </c:pt>
                      <c:pt idx="75">
                        <c:v>0.85722883999999999</c:v>
                      </c:pt>
                      <c:pt idx="76">
                        <c:v>0.85446838999999997</c:v>
                      </c:pt>
                      <c:pt idx="77">
                        <c:v>0.85101009999999999</c:v>
                      </c:pt>
                      <c:pt idx="78">
                        <c:v>0.84661889999999995</c:v>
                      </c:pt>
                      <c:pt idx="79">
                        <c:v>0.84220863999999995</c:v>
                      </c:pt>
                      <c:pt idx="80">
                        <c:v>0.83900202999999995</c:v>
                      </c:pt>
                      <c:pt idx="81">
                        <c:v>0.83528437</c:v>
                      </c:pt>
                      <c:pt idx="82">
                        <c:v>0.82799597000000003</c:v>
                      </c:pt>
                      <c:pt idx="83">
                        <c:v>0.82189239000000003</c:v>
                      </c:pt>
                      <c:pt idx="84">
                        <c:v>0.81330431000000003</c:v>
                      </c:pt>
                      <c:pt idx="85">
                        <c:v>0.80281433000000002</c:v>
                      </c:pt>
                      <c:pt idx="86">
                        <c:v>0.78550850999999999</c:v>
                      </c:pt>
                      <c:pt idx="87">
                        <c:v>0.76224820000000004</c:v>
                      </c:pt>
                      <c:pt idx="88">
                        <c:v>0.71800350999999996</c:v>
                      </c:pt>
                      <c:pt idx="89">
                        <c:v>0.63775917000000004</c:v>
                      </c:pt>
                      <c:pt idx="90">
                        <c:v>0.54585543000000003</c:v>
                      </c:pt>
                      <c:pt idx="91">
                        <c:v>0.50574653999999997</c:v>
                      </c:pt>
                      <c:pt idx="92">
                        <c:v>0.4997742</c:v>
                      </c:pt>
                      <c:pt idx="93">
                        <c:v>0.49969975999999999</c:v>
                      </c:pt>
                      <c:pt idx="94">
                        <c:v>0.49979992000000001</c:v>
                      </c:pt>
                      <c:pt idx="95">
                        <c:v>0.499975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80-4525-9ADA-9534508C85CA}"/>
                  </c:ext>
                </c:extLst>
              </c15:ser>
            </c15:filteredLineSeries>
          </c:ext>
        </c:extLst>
      </c:lineChart>
      <c:catAx>
        <c:axId val="14793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7007"/>
        <c:crosses val="autoZero"/>
        <c:auto val="1"/>
        <c:lblAlgn val="ctr"/>
        <c:lblOffset val="100"/>
        <c:tickLblSkip val="10"/>
        <c:noMultiLvlLbl val="0"/>
      </c:catAx>
      <c:valAx>
        <c:axId val="14793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040262869040588"/>
          <c:y val="0.83804318993286298"/>
          <c:w val="0.24521915083268725"/>
          <c:h val="6.474864483866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recall</a:t>
            </a:r>
          </a:p>
        </c:rich>
      </c:tx>
      <c:layout>
        <c:manualLayout>
          <c:xMode val="edge"/>
          <c:yMode val="edge"/>
          <c:x val="0.41138618454935322"/>
          <c:y val="2.3154844528285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72872579687989E-2"/>
          <c:y val="0.14313553059235076"/>
          <c:w val="0.89038322599442854"/>
          <c:h val="0.77168016656902316"/>
        </c:manualLayout>
      </c:layout>
      <c:lineChart>
        <c:grouping val="standard"/>
        <c:varyColors val="0"/>
        <c:ser>
          <c:idx val="0"/>
          <c:order val="0"/>
          <c:tx>
            <c:strRef>
              <c:f>'ca, pr, re'!$S$4</c:f>
              <c:strCache>
                <c:ptCount val="1"/>
                <c:pt idx="0">
                  <c:v>a3t3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re'!$E$5:$E$105</c:f>
              <c:numCache>
                <c:formatCode>General</c:formatCode>
                <c:ptCount val="101"/>
                <c:pt idx="0">
                  <c:v>6.7500000000000004E-2</c:v>
                </c:pt>
                <c:pt idx="1">
                  <c:v>6.7500000000000004E-2</c:v>
                </c:pt>
                <c:pt idx="2">
                  <c:v>6.7500000000000004E-2</c:v>
                </c:pt>
                <c:pt idx="3">
                  <c:v>6.7500000000000004E-2</c:v>
                </c:pt>
                <c:pt idx="4">
                  <c:v>6.7500000000000004E-2</c:v>
                </c:pt>
                <c:pt idx="5">
                  <c:v>6.7500000000000004E-2</c:v>
                </c:pt>
                <c:pt idx="6">
                  <c:v>6.7500000000000004E-2</c:v>
                </c:pt>
                <c:pt idx="7">
                  <c:v>6.7500000000000004E-2</c:v>
                </c:pt>
                <c:pt idx="8">
                  <c:v>6.7500000000000004E-2</c:v>
                </c:pt>
                <c:pt idx="9">
                  <c:v>6.7500000000000004E-2</c:v>
                </c:pt>
                <c:pt idx="10">
                  <c:v>6.7500000000000004E-2</c:v>
                </c:pt>
                <c:pt idx="11">
                  <c:v>6.7500000000000004E-2</c:v>
                </c:pt>
                <c:pt idx="12">
                  <c:v>6.7500000000000004E-2</c:v>
                </c:pt>
                <c:pt idx="13">
                  <c:v>6.7500000000000004E-2</c:v>
                </c:pt>
                <c:pt idx="14">
                  <c:v>6.7500000000000004E-2</c:v>
                </c:pt>
                <c:pt idx="15">
                  <c:v>6.7500000000000004E-2</c:v>
                </c:pt>
                <c:pt idx="16">
                  <c:v>6.7500000000000004E-2</c:v>
                </c:pt>
                <c:pt idx="17">
                  <c:v>6.7500000000000004E-2</c:v>
                </c:pt>
                <c:pt idx="18">
                  <c:v>6.7599999999999993E-2</c:v>
                </c:pt>
                <c:pt idx="19">
                  <c:v>6.8099999999999994E-2</c:v>
                </c:pt>
                <c:pt idx="20">
                  <c:v>6.88E-2</c:v>
                </c:pt>
                <c:pt idx="21">
                  <c:v>7.0000000000000007E-2</c:v>
                </c:pt>
                <c:pt idx="22">
                  <c:v>7.2400000000000006E-2</c:v>
                </c:pt>
                <c:pt idx="23">
                  <c:v>7.46E-2</c:v>
                </c:pt>
                <c:pt idx="24">
                  <c:v>7.8600000000000003E-2</c:v>
                </c:pt>
                <c:pt idx="25">
                  <c:v>8.4400000000000003E-2</c:v>
                </c:pt>
                <c:pt idx="26">
                  <c:v>8.8400000000000006E-2</c:v>
                </c:pt>
                <c:pt idx="27">
                  <c:v>9.4E-2</c:v>
                </c:pt>
                <c:pt idx="28">
                  <c:v>0.1014</c:v>
                </c:pt>
                <c:pt idx="29">
                  <c:v>0.10970000000000001</c:v>
                </c:pt>
                <c:pt idx="30">
                  <c:v>0.1176</c:v>
                </c:pt>
                <c:pt idx="31">
                  <c:v>0.1273</c:v>
                </c:pt>
                <c:pt idx="32">
                  <c:v>0.1384</c:v>
                </c:pt>
                <c:pt idx="33">
                  <c:v>0.1479</c:v>
                </c:pt>
                <c:pt idx="34">
                  <c:v>0.16109999999999999</c:v>
                </c:pt>
                <c:pt idx="35">
                  <c:v>0.17249999999999999</c:v>
                </c:pt>
                <c:pt idx="36">
                  <c:v>0.18629999999999999</c:v>
                </c:pt>
                <c:pt idx="37">
                  <c:v>0.19739999999999999</c:v>
                </c:pt>
                <c:pt idx="38">
                  <c:v>0.2127</c:v>
                </c:pt>
                <c:pt idx="39">
                  <c:v>0.22550000000000001</c:v>
                </c:pt>
                <c:pt idx="40">
                  <c:v>0.2399</c:v>
                </c:pt>
                <c:pt idx="41">
                  <c:v>0.25230000000000002</c:v>
                </c:pt>
                <c:pt idx="42">
                  <c:v>0.2666</c:v>
                </c:pt>
                <c:pt idx="43">
                  <c:v>0.28070000000000001</c:v>
                </c:pt>
                <c:pt idx="44">
                  <c:v>0.2954</c:v>
                </c:pt>
                <c:pt idx="45">
                  <c:v>0.30990000000000001</c:v>
                </c:pt>
                <c:pt idx="46">
                  <c:v>0.32440000000000002</c:v>
                </c:pt>
                <c:pt idx="47">
                  <c:v>0.33810000000000001</c:v>
                </c:pt>
                <c:pt idx="48">
                  <c:v>0.35060000000000002</c:v>
                </c:pt>
                <c:pt idx="49">
                  <c:v>0.36259999999999998</c:v>
                </c:pt>
                <c:pt idx="50">
                  <c:v>0.3765</c:v>
                </c:pt>
                <c:pt idx="51">
                  <c:v>0.39019999999999999</c:v>
                </c:pt>
                <c:pt idx="52">
                  <c:v>0.40389999999999998</c:v>
                </c:pt>
                <c:pt idx="53">
                  <c:v>0.41720000000000002</c:v>
                </c:pt>
                <c:pt idx="54">
                  <c:v>0.42980000000000002</c:v>
                </c:pt>
                <c:pt idx="55">
                  <c:v>0.44090000000000001</c:v>
                </c:pt>
                <c:pt idx="56">
                  <c:v>0.45550000000000002</c:v>
                </c:pt>
                <c:pt idx="57">
                  <c:v>0.4672</c:v>
                </c:pt>
                <c:pt idx="58">
                  <c:v>0.4798</c:v>
                </c:pt>
                <c:pt idx="59">
                  <c:v>0.49469999999999997</c:v>
                </c:pt>
                <c:pt idx="60">
                  <c:v>0.50590000000000002</c:v>
                </c:pt>
                <c:pt idx="61">
                  <c:v>0.51819999999999999</c:v>
                </c:pt>
                <c:pt idx="62">
                  <c:v>0.5302</c:v>
                </c:pt>
                <c:pt idx="63">
                  <c:v>0.54200000000000004</c:v>
                </c:pt>
                <c:pt idx="64">
                  <c:v>0.55479999999999996</c:v>
                </c:pt>
                <c:pt idx="65">
                  <c:v>0.56830000000000003</c:v>
                </c:pt>
                <c:pt idx="66">
                  <c:v>0.58289999999999997</c:v>
                </c:pt>
                <c:pt idx="67">
                  <c:v>0.59419999999999995</c:v>
                </c:pt>
                <c:pt idx="68">
                  <c:v>0.60840000000000005</c:v>
                </c:pt>
                <c:pt idx="69">
                  <c:v>0.62150000000000005</c:v>
                </c:pt>
                <c:pt idx="70">
                  <c:v>0.63770000000000004</c:v>
                </c:pt>
                <c:pt idx="71">
                  <c:v>0.65</c:v>
                </c:pt>
                <c:pt idx="72">
                  <c:v>0.65959999999999996</c:v>
                </c:pt>
                <c:pt idx="73">
                  <c:v>0.67510000000000003</c:v>
                </c:pt>
                <c:pt idx="74">
                  <c:v>0.69069999999999998</c:v>
                </c:pt>
                <c:pt idx="75">
                  <c:v>0.70479999999999998</c:v>
                </c:pt>
                <c:pt idx="76">
                  <c:v>0.71919999999999995</c:v>
                </c:pt>
                <c:pt idx="77">
                  <c:v>0.7339</c:v>
                </c:pt>
                <c:pt idx="78">
                  <c:v>0.75029999999999997</c:v>
                </c:pt>
                <c:pt idx="79">
                  <c:v>0.76700000000000002</c:v>
                </c:pt>
                <c:pt idx="80">
                  <c:v>0.78349999999999997</c:v>
                </c:pt>
                <c:pt idx="81">
                  <c:v>0.80130000000000001</c:v>
                </c:pt>
                <c:pt idx="82">
                  <c:v>0.81850000000000001</c:v>
                </c:pt>
                <c:pt idx="83">
                  <c:v>0.83960000000000001</c:v>
                </c:pt>
                <c:pt idx="84">
                  <c:v>0.85680000000000001</c:v>
                </c:pt>
                <c:pt idx="85">
                  <c:v>0.87649999999999995</c:v>
                </c:pt>
                <c:pt idx="86">
                  <c:v>0.89859999999999995</c:v>
                </c:pt>
                <c:pt idx="87">
                  <c:v>0.91830000000000001</c:v>
                </c:pt>
                <c:pt idx="88">
                  <c:v>0.94020000000000004</c:v>
                </c:pt>
                <c:pt idx="89">
                  <c:v>0.95899999999999996</c:v>
                </c:pt>
                <c:pt idx="90">
                  <c:v>0.97770000000000001</c:v>
                </c:pt>
                <c:pt idx="91">
                  <c:v>0.9899</c:v>
                </c:pt>
                <c:pt idx="92">
                  <c:v>0.99590000000000001</c:v>
                </c:pt>
                <c:pt idx="93">
                  <c:v>0.99860000000000004</c:v>
                </c:pt>
                <c:pt idx="94">
                  <c:v>0.99919999999999998</c:v>
                </c:pt>
                <c:pt idx="95">
                  <c:v>0.99990000000000001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4C9B-ABF1-5974F47353CE}"/>
            </c:ext>
          </c:extLst>
        </c:ser>
        <c:ser>
          <c:idx val="3"/>
          <c:order val="3"/>
          <c:tx>
            <c:strRef>
              <c:f>'ca, pr, re'!$V$4</c:f>
              <c:strCache>
                <c:ptCount val="1"/>
                <c:pt idx="0">
                  <c:v>soft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re'!$Q$5:$Q$105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5.9999999999999995E-4</c:v>
                </c:pt>
                <c:pt idx="18">
                  <c:v>2.0999999999999999E-3</c:v>
                </c:pt>
                <c:pt idx="19">
                  <c:v>3.3999999999999998E-3</c:v>
                </c:pt>
                <c:pt idx="20">
                  <c:v>6.1999999999999998E-3</c:v>
                </c:pt>
                <c:pt idx="21">
                  <c:v>8.2000000000000007E-3</c:v>
                </c:pt>
                <c:pt idx="22">
                  <c:v>1.15E-2</c:v>
                </c:pt>
                <c:pt idx="23">
                  <c:v>1.7100000000000001E-2</c:v>
                </c:pt>
                <c:pt idx="24">
                  <c:v>2.3300000000000001E-2</c:v>
                </c:pt>
                <c:pt idx="25">
                  <c:v>3.0300000000000001E-2</c:v>
                </c:pt>
                <c:pt idx="26">
                  <c:v>3.9E-2</c:v>
                </c:pt>
                <c:pt idx="27">
                  <c:v>4.7300000000000002E-2</c:v>
                </c:pt>
                <c:pt idx="28">
                  <c:v>5.7299999999999997E-2</c:v>
                </c:pt>
                <c:pt idx="29">
                  <c:v>6.8599999999999994E-2</c:v>
                </c:pt>
                <c:pt idx="30">
                  <c:v>7.9299999999999995E-2</c:v>
                </c:pt>
                <c:pt idx="31">
                  <c:v>8.9399999999999993E-2</c:v>
                </c:pt>
                <c:pt idx="32">
                  <c:v>0.10199999999999999</c:v>
                </c:pt>
                <c:pt idx="33">
                  <c:v>0.11559999999999999</c:v>
                </c:pt>
                <c:pt idx="34">
                  <c:v>0.1278</c:v>
                </c:pt>
                <c:pt idx="35">
                  <c:v>0.1411</c:v>
                </c:pt>
                <c:pt idx="36">
                  <c:v>0.15490000000000001</c:v>
                </c:pt>
                <c:pt idx="37">
                  <c:v>0.16800000000000001</c:v>
                </c:pt>
                <c:pt idx="38">
                  <c:v>0.1827</c:v>
                </c:pt>
                <c:pt idx="39">
                  <c:v>0.1966</c:v>
                </c:pt>
                <c:pt idx="40">
                  <c:v>0.21210000000000001</c:v>
                </c:pt>
                <c:pt idx="41">
                  <c:v>0.2278</c:v>
                </c:pt>
                <c:pt idx="42">
                  <c:v>0.24210000000000001</c:v>
                </c:pt>
                <c:pt idx="43">
                  <c:v>0.25569999999999998</c:v>
                </c:pt>
                <c:pt idx="44">
                  <c:v>0.27239999999999998</c:v>
                </c:pt>
                <c:pt idx="45">
                  <c:v>0.28699999999999998</c:v>
                </c:pt>
                <c:pt idx="46">
                  <c:v>0.30280000000000001</c:v>
                </c:pt>
                <c:pt idx="47">
                  <c:v>0.31919999999999998</c:v>
                </c:pt>
                <c:pt idx="48">
                  <c:v>0.33400000000000002</c:v>
                </c:pt>
                <c:pt idx="49">
                  <c:v>0.34749999999999998</c:v>
                </c:pt>
                <c:pt idx="50">
                  <c:v>0.35949999999999999</c:v>
                </c:pt>
                <c:pt idx="51">
                  <c:v>0.37330000000000002</c:v>
                </c:pt>
                <c:pt idx="52">
                  <c:v>0.38640000000000002</c:v>
                </c:pt>
                <c:pt idx="53">
                  <c:v>0.39979999999999999</c:v>
                </c:pt>
                <c:pt idx="54">
                  <c:v>0.41510000000000002</c:v>
                </c:pt>
                <c:pt idx="55">
                  <c:v>0.4289</c:v>
                </c:pt>
                <c:pt idx="56">
                  <c:v>0.44030000000000002</c:v>
                </c:pt>
                <c:pt idx="57">
                  <c:v>0.45129999999999998</c:v>
                </c:pt>
                <c:pt idx="58">
                  <c:v>0.46379999999999999</c:v>
                </c:pt>
                <c:pt idx="59">
                  <c:v>0.47620000000000001</c:v>
                </c:pt>
                <c:pt idx="60">
                  <c:v>0.48909999999999998</c:v>
                </c:pt>
                <c:pt idx="61">
                  <c:v>0.50270000000000004</c:v>
                </c:pt>
                <c:pt idx="62">
                  <c:v>0.51600000000000001</c:v>
                </c:pt>
                <c:pt idx="63">
                  <c:v>0.5272</c:v>
                </c:pt>
                <c:pt idx="64">
                  <c:v>0.53749999999999998</c:v>
                </c:pt>
                <c:pt idx="65">
                  <c:v>0.54969999999999997</c:v>
                </c:pt>
                <c:pt idx="66">
                  <c:v>0.56210000000000004</c:v>
                </c:pt>
                <c:pt idx="67">
                  <c:v>0.57550000000000001</c:v>
                </c:pt>
                <c:pt idx="68">
                  <c:v>0.58860000000000001</c:v>
                </c:pt>
                <c:pt idx="69">
                  <c:v>0.60270000000000001</c:v>
                </c:pt>
                <c:pt idx="70">
                  <c:v>0.61529999999999996</c:v>
                </c:pt>
                <c:pt idx="71">
                  <c:v>0.62680000000000002</c:v>
                </c:pt>
                <c:pt idx="72">
                  <c:v>0.64100000000000001</c:v>
                </c:pt>
                <c:pt idx="73">
                  <c:v>0.65329999999999999</c:v>
                </c:pt>
                <c:pt idx="74">
                  <c:v>0.66500000000000004</c:v>
                </c:pt>
                <c:pt idx="75">
                  <c:v>0.67869999999999997</c:v>
                </c:pt>
                <c:pt idx="76">
                  <c:v>0.69330000000000003</c:v>
                </c:pt>
                <c:pt idx="77">
                  <c:v>0.70820000000000005</c:v>
                </c:pt>
                <c:pt idx="78">
                  <c:v>0.72150000000000003</c:v>
                </c:pt>
                <c:pt idx="79">
                  <c:v>0.73660000000000003</c:v>
                </c:pt>
                <c:pt idx="80">
                  <c:v>0.752</c:v>
                </c:pt>
                <c:pt idx="81">
                  <c:v>0.77</c:v>
                </c:pt>
                <c:pt idx="82">
                  <c:v>0.78500000000000003</c:v>
                </c:pt>
                <c:pt idx="83">
                  <c:v>0.80569999999999997</c:v>
                </c:pt>
                <c:pt idx="84">
                  <c:v>0.82299999999999995</c:v>
                </c:pt>
                <c:pt idx="85">
                  <c:v>0.84289999999999998</c:v>
                </c:pt>
                <c:pt idx="86">
                  <c:v>0.86229999999999996</c:v>
                </c:pt>
                <c:pt idx="87">
                  <c:v>0.88400000000000001</c:v>
                </c:pt>
                <c:pt idx="88">
                  <c:v>0.90569999999999995</c:v>
                </c:pt>
                <c:pt idx="89">
                  <c:v>0.92869999999999997</c:v>
                </c:pt>
                <c:pt idx="90">
                  <c:v>0.95079999999999998</c:v>
                </c:pt>
                <c:pt idx="91">
                  <c:v>0.97160000000000002</c:v>
                </c:pt>
                <c:pt idx="92">
                  <c:v>0.98750000000000004</c:v>
                </c:pt>
                <c:pt idx="93">
                  <c:v>0.99560000000000004</c:v>
                </c:pt>
                <c:pt idx="94">
                  <c:v>0.99860000000000004</c:v>
                </c:pt>
                <c:pt idx="95">
                  <c:v>0.99919999999999998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1-4C9B-ABF1-5974F473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963647"/>
        <c:axId val="13379561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'ca, pr, re'!$T$4</c15:sqref>
                        </c15:formulaRef>
                      </c:ext>
                    </c:extLst>
                    <c:strCache>
                      <c:ptCount val="1"/>
                      <c:pt idx="0">
                        <c:v>a2t7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'ca, pr, re'!$I$5:$I$105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9.5299999999999996E-2</c:v>
                      </c:pt>
                      <c:pt idx="1">
                        <c:v>9.5299999999999996E-2</c:v>
                      </c:pt>
                      <c:pt idx="2">
                        <c:v>9.5299999999999996E-2</c:v>
                      </c:pt>
                      <c:pt idx="3">
                        <c:v>9.5299999999999996E-2</c:v>
                      </c:pt>
                      <c:pt idx="4">
                        <c:v>9.5299999999999996E-2</c:v>
                      </c:pt>
                      <c:pt idx="5">
                        <c:v>9.5299999999999996E-2</c:v>
                      </c:pt>
                      <c:pt idx="6">
                        <c:v>9.5299999999999996E-2</c:v>
                      </c:pt>
                      <c:pt idx="7">
                        <c:v>9.5299999999999996E-2</c:v>
                      </c:pt>
                      <c:pt idx="8">
                        <c:v>9.5299999999999996E-2</c:v>
                      </c:pt>
                      <c:pt idx="9">
                        <c:v>9.5299999999999996E-2</c:v>
                      </c:pt>
                      <c:pt idx="10">
                        <c:v>9.5299999999999996E-2</c:v>
                      </c:pt>
                      <c:pt idx="11">
                        <c:v>9.5299999999999996E-2</c:v>
                      </c:pt>
                      <c:pt idx="12">
                        <c:v>9.5299999999999996E-2</c:v>
                      </c:pt>
                      <c:pt idx="13">
                        <c:v>9.5299999999999996E-2</c:v>
                      </c:pt>
                      <c:pt idx="14">
                        <c:v>9.5299999999999996E-2</c:v>
                      </c:pt>
                      <c:pt idx="15">
                        <c:v>9.5299999999999996E-2</c:v>
                      </c:pt>
                      <c:pt idx="16">
                        <c:v>9.5399999999999999E-2</c:v>
                      </c:pt>
                      <c:pt idx="17">
                        <c:v>9.5600000000000004E-2</c:v>
                      </c:pt>
                      <c:pt idx="18">
                        <c:v>9.64E-2</c:v>
                      </c:pt>
                      <c:pt idx="19">
                        <c:v>9.7199999999999995E-2</c:v>
                      </c:pt>
                      <c:pt idx="20">
                        <c:v>9.9900000000000003E-2</c:v>
                      </c:pt>
                      <c:pt idx="21">
                        <c:v>0.1021</c:v>
                      </c:pt>
                      <c:pt idx="22">
                        <c:v>0.10489999999999999</c:v>
                      </c:pt>
                      <c:pt idx="23">
                        <c:v>0.1103</c:v>
                      </c:pt>
                      <c:pt idx="24">
                        <c:v>0.1145</c:v>
                      </c:pt>
                      <c:pt idx="25">
                        <c:v>0.1186</c:v>
                      </c:pt>
                      <c:pt idx="26">
                        <c:v>0.12429999999999999</c:v>
                      </c:pt>
                      <c:pt idx="27">
                        <c:v>0.13089999999999999</c:v>
                      </c:pt>
                      <c:pt idx="28">
                        <c:v>0.13850000000000001</c:v>
                      </c:pt>
                      <c:pt idx="29">
                        <c:v>0.14649999999999999</c:v>
                      </c:pt>
                      <c:pt idx="30">
                        <c:v>0.15290000000000001</c:v>
                      </c:pt>
                      <c:pt idx="31">
                        <c:v>0.1603</c:v>
                      </c:pt>
                      <c:pt idx="32">
                        <c:v>0.16889999999999999</c:v>
                      </c:pt>
                      <c:pt idx="33">
                        <c:v>0.17680000000000001</c:v>
                      </c:pt>
                      <c:pt idx="34">
                        <c:v>0.18759999999999999</c:v>
                      </c:pt>
                      <c:pt idx="35">
                        <c:v>0.19639999999999999</c:v>
                      </c:pt>
                      <c:pt idx="36">
                        <c:v>0.20810000000000001</c:v>
                      </c:pt>
                      <c:pt idx="37">
                        <c:v>0.21829999999999999</c:v>
                      </c:pt>
                      <c:pt idx="38">
                        <c:v>0.2324</c:v>
                      </c:pt>
                      <c:pt idx="39">
                        <c:v>0.24360000000000001</c:v>
                      </c:pt>
                      <c:pt idx="40">
                        <c:v>0.2571</c:v>
                      </c:pt>
                      <c:pt idx="41">
                        <c:v>0.26850000000000002</c:v>
                      </c:pt>
                      <c:pt idx="42">
                        <c:v>0.28010000000000002</c:v>
                      </c:pt>
                      <c:pt idx="43">
                        <c:v>0.29370000000000002</c:v>
                      </c:pt>
                      <c:pt idx="44">
                        <c:v>0.30499999999999999</c:v>
                      </c:pt>
                      <c:pt idx="45">
                        <c:v>0.31769999999999998</c:v>
                      </c:pt>
                      <c:pt idx="46">
                        <c:v>0.32979999999999998</c:v>
                      </c:pt>
                      <c:pt idx="47">
                        <c:v>0.34229999999999999</c:v>
                      </c:pt>
                      <c:pt idx="48">
                        <c:v>0.35460000000000003</c:v>
                      </c:pt>
                      <c:pt idx="49">
                        <c:v>0.36620000000000003</c:v>
                      </c:pt>
                      <c:pt idx="50">
                        <c:v>0.37759999999999999</c:v>
                      </c:pt>
                      <c:pt idx="51">
                        <c:v>0.39200000000000002</c:v>
                      </c:pt>
                      <c:pt idx="52">
                        <c:v>0.40660000000000002</c:v>
                      </c:pt>
                      <c:pt idx="53">
                        <c:v>0.41839999999999999</c:v>
                      </c:pt>
                      <c:pt idx="54">
                        <c:v>0.4304</c:v>
                      </c:pt>
                      <c:pt idx="55">
                        <c:v>0.4415</c:v>
                      </c:pt>
                      <c:pt idx="56">
                        <c:v>0.45440000000000003</c:v>
                      </c:pt>
                      <c:pt idx="57">
                        <c:v>0.46689999999999998</c:v>
                      </c:pt>
                      <c:pt idx="58">
                        <c:v>0.4798</c:v>
                      </c:pt>
                      <c:pt idx="59">
                        <c:v>0.49430000000000002</c:v>
                      </c:pt>
                      <c:pt idx="60">
                        <c:v>0.50670000000000004</c:v>
                      </c:pt>
                      <c:pt idx="61">
                        <c:v>0.51839999999999997</c:v>
                      </c:pt>
                      <c:pt idx="62">
                        <c:v>0.53059999999999996</c:v>
                      </c:pt>
                      <c:pt idx="63">
                        <c:v>0.54239999999999999</c:v>
                      </c:pt>
                      <c:pt idx="64">
                        <c:v>0.55549999999999999</c:v>
                      </c:pt>
                      <c:pt idx="65">
                        <c:v>0.56820000000000004</c:v>
                      </c:pt>
                      <c:pt idx="66">
                        <c:v>0.58309999999999995</c:v>
                      </c:pt>
                      <c:pt idx="67">
                        <c:v>0.59599999999999997</c:v>
                      </c:pt>
                      <c:pt idx="68">
                        <c:v>0.60799999999999998</c:v>
                      </c:pt>
                      <c:pt idx="69">
                        <c:v>0.62119999999999997</c:v>
                      </c:pt>
                      <c:pt idx="70">
                        <c:v>0.63770000000000004</c:v>
                      </c:pt>
                      <c:pt idx="71">
                        <c:v>0.64990000000000003</c:v>
                      </c:pt>
                      <c:pt idx="72">
                        <c:v>0.66</c:v>
                      </c:pt>
                      <c:pt idx="73">
                        <c:v>0.67559999999999998</c:v>
                      </c:pt>
                      <c:pt idx="74">
                        <c:v>0.6905</c:v>
                      </c:pt>
                      <c:pt idx="75">
                        <c:v>0.7046</c:v>
                      </c:pt>
                      <c:pt idx="76">
                        <c:v>0.71940000000000004</c:v>
                      </c:pt>
                      <c:pt idx="77">
                        <c:v>0.73409999999999997</c:v>
                      </c:pt>
                      <c:pt idx="78">
                        <c:v>0.75060000000000004</c:v>
                      </c:pt>
                      <c:pt idx="79">
                        <c:v>0.76700000000000002</c:v>
                      </c:pt>
                      <c:pt idx="80">
                        <c:v>0.78380000000000005</c:v>
                      </c:pt>
                      <c:pt idx="81">
                        <c:v>0.80230000000000001</c:v>
                      </c:pt>
                      <c:pt idx="82">
                        <c:v>0.82030000000000003</c:v>
                      </c:pt>
                      <c:pt idx="83">
                        <c:v>0.84060000000000001</c:v>
                      </c:pt>
                      <c:pt idx="84">
                        <c:v>0.8579</c:v>
                      </c:pt>
                      <c:pt idx="85">
                        <c:v>0.87760000000000005</c:v>
                      </c:pt>
                      <c:pt idx="86">
                        <c:v>0.89949999999999997</c:v>
                      </c:pt>
                      <c:pt idx="87">
                        <c:v>0.91920000000000002</c:v>
                      </c:pt>
                      <c:pt idx="88">
                        <c:v>0.94079999999999997</c:v>
                      </c:pt>
                      <c:pt idx="89">
                        <c:v>0.95930000000000004</c:v>
                      </c:pt>
                      <c:pt idx="90">
                        <c:v>0.97809999999999997</c:v>
                      </c:pt>
                      <c:pt idx="91">
                        <c:v>0.99019999999999997</c:v>
                      </c:pt>
                      <c:pt idx="92">
                        <c:v>0.99609999999999999</c:v>
                      </c:pt>
                      <c:pt idx="93">
                        <c:v>0.99870000000000003</c:v>
                      </c:pt>
                      <c:pt idx="94">
                        <c:v>0.99919999999999998</c:v>
                      </c:pt>
                      <c:pt idx="95">
                        <c:v>0.99990000000000001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D1-4C9B-ABF1-5974F47353C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re'!$U$4</c15:sqref>
                        </c15:formulaRef>
                      </c:ext>
                    </c:extLst>
                    <c:strCache>
                      <c:ptCount val="1"/>
                      <c:pt idx="0">
                        <c:v>a1t2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re'!$A$5:$A$105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'ca, pr, re'!$M$5:$M$105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3.1399999999999997E-2</c:v>
                      </c:pt>
                      <c:pt idx="1">
                        <c:v>3.1399999999999997E-2</c:v>
                      </c:pt>
                      <c:pt idx="2">
                        <c:v>3.1399999999999997E-2</c:v>
                      </c:pt>
                      <c:pt idx="3">
                        <c:v>3.1399999999999997E-2</c:v>
                      </c:pt>
                      <c:pt idx="4">
                        <c:v>3.1399999999999997E-2</c:v>
                      </c:pt>
                      <c:pt idx="5">
                        <c:v>3.1399999999999997E-2</c:v>
                      </c:pt>
                      <c:pt idx="6">
                        <c:v>3.1399999999999997E-2</c:v>
                      </c:pt>
                      <c:pt idx="7">
                        <c:v>3.1399999999999997E-2</c:v>
                      </c:pt>
                      <c:pt idx="8">
                        <c:v>3.1399999999999997E-2</c:v>
                      </c:pt>
                      <c:pt idx="9">
                        <c:v>3.1399999999999997E-2</c:v>
                      </c:pt>
                      <c:pt idx="10">
                        <c:v>3.1399999999999997E-2</c:v>
                      </c:pt>
                      <c:pt idx="11">
                        <c:v>3.1399999999999997E-2</c:v>
                      </c:pt>
                      <c:pt idx="12">
                        <c:v>3.1399999999999997E-2</c:v>
                      </c:pt>
                      <c:pt idx="13">
                        <c:v>3.1399999999999997E-2</c:v>
                      </c:pt>
                      <c:pt idx="14">
                        <c:v>3.15E-2</c:v>
                      </c:pt>
                      <c:pt idx="15">
                        <c:v>3.15E-2</c:v>
                      </c:pt>
                      <c:pt idx="16">
                        <c:v>3.2199999999999999E-2</c:v>
                      </c:pt>
                      <c:pt idx="17">
                        <c:v>3.2899999999999999E-2</c:v>
                      </c:pt>
                      <c:pt idx="18">
                        <c:v>3.4099999999999998E-2</c:v>
                      </c:pt>
                      <c:pt idx="19">
                        <c:v>3.5900000000000001E-2</c:v>
                      </c:pt>
                      <c:pt idx="20">
                        <c:v>3.8399999999999997E-2</c:v>
                      </c:pt>
                      <c:pt idx="21">
                        <c:v>4.0800000000000003E-2</c:v>
                      </c:pt>
                      <c:pt idx="22">
                        <c:v>4.48E-2</c:v>
                      </c:pt>
                      <c:pt idx="23">
                        <c:v>4.9799999999999997E-2</c:v>
                      </c:pt>
                      <c:pt idx="24">
                        <c:v>5.5199999999999999E-2</c:v>
                      </c:pt>
                      <c:pt idx="25">
                        <c:v>6.2199999999999998E-2</c:v>
                      </c:pt>
                      <c:pt idx="26">
                        <c:v>7.0000000000000007E-2</c:v>
                      </c:pt>
                      <c:pt idx="27">
                        <c:v>7.9299999999999995E-2</c:v>
                      </c:pt>
                      <c:pt idx="28">
                        <c:v>8.8900000000000007E-2</c:v>
                      </c:pt>
                      <c:pt idx="29">
                        <c:v>9.8699999999999996E-2</c:v>
                      </c:pt>
                      <c:pt idx="30">
                        <c:v>0.1113</c:v>
                      </c:pt>
                      <c:pt idx="31">
                        <c:v>0.1227</c:v>
                      </c:pt>
                      <c:pt idx="32">
                        <c:v>0.1341</c:v>
                      </c:pt>
                      <c:pt idx="33">
                        <c:v>0.14699999999999999</c:v>
                      </c:pt>
                      <c:pt idx="34">
                        <c:v>0.16200000000000001</c:v>
                      </c:pt>
                      <c:pt idx="35">
                        <c:v>0.1749</c:v>
                      </c:pt>
                      <c:pt idx="36">
                        <c:v>0.18809999999999999</c:v>
                      </c:pt>
                      <c:pt idx="37">
                        <c:v>0.2034</c:v>
                      </c:pt>
                      <c:pt idx="38">
                        <c:v>0.2177</c:v>
                      </c:pt>
                      <c:pt idx="39">
                        <c:v>0.23200000000000001</c:v>
                      </c:pt>
                      <c:pt idx="40">
                        <c:v>0.24759999999999999</c:v>
                      </c:pt>
                      <c:pt idx="41">
                        <c:v>0.26090000000000002</c:v>
                      </c:pt>
                      <c:pt idx="42">
                        <c:v>0.27779999999999999</c:v>
                      </c:pt>
                      <c:pt idx="43">
                        <c:v>0.29299999999999998</c:v>
                      </c:pt>
                      <c:pt idx="44">
                        <c:v>0.30969999999999998</c:v>
                      </c:pt>
                      <c:pt idx="45">
                        <c:v>0.32529999999999998</c:v>
                      </c:pt>
                      <c:pt idx="46">
                        <c:v>0.34</c:v>
                      </c:pt>
                      <c:pt idx="47">
                        <c:v>0.35270000000000001</c:v>
                      </c:pt>
                      <c:pt idx="48">
                        <c:v>0.3649</c:v>
                      </c:pt>
                      <c:pt idx="49">
                        <c:v>0.38019999999999998</c:v>
                      </c:pt>
                      <c:pt idx="50">
                        <c:v>0.39389999999999997</c:v>
                      </c:pt>
                      <c:pt idx="51">
                        <c:v>0.40810000000000002</c:v>
                      </c:pt>
                      <c:pt idx="52">
                        <c:v>0.42170000000000002</c:v>
                      </c:pt>
                      <c:pt idx="53">
                        <c:v>0.43469999999999998</c:v>
                      </c:pt>
                      <c:pt idx="54">
                        <c:v>0.44690000000000002</c:v>
                      </c:pt>
                      <c:pt idx="55">
                        <c:v>0.45800000000000002</c:v>
                      </c:pt>
                      <c:pt idx="56">
                        <c:v>0.47089999999999999</c:v>
                      </c:pt>
                      <c:pt idx="57">
                        <c:v>0.48330000000000001</c:v>
                      </c:pt>
                      <c:pt idx="58">
                        <c:v>0.49709999999999999</c:v>
                      </c:pt>
                      <c:pt idx="59">
                        <c:v>0.51129999999999998</c:v>
                      </c:pt>
                      <c:pt idx="60">
                        <c:v>0.52239999999999998</c:v>
                      </c:pt>
                      <c:pt idx="61">
                        <c:v>0.53290000000000004</c:v>
                      </c:pt>
                      <c:pt idx="62">
                        <c:v>0.54479999999999995</c:v>
                      </c:pt>
                      <c:pt idx="63">
                        <c:v>0.55610000000000004</c:v>
                      </c:pt>
                      <c:pt idx="64">
                        <c:v>0.5706</c:v>
                      </c:pt>
                      <c:pt idx="65">
                        <c:v>0.58289999999999997</c:v>
                      </c:pt>
                      <c:pt idx="66">
                        <c:v>0.59599999999999997</c:v>
                      </c:pt>
                      <c:pt idx="67">
                        <c:v>0.60950000000000004</c:v>
                      </c:pt>
                      <c:pt idx="68">
                        <c:v>0.621</c:v>
                      </c:pt>
                      <c:pt idx="69">
                        <c:v>0.63460000000000005</c:v>
                      </c:pt>
                      <c:pt idx="70">
                        <c:v>0.64729999999999999</c:v>
                      </c:pt>
                      <c:pt idx="71">
                        <c:v>0.65890000000000004</c:v>
                      </c:pt>
                      <c:pt idx="72">
                        <c:v>0.66930000000000001</c:v>
                      </c:pt>
                      <c:pt idx="73">
                        <c:v>0.68469999999999998</c:v>
                      </c:pt>
                      <c:pt idx="74">
                        <c:v>0.6986</c:v>
                      </c:pt>
                      <c:pt idx="75">
                        <c:v>0.71209999999999996</c:v>
                      </c:pt>
                      <c:pt idx="76">
                        <c:v>0.72570000000000001</c:v>
                      </c:pt>
                      <c:pt idx="77">
                        <c:v>0.74139999999999995</c:v>
                      </c:pt>
                      <c:pt idx="78">
                        <c:v>0.75619999999999998</c:v>
                      </c:pt>
                      <c:pt idx="79">
                        <c:v>0.77180000000000004</c:v>
                      </c:pt>
                      <c:pt idx="80">
                        <c:v>0.78690000000000004</c:v>
                      </c:pt>
                      <c:pt idx="81">
                        <c:v>0.80630000000000002</c:v>
                      </c:pt>
                      <c:pt idx="82">
                        <c:v>0.82220000000000004</c:v>
                      </c:pt>
                      <c:pt idx="83">
                        <c:v>0.8417</c:v>
                      </c:pt>
                      <c:pt idx="84">
                        <c:v>0.85950000000000004</c:v>
                      </c:pt>
                      <c:pt idx="85">
                        <c:v>0.87860000000000005</c:v>
                      </c:pt>
                      <c:pt idx="86">
                        <c:v>0.89980000000000004</c:v>
                      </c:pt>
                      <c:pt idx="87">
                        <c:v>0.91949999999999998</c:v>
                      </c:pt>
                      <c:pt idx="88">
                        <c:v>0.94079999999999997</c:v>
                      </c:pt>
                      <c:pt idx="89">
                        <c:v>0.9597</c:v>
                      </c:pt>
                      <c:pt idx="90">
                        <c:v>0.97789999999999999</c:v>
                      </c:pt>
                      <c:pt idx="91">
                        <c:v>0.99009999999999998</c:v>
                      </c:pt>
                      <c:pt idx="92">
                        <c:v>0.996</c:v>
                      </c:pt>
                      <c:pt idx="93">
                        <c:v>0.99860000000000004</c:v>
                      </c:pt>
                      <c:pt idx="94">
                        <c:v>0.99919999999999998</c:v>
                      </c:pt>
                      <c:pt idx="95">
                        <c:v>0.99990000000000001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D1-4C9B-ABF1-5974F47353CE}"/>
                  </c:ext>
                </c:extLst>
              </c15:ser>
            </c15:filteredLineSeries>
          </c:ext>
        </c:extLst>
      </c:lineChart>
      <c:catAx>
        <c:axId val="133796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56159"/>
        <c:crosses val="autoZero"/>
        <c:auto val="1"/>
        <c:lblAlgn val="ctr"/>
        <c:lblOffset val="100"/>
        <c:tickLblSkip val="10"/>
        <c:noMultiLvlLbl val="0"/>
      </c:catAx>
      <c:valAx>
        <c:axId val="1337956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6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05695208600997E-2"/>
          <c:y val="0.14375268924375426"/>
          <c:w val="0.26266157106930671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f_score</a:t>
            </a:r>
          </a:p>
        </c:rich>
      </c:tx>
      <c:layout>
        <c:manualLayout>
          <c:xMode val="edge"/>
          <c:yMode val="edge"/>
          <c:x val="0.38998600174978126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'ca, pr, re'!$AE$4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re'!$A$66:$A$105</c15:sqref>
                  </c15:fullRef>
                </c:ext>
              </c:extLst>
              <c:f>'ca, pr, re'!$A$75:$A$97</c:f>
              <c:numCache>
                <c:formatCode>General</c:formatCode>
                <c:ptCount val="23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re'!$AE$66:$AE$105</c15:sqref>
                  </c15:fullRef>
                </c:ext>
              </c:extLst>
              <c:f>'ca, pr, re'!$AE$75:$AE$97</c:f>
              <c:numCache>
                <c:formatCode>General</c:formatCode>
                <c:ptCount val="23"/>
                <c:pt idx="0">
                  <c:v>0.73786520123886945</c:v>
                </c:pt>
                <c:pt idx="1">
                  <c:v>0.74524191739467005</c:v>
                </c:pt>
                <c:pt idx="2">
                  <c:v>0.7502274801233646</c:v>
                </c:pt>
                <c:pt idx="3">
                  <c:v>0.75922177208038721</c:v>
                </c:pt>
                <c:pt idx="4">
                  <c:v>0.76761502419834871</c:v>
                </c:pt>
                <c:pt idx="5">
                  <c:v>0.77557083793861825</c:v>
                </c:pt>
                <c:pt idx="6">
                  <c:v>0.78233438377842823</c:v>
                </c:pt>
                <c:pt idx="7">
                  <c:v>0.7897767002019993</c:v>
                </c:pt>
                <c:pt idx="8">
                  <c:v>0.79780956098956035</c:v>
                </c:pt>
                <c:pt idx="9">
                  <c:v>0.8049958032836535</c:v>
                </c:pt>
                <c:pt idx="10">
                  <c:v>0.81166476851041625</c:v>
                </c:pt>
                <c:pt idx="11">
                  <c:v>0.81945083790232676</c:v>
                </c:pt>
                <c:pt idx="12">
                  <c:v>0.82460205643647488</c:v>
                </c:pt>
                <c:pt idx="13">
                  <c:v>0.83174005631590597</c:v>
                </c:pt>
                <c:pt idx="14">
                  <c:v>0.83590243902439021</c:v>
                </c:pt>
                <c:pt idx="15">
                  <c:v>0.83891653812424216</c:v>
                </c:pt>
                <c:pt idx="16">
                  <c:v>0.83942083336857132</c:v>
                </c:pt>
                <c:pt idx="17">
                  <c:v>0.8337191857597388</c:v>
                </c:pt>
                <c:pt idx="18">
                  <c:v>0.81568559711491673</c:v>
                </c:pt>
                <c:pt idx="19">
                  <c:v>0.76772204867047011</c:v>
                </c:pt>
                <c:pt idx="20">
                  <c:v>0.70161463529744239</c:v>
                </c:pt>
                <c:pt idx="21">
                  <c:v>0.6699377399082197</c:v>
                </c:pt>
                <c:pt idx="22">
                  <c:v>0.66555284903293588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8-478F-96E7-506EFBD8E55D}"/>
            </c:ext>
          </c:extLst>
        </c:ser>
        <c:ser>
          <c:idx val="1"/>
          <c:order val="1"/>
          <c:tx>
            <c:strRef>
              <c:f>'ca, pr, re'!$AF$4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re'!$A$66:$A$105</c15:sqref>
                  </c15:fullRef>
                </c:ext>
              </c:extLst>
              <c:f>'ca, pr, re'!$A$75:$A$97</c:f>
              <c:numCache>
                <c:formatCode>General</c:formatCode>
                <c:ptCount val="23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re'!$AF$66:$AF$105</c15:sqref>
                  </c15:fullRef>
                </c:ext>
              </c:extLst>
              <c:f>'ca, pr, re'!$AF$75:$AF$97</c:f>
              <c:numCache>
                <c:formatCode>General</c:formatCode>
                <c:ptCount val="23"/>
                <c:pt idx="0">
                  <c:v>0.73824959459908379</c:v>
                </c:pt>
                <c:pt idx="1">
                  <c:v>0.74546914312705703</c:v>
                </c:pt>
                <c:pt idx="2">
                  <c:v>0.75076782990401869</c:v>
                </c:pt>
                <c:pt idx="3">
                  <c:v>0.75952782642725492</c:v>
                </c:pt>
                <c:pt idx="4">
                  <c:v>0.76781941640013285</c:v>
                </c:pt>
                <c:pt idx="5">
                  <c:v>0.77539341995127831</c:v>
                </c:pt>
                <c:pt idx="6">
                  <c:v>0.78233918861664542</c:v>
                </c:pt>
                <c:pt idx="7">
                  <c:v>0.78969449168203676</c:v>
                </c:pt>
                <c:pt idx="8">
                  <c:v>0.79774683941562419</c:v>
                </c:pt>
                <c:pt idx="9">
                  <c:v>0.80482686414543347</c:v>
                </c:pt>
                <c:pt idx="10">
                  <c:v>0.81168125007797998</c:v>
                </c:pt>
                <c:pt idx="11">
                  <c:v>0.81988656461570675</c:v>
                </c:pt>
                <c:pt idx="12">
                  <c:v>0.82529302222788747</c:v>
                </c:pt>
                <c:pt idx="13">
                  <c:v>0.83194774508376235</c:v>
                </c:pt>
                <c:pt idx="14">
                  <c:v>0.83632287079662426</c:v>
                </c:pt>
                <c:pt idx="15">
                  <c:v>0.83908595377991702</c:v>
                </c:pt>
                <c:pt idx="16">
                  <c:v>0.83916410187446677</c:v>
                </c:pt>
                <c:pt idx="17">
                  <c:v>0.83328800881489851</c:v>
                </c:pt>
                <c:pt idx="18">
                  <c:v>0.81468652334240088</c:v>
                </c:pt>
                <c:pt idx="19">
                  <c:v>0.76560255259493415</c:v>
                </c:pt>
                <c:pt idx="20">
                  <c:v>0.70061960907950316</c:v>
                </c:pt>
                <c:pt idx="21">
                  <c:v>0.66989142097588983</c:v>
                </c:pt>
                <c:pt idx="22">
                  <c:v>0.66559754006857608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8-478F-96E7-506EFBD8E55D}"/>
            </c:ext>
          </c:extLst>
        </c:ser>
        <c:ser>
          <c:idx val="2"/>
          <c:order val="2"/>
          <c:tx>
            <c:strRef>
              <c:f>'ca, pr, re'!$AG$4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re'!$A$66:$A$105</c15:sqref>
                  </c15:fullRef>
                </c:ext>
              </c:extLst>
              <c:f>'ca, pr, re'!$A$75:$A$97</c:f>
              <c:numCache>
                <c:formatCode>General</c:formatCode>
                <c:ptCount val="23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re'!$AG$66:$AG$105</c15:sqref>
                  </c15:fullRef>
                </c:ext>
              </c:extLst>
              <c:f>'ca, pr, re'!$AG$75:$AG$97</c:f>
              <c:numCache>
                <c:formatCode>General</c:formatCode>
                <c:ptCount val="23"/>
                <c:pt idx="0">
                  <c:v>0.742529394746126</c:v>
                </c:pt>
                <c:pt idx="1">
                  <c:v>0.74900534351159043</c:v>
                </c:pt>
                <c:pt idx="2">
                  <c:v>0.75439585029302836</c:v>
                </c:pt>
                <c:pt idx="3">
                  <c:v>0.76298194596628277</c:v>
                </c:pt>
                <c:pt idx="4">
                  <c:v>0.77048638016763704</c:v>
                </c:pt>
                <c:pt idx="5">
                  <c:v>0.77795378687362937</c:v>
                </c:pt>
                <c:pt idx="6">
                  <c:v>0.78483750788484008</c:v>
                </c:pt>
                <c:pt idx="7">
                  <c:v>0.79243266309350835</c:v>
                </c:pt>
                <c:pt idx="8">
                  <c:v>0.79885907532036204</c:v>
                </c:pt>
                <c:pt idx="9">
                  <c:v>0.80546858578402658</c:v>
                </c:pt>
                <c:pt idx="10">
                  <c:v>0.81211621023315905</c:v>
                </c:pt>
                <c:pt idx="11">
                  <c:v>0.82053630606997074</c:v>
                </c:pt>
                <c:pt idx="12">
                  <c:v>0.82508780643065094</c:v>
                </c:pt>
                <c:pt idx="13">
                  <c:v>0.83167827506472303</c:v>
                </c:pt>
                <c:pt idx="14">
                  <c:v>0.83576429145498798</c:v>
                </c:pt>
                <c:pt idx="15">
                  <c:v>0.83899923743126437</c:v>
                </c:pt>
                <c:pt idx="16">
                  <c:v>0.83877883853799573</c:v>
                </c:pt>
                <c:pt idx="17">
                  <c:v>0.83352218828002911</c:v>
                </c:pt>
                <c:pt idx="18">
                  <c:v>0.81443968274217127</c:v>
                </c:pt>
                <c:pt idx="19">
                  <c:v>0.76628872517474111</c:v>
                </c:pt>
                <c:pt idx="20">
                  <c:v>0.70062690440683129</c:v>
                </c:pt>
                <c:pt idx="21">
                  <c:v>0.66950671190374911</c:v>
                </c:pt>
                <c:pt idx="22">
                  <c:v>0.66557519604229032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8-478F-96E7-506EFBD8E55D}"/>
            </c:ext>
          </c:extLst>
        </c:ser>
        <c:ser>
          <c:idx val="3"/>
          <c:order val="3"/>
          <c:tx>
            <c:strRef>
              <c:f>'ca, pr, re'!$AH$4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'ca, pr, re'!$A$66:$A$105</c15:sqref>
                  </c15:fullRef>
                </c:ext>
              </c:extLst>
              <c:f>'ca, pr, re'!$A$75:$A$97</c:f>
              <c:numCache>
                <c:formatCode>General</c:formatCode>
                <c:ptCount val="23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0.74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0.78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0.85</c:v>
                </c:pt>
                <c:pt idx="16">
                  <c:v>0.86</c:v>
                </c:pt>
                <c:pt idx="17">
                  <c:v>0.87</c:v>
                </c:pt>
                <c:pt idx="18">
                  <c:v>0.88</c:v>
                </c:pt>
                <c:pt idx="19">
                  <c:v>0.89</c:v>
                </c:pt>
                <c:pt idx="20">
                  <c:v>0.9</c:v>
                </c:pt>
                <c:pt idx="21">
                  <c:v>0.91</c:v>
                </c:pt>
                <c:pt idx="22">
                  <c:v>0.92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'ca, pr, re'!$AH$66:$AH$105</c15:sqref>
                  </c15:fullRef>
                </c:ext>
              </c:extLst>
              <c:f>'ca, pr, re'!$AH$75:$AH$97</c:f>
              <c:numCache>
                <c:formatCode>General</c:formatCode>
                <c:ptCount val="23"/>
                <c:pt idx="0">
                  <c:v>0.72222548340225623</c:v>
                </c:pt>
                <c:pt idx="1">
                  <c:v>0.72964320937161364</c:v>
                </c:pt>
                <c:pt idx="2">
                  <c:v>0.73839419305570542</c:v>
                </c:pt>
                <c:pt idx="3">
                  <c:v>0.74564857526915429</c:v>
                </c:pt>
                <c:pt idx="4">
                  <c:v>0.75196472103218137</c:v>
                </c:pt>
                <c:pt idx="5">
                  <c:v>0.75951208771108825</c:v>
                </c:pt>
                <c:pt idx="6">
                  <c:v>0.76734919888479558</c:v>
                </c:pt>
                <c:pt idx="7">
                  <c:v>0.77555713654423508</c:v>
                </c:pt>
                <c:pt idx="8">
                  <c:v>0.78245309411739494</c:v>
                </c:pt>
                <c:pt idx="9">
                  <c:v>0.78958087650240683</c:v>
                </c:pt>
                <c:pt idx="10">
                  <c:v>0.79673676941850946</c:v>
                </c:pt>
                <c:pt idx="11">
                  <c:v>0.80459770303560951</c:v>
                </c:pt>
                <c:pt idx="12">
                  <c:v>0.81090852689370341</c:v>
                </c:pt>
                <c:pt idx="13">
                  <c:v>0.82030136648953522</c:v>
                </c:pt>
                <c:pt idx="14">
                  <c:v>0.82535225265219292</c:v>
                </c:pt>
                <c:pt idx="15">
                  <c:v>0.83183657404441746</c:v>
                </c:pt>
                <c:pt idx="16">
                  <c:v>0.83621023972921193</c:v>
                </c:pt>
                <c:pt idx="17">
                  <c:v>0.83954603922139848</c:v>
                </c:pt>
                <c:pt idx="18">
                  <c:v>0.83748670760681987</c:v>
                </c:pt>
                <c:pt idx="19">
                  <c:v>0.82856760483939229</c:v>
                </c:pt>
                <c:pt idx="20">
                  <c:v>0.79551539437570895</c:v>
                </c:pt>
                <c:pt idx="21">
                  <c:v>0.72391312093714466</c:v>
                </c:pt>
                <c:pt idx="22">
                  <c:v>0.67429157028961162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8-478F-96E7-506EFBD8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721039"/>
        <c:axId val="1487727279"/>
      </c:lineChart>
      <c:catAx>
        <c:axId val="14877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7279"/>
        <c:crosses val="autoZero"/>
        <c:auto val="1"/>
        <c:lblAlgn val="ctr"/>
        <c:lblOffset val="100"/>
        <c:tickLblSkip val="2"/>
        <c:noMultiLvlLbl val="0"/>
      </c:catAx>
      <c:valAx>
        <c:axId val="1487727279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'ca, pr, re'!$AE$4</c:f>
              <c:strCache>
                <c:ptCount val="1"/>
                <c:pt idx="0">
                  <c:v>a3t3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re'!$AE$5:$AE$105</c:f>
              <c:numCache>
                <c:formatCode>General</c:formatCode>
                <c:ptCount val="101"/>
                <c:pt idx="0">
                  <c:v>0.12582719735330444</c:v>
                </c:pt>
                <c:pt idx="1">
                  <c:v>0.12582719735330444</c:v>
                </c:pt>
                <c:pt idx="2">
                  <c:v>0.12582719735330444</c:v>
                </c:pt>
                <c:pt idx="3">
                  <c:v>0.12582719735330444</c:v>
                </c:pt>
                <c:pt idx="4">
                  <c:v>0.12582719735330444</c:v>
                </c:pt>
                <c:pt idx="5">
                  <c:v>0.12582719735330444</c:v>
                </c:pt>
                <c:pt idx="6">
                  <c:v>0.12582719735330444</c:v>
                </c:pt>
                <c:pt idx="7">
                  <c:v>0.12582719735330444</c:v>
                </c:pt>
                <c:pt idx="8">
                  <c:v>0.12582719735330444</c:v>
                </c:pt>
                <c:pt idx="9">
                  <c:v>0.12582719735330444</c:v>
                </c:pt>
                <c:pt idx="10">
                  <c:v>0.12582719735330444</c:v>
                </c:pt>
                <c:pt idx="11">
                  <c:v>0.12582719735330444</c:v>
                </c:pt>
                <c:pt idx="12">
                  <c:v>0.12582719735330444</c:v>
                </c:pt>
                <c:pt idx="13">
                  <c:v>0.12582719735330444</c:v>
                </c:pt>
                <c:pt idx="14">
                  <c:v>0.12582719735330444</c:v>
                </c:pt>
                <c:pt idx="15">
                  <c:v>0.12582719735330444</c:v>
                </c:pt>
                <c:pt idx="16">
                  <c:v>0.12581547060374576</c:v>
                </c:pt>
                <c:pt idx="17">
                  <c:v>0.12581547060374576</c:v>
                </c:pt>
                <c:pt idx="18">
                  <c:v>0.12599012205845334</c:v>
                </c:pt>
                <c:pt idx="19">
                  <c:v>0.12685107569850579</c:v>
                </c:pt>
                <c:pt idx="20">
                  <c:v>0.12807148173044758</c:v>
                </c:pt>
                <c:pt idx="21">
                  <c:v>0.13013571296172854</c:v>
                </c:pt>
                <c:pt idx="22">
                  <c:v>0.13426054701762805</c:v>
                </c:pt>
                <c:pt idx="23">
                  <c:v>0.13802035147784328</c:v>
                </c:pt>
                <c:pt idx="24">
                  <c:v>0.14481805624972285</c:v>
                </c:pt>
                <c:pt idx="25">
                  <c:v>0.15462123287574439</c:v>
                </c:pt>
                <c:pt idx="26">
                  <c:v>0.16129915153614868</c:v>
                </c:pt>
                <c:pt idx="27">
                  <c:v>0.17052154193746433</c:v>
                </c:pt>
                <c:pt idx="28">
                  <c:v>0.18270270266699135</c:v>
                </c:pt>
                <c:pt idx="29">
                  <c:v>0.19615556556527169</c:v>
                </c:pt>
                <c:pt idx="30">
                  <c:v>0.20865862308892294</c:v>
                </c:pt>
                <c:pt idx="31">
                  <c:v>0.22382417577104213</c:v>
                </c:pt>
                <c:pt idx="32">
                  <c:v>0.24082129822778237</c:v>
                </c:pt>
                <c:pt idx="33">
                  <c:v>0.25510996129338215</c:v>
                </c:pt>
                <c:pt idx="34">
                  <c:v>0.27439959114432622</c:v>
                </c:pt>
                <c:pt idx="35">
                  <c:v>0.29079568419886609</c:v>
                </c:pt>
                <c:pt idx="36">
                  <c:v>0.31021563545737296</c:v>
                </c:pt>
                <c:pt idx="37">
                  <c:v>0.32536673808029826</c:v>
                </c:pt>
                <c:pt idx="38">
                  <c:v>0.34574122213294417</c:v>
                </c:pt>
                <c:pt idx="39">
                  <c:v>0.36239453607030114</c:v>
                </c:pt>
                <c:pt idx="40">
                  <c:v>0.38064260255353166</c:v>
                </c:pt>
                <c:pt idx="41">
                  <c:v>0.3960442662770059</c:v>
                </c:pt>
                <c:pt idx="42">
                  <c:v>0.4134294796884363</c:v>
                </c:pt>
                <c:pt idx="43">
                  <c:v>0.42966477835764544</c:v>
                </c:pt>
                <c:pt idx="44">
                  <c:v>0.446257270235357</c:v>
                </c:pt>
                <c:pt idx="45">
                  <c:v>0.46246828776514015</c:v>
                </c:pt>
                <c:pt idx="46">
                  <c:v>0.47814872164167677</c:v>
                </c:pt>
                <c:pt idx="47">
                  <c:v>0.49235474004294966</c:v>
                </c:pt>
                <c:pt idx="48">
                  <c:v>0.50529653317461776</c:v>
                </c:pt>
                <c:pt idx="49">
                  <c:v>0.51733485446480543</c:v>
                </c:pt>
                <c:pt idx="50">
                  <c:v>0.53102961859986753</c:v>
                </c:pt>
                <c:pt idx="51">
                  <c:v>0.54447777854160007</c:v>
                </c:pt>
                <c:pt idx="52">
                  <c:v>0.55737252498750955</c:v>
                </c:pt>
                <c:pt idx="53">
                  <c:v>0.56994535498342735</c:v>
                </c:pt>
                <c:pt idx="54">
                  <c:v>0.58120351535918913</c:v>
                </c:pt>
                <c:pt idx="55">
                  <c:v>0.59097915765818654</c:v>
                </c:pt>
                <c:pt idx="56">
                  <c:v>0.60387113811141802</c:v>
                </c:pt>
                <c:pt idx="57">
                  <c:v>0.6137274221385296</c:v>
                </c:pt>
                <c:pt idx="58">
                  <c:v>0.62413008061867936</c:v>
                </c:pt>
                <c:pt idx="59">
                  <c:v>0.63610646813858773</c:v>
                </c:pt>
                <c:pt idx="60">
                  <c:v>0.64486934335062585</c:v>
                </c:pt>
                <c:pt idx="61">
                  <c:v>0.6544581956690505</c:v>
                </c:pt>
                <c:pt idx="62">
                  <c:v>0.66324743508567874</c:v>
                </c:pt>
                <c:pt idx="63">
                  <c:v>0.67203967683712118</c:v>
                </c:pt>
                <c:pt idx="64">
                  <c:v>0.6816143503922979</c:v>
                </c:pt>
                <c:pt idx="65">
                  <c:v>0.69144664950126788</c:v>
                </c:pt>
                <c:pt idx="66">
                  <c:v>0.70178184528360754</c:v>
                </c:pt>
                <c:pt idx="67">
                  <c:v>0.70957726226391704</c:v>
                </c:pt>
                <c:pt idx="68">
                  <c:v>0.71902144857360273</c:v>
                </c:pt>
                <c:pt idx="69">
                  <c:v>0.72736848389251607</c:v>
                </c:pt>
                <c:pt idx="70">
                  <c:v>0.73786520123886945</c:v>
                </c:pt>
                <c:pt idx="71">
                  <c:v>0.74524191739467005</c:v>
                </c:pt>
                <c:pt idx="72">
                  <c:v>0.7502274801233646</c:v>
                </c:pt>
                <c:pt idx="73">
                  <c:v>0.75922177208038721</c:v>
                </c:pt>
                <c:pt idx="74">
                  <c:v>0.76761502419834871</c:v>
                </c:pt>
                <c:pt idx="75">
                  <c:v>0.77557083793861825</c:v>
                </c:pt>
                <c:pt idx="76">
                  <c:v>0.78233438377842823</c:v>
                </c:pt>
                <c:pt idx="77">
                  <c:v>0.7897767002019993</c:v>
                </c:pt>
                <c:pt idx="78">
                  <c:v>0.79780956098956035</c:v>
                </c:pt>
                <c:pt idx="79">
                  <c:v>0.8049958032836535</c:v>
                </c:pt>
                <c:pt idx="80">
                  <c:v>0.81166476851041625</c:v>
                </c:pt>
                <c:pt idx="81">
                  <c:v>0.81945083790232676</c:v>
                </c:pt>
                <c:pt idx="82">
                  <c:v>0.82460205643647488</c:v>
                </c:pt>
                <c:pt idx="83">
                  <c:v>0.83174005631590597</c:v>
                </c:pt>
                <c:pt idx="84">
                  <c:v>0.83590243902439021</c:v>
                </c:pt>
                <c:pt idx="85">
                  <c:v>0.83891653812424216</c:v>
                </c:pt>
                <c:pt idx="86">
                  <c:v>0.83942083336857132</c:v>
                </c:pt>
                <c:pt idx="87">
                  <c:v>0.8337191857597388</c:v>
                </c:pt>
                <c:pt idx="88">
                  <c:v>0.81568559711491673</c:v>
                </c:pt>
                <c:pt idx="89">
                  <c:v>0.76772204867047011</c:v>
                </c:pt>
                <c:pt idx="90">
                  <c:v>0.70161463529744239</c:v>
                </c:pt>
                <c:pt idx="91">
                  <c:v>0.6699377399082197</c:v>
                </c:pt>
                <c:pt idx="92">
                  <c:v>0.66555284903293588</c:v>
                </c:pt>
                <c:pt idx="93">
                  <c:v>0.66608858074701949</c:v>
                </c:pt>
                <c:pt idx="94">
                  <c:v>0.66631101629945388</c:v>
                </c:pt>
                <c:pt idx="95">
                  <c:v>0.66662222185182096</c:v>
                </c:pt>
                <c:pt idx="96">
                  <c:v>0.66666666666666663</c:v>
                </c:pt>
                <c:pt idx="97">
                  <c:v>0.66666666666666663</c:v>
                </c:pt>
                <c:pt idx="98">
                  <c:v>0.66666666666666663</c:v>
                </c:pt>
                <c:pt idx="99">
                  <c:v>0.66666666666666663</c:v>
                </c:pt>
                <c:pt idx="10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1-4417-9AF6-CF941757BFC9}"/>
            </c:ext>
          </c:extLst>
        </c:ser>
        <c:ser>
          <c:idx val="1"/>
          <c:order val="1"/>
          <c:tx>
            <c:strRef>
              <c:f>'ca, pr, re'!$AF$4</c:f>
              <c:strCache>
                <c:ptCount val="1"/>
                <c:pt idx="0">
                  <c:v>a2t7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re'!$AF$5:$AF$105</c:f>
              <c:numCache>
                <c:formatCode>General</c:formatCode>
                <c:ptCount val="101"/>
                <c:pt idx="0">
                  <c:v>0.17284846282485863</c:v>
                </c:pt>
                <c:pt idx="1">
                  <c:v>0.17284846282485863</c:v>
                </c:pt>
                <c:pt idx="2">
                  <c:v>0.17284846282485863</c:v>
                </c:pt>
                <c:pt idx="3">
                  <c:v>0.17284846282485863</c:v>
                </c:pt>
                <c:pt idx="4">
                  <c:v>0.17284846282485863</c:v>
                </c:pt>
                <c:pt idx="5">
                  <c:v>0.17284846282485863</c:v>
                </c:pt>
                <c:pt idx="6">
                  <c:v>0.17284846282485863</c:v>
                </c:pt>
                <c:pt idx="7">
                  <c:v>0.17284846282485863</c:v>
                </c:pt>
                <c:pt idx="8">
                  <c:v>0.17284846282485863</c:v>
                </c:pt>
                <c:pt idx="9">
                  <c:v>0.17284846282485863</c:v>
                </c:pt>
                <c:pt idx="10">
                  <c:v>0.17284846282485863</c:v>
                </c:pt>
                <c:pt idx="11">
                  <c:v>0.17284846282485863</c:v>
                </c:pt>
                <c:pt idx="12">
                  <c:v>0.17284846282485863</c:v>
                </c:pt>
                <c:pt idx="13">
                  <c:v>0.17284846282485863</c:v>
                </c:pt>
                <c:pt idx="14">
                  <c:v>0.1728327892366435</c:v>
                </c:pt>
                <c:pt idx="15">
                  <c:v>0.1728327892366435</c:v>
                </c:pt>
                <c:pt idx="16">
                  <c:v>0.17299845856344029</c:v>
                </c:pt>
                <c:pt idx="17">
                  <c:v>0.17331399566394498</c:v>
                </c:pt>
                <c:pt idx="18">
                  <c:v>0.17460604955861175</c:v>
                </c:pt>
                <c:pt idx="19">
                  <c:v>0.17592760188734874</c:v>
                </c:pt>
                <c:pt idx="20">
                  <c:v>0.18035746522746079</c:v>
                </c:pt>
                <c:pt idx="21">
                  <c:v>0.18389769451303475</c:v>
                </c:pt>
                <c:pt idx="22">
                  <c:v>0.1884487560083668</c:v>
                </c:pt>
                <c:pt idx="23">
                  <c:v>0.19710507504295163</c:v>
                </c:pt>
                <c:pt idx="24">
                  <c:v>0.20375478233703403</c:v>
                </c:pt>
                <c:pt idx="25">
                  <c:v>0.21015327363808117</c:v>
                </c:pt>
                <c:pt idx="26">
                  <c:v>0.21906943940980808</c:v>
                </c:pt>
                <c:pt idx="27">
                  <c:v>0.22926701111702621</c:v>
                </c:pt>
                <c:pt idx="28">
                  <c:v>0.24084862193136744</c:v>
                </c:pt>
                <c:pt idx="29">
                  <c:v>0.25289142067635034</c:v>
                </c:pt>
                <c:pt idx="30">
                  <c:v>0.26242169414603905</c:v>
                </c:pt>
                <c:pt idx="31">
                  <c:v>0.27317655092507787</c:v>
                </c:pt>
                <c:pt idx="32">
                  <c:v>0.28566596184714543</c:v>
                </c:pt>
                <c:pt idx="33">
                  <c:v>0.2969182970878525</c:v>
                </c:pt>
                <c:pt idx="34">
                  <c:v>0.31191287745458657</c:v>
                </c:pt>
                <c:pt idx="35">
                  <c:v>0.32401220807043757</c:v>
                </c:pt>
                <c:pt idx="36">
                  <c:v>0.33972736920964941</c:v>
                </c:pt>
                <c:pt idx="37">
                  <c:v>0.35315053014526027</c:v>
                </c:pt>
                <c:pt idx="38">
                  <c:v>0.37136465289820958</c:v>
                </c:pt>
                <c:pt idx="39">
                  <c:v>0.38538206014252718</c:v>
                </c:pt>
                <c:pt idx="40">
                  <c:v>0.40203283850273958</c:v>
                </c:pt>
                <c:pt idx="41">
                  <c:v>0.41540960784072151</c:v>
                </c:pt>
                <c:pt idx="42">
                  <c:v>0.42897618478731386</c:v>
                </c:pt>
                <c:pt idx="43">
                  <c:v>0.4446967973992455</c:v>
                </c:pt>
                <c:pt idx="44">
                  <c:v>0.45699730336961858</c:v>
                </c:pt>
                <c:pt idx="45">
                  <c:v>0.47098065434958347</c:v>
                </c:pt>
                <c:pt idx="46">
                  <c:v>0.48379052355783569</c:v>
                </c:pt>
                <c:pt idx="47">
                  <c:v>0.49677091588393718</c:v>
                </c:pt>
                <c:pt idx="48">
                  <c:v>0.50940956828290207</c:v>
                </c:pt>
                <c:pt idx="49">
                  <c:v>0.52102155562845875</c:v>
                </c:pt>
                <c:pt idx="50">
                  <c:v>0.53186844161740199</c:v>
                </c:pt>
                <c:pt idx="51">
                  <c:v>0.5463795379623948</c:v>
                </c:pt>
                <c:pt idx="52">
                  <c:v>0.56020942488960779</c:v>
                </c:pt>
                <c:pt idx="53">
                  <c:v>0.57111657145114592</c:v>
                </c:pt>
                <c:pt idx="54">
                  <c:v>0.58209358907276942</c:v>
                </c:pt>
                <c:pt idx="55">
                  <c:v>0.59174373359671206</c:v>
                </c:pt>
                <c:pt idx="56">
                  <c:v>0.60317249700375553</c:v>
                </c:pt>
                <c:pt idx="57">
                  <c:v>0.61369610980553979</c:v>
                </c:pt>
                <c:pt idx="58">
                  <c:v>0.62445500091157125</c:v>
                </c:pt>
                <c:pt idx="59">
                  <c:v>0.63612380095333931</c:v>
                </c:pt>
                <c:pt idx="60">
                  <c:v>0.64584793850690825</c:v>
                </c:pt>
                <c:pt idx="61">
                  <c:v>0.65471078457636589</c:v>
                </c:pt>
                <c:pt idx="62">
                  <c:v>0.66416322386974103</c:v>
                </c:pt>
                <c:pt idx="63">
                  <c:v>0.67270246683713697</c:v>
                </c:pt>
                <c:pt idx="64">
                  <c:v>0.68243243239452089</c:v>
                </c:pt>
                <c:pt idx="65">
                  <c:v>0.69161950046885001</c:v>
                </c:pt>
                <c:pt idx="66">
                  <c:v>0.70223399712104295</c:v>
                </c:pt>
                <c:pt idx="67">
                  <c:v>0.71147188876188716</c:v>
                </c:pt>
                <c:pt idx="68">
                  <c:v>0.71905860115279197</c:v>
                </c:pt>
                <c:pt idx="69">
                  <c:v>0.72761346950003092</c:v>
                </c:pt>
                <c:pt idx="70">
                  <c:v>0.73824959459908379</c:v>
                </c:pt>
                <c:pt idx="71">
                  <c:v>0.74546914312705703</c:v>
                </c:pt>
                <c:pt idx="72">
                  <c:v>0.75076782990401869</c:v>
                </c:pt>
                <c:pt idx="73">
                  <c:v>0.75952782642725492</c:v>
                </c:pt>
                <c:pt idx="74">
                  <c:v>0.76781941640013285</c:v>
                </c:pt>
                <c:pt idx="75">
                  <c:v>0.77539341995127831</c:v>
                </c:pt>
                <c:pt idx="76">
                  <c:v>0.78233918861664542</c:v>
                </c:pt>
                <c:pt idx="77">
                  <c:v>0.78969449168203676</c:v>
                </c:pt>
                <c:pt idx="78">
                  <c:v>0.79774683941562419</c:v>
                </c:pt>
                <c:pt idx="79">
                  <c:v>0.80482686414543347</c:v>
                </c:pt>
                <c:pt idx="80">
                  <c:v>0.81168125007797998</c:v>
                </c:pt>
                <c:pt idx="81">
                  <c:v>0.81988656461570675</c:v>
                </c:pt>
                <c:pt idx="82">
                  <c:v>0.82529302222788747</c:v>
                </c:pt>
                <c:pt idx="83">
                  <c:v>0.83194774508376235</c:v>
                </c:pt>
                <c:pt idx="84">
                  <c:v>0.83632287079662426</c:v>
                </c:pt>
                <c:pt idx="85">
                  <c:v>0.83908595377991702</c:v>
                </c:pt>
                <c:pt idx="86">
                  <c:v>0.83916410187446677</c:v>
                </c:pt>
                <c:pt idx="87">
                  <c:v>0.83328800881489851</c:v>
                </c:pt>
                <c:pt idx="88">
                  <c:v>0.81468652334240088</c:v>
                </c:pt>
                <c:pt idx="89">
                  <c:v>0.76560255259493415</c:v>
                </c:pt>
                <c:pt idx="90">
                  <c:v>0.70061960907950316</c:v>
                </c:pt>
                <c:pt idx="91">
                  <c:v>0.66989142097588983</c:v>
                </c:pt>
                <c:pt idx="92">
                  <c:v>0.66559754006857608</c:v>
                </c:pt>
                <c:pt idx="93">
                  <c:v>0.66613306333913491</c:v>
                </c:pt>
                <c:pt idx="94">
                  <c:v>0.66631101629945388</c:v>
                </c:pt>
                <c:pt idx="95">
                  <c:v>0.66662222185182096</c:v>
                </c:pt>
                <c:pt idx="96">
                  <c:v>0.66666666666666663</c:v>
                </c:pt>
                <c:pt idx="97">
                  <c:v>0.66666666666666663</c:v>
                </c:pt>
                <c:pt idx="98">
                  <c:v>0.66666666666666663</c:v>
                </c:pt>
                <c:pt idx="99">
                  <c:v>0.66666666666666663</c:v>
                </c:pt>
                <c:pt idx="10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1-4417-9AF6-CF941757BFC9}"/>
            </c:ext>
          </c:extLst>
        </c:ser>
        <c:ser>
          <c:idx val="2"/>
          <c:order val="2"/>
          <c:tx>
            <c:strRef>
              <c:f>'ca, pr, re'!$AG$4</c:f>
              <c:strCache>
                <c:ptCount val="1"/>
                <c:pt idx="0">
                  <c:v>a1t2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re'!$AG$5:$AG$105</c:f>
              <c:numCache>
                <c:formatCode>General</c:formatCode>
                <c:ptCount val="101"/>
                <c:pt idx="0">
                  <c:v>6.0723264348053106E-2</c:v>
                </c:pt>
                <c:pt idx="1">
                  <c:v>6.0723264348053106E-2</c:v>
                </c:pt>
                <c:pt idx="2">
                  <c:v>6.0723264348053106E-2</c:v>
                </c:pt>
                <c:pt idx="3">
                  <c:v>6.0723264348053106E-2</c:v>
                </c:pt>
                <c:pt idx="4">
                  <c:v>6.0723264348053106E-2</c:v>
                </c:pt>
                <c:pt idx="5">
                  <c:v>6.0723264348053106E-2</c:v>
                </c:pt>
                <c:pt idx="6">
                  <c:v>6.0723264348053106E-2</c:v>
                </c:pt>
                <c:pt idx="7">
                  <c:v>6.0723264348053106E-2</c:v>
                </c:pt>
                <c:pt idx="8">
                  <c:v>6.0723264348053106E-2</c:v>
                </c:pt>
                <c:pt idx="9">
                  <c:v>6.0723264348053106E-2</c:v>
                </c:pt>
                <c:pt idx="10">
                  <c:v>6.0723264348053106E-2</c:v>
                </c:pt>
                <c:pt idx="11">
                  <c:v>6.0723264348053106E-2</c:v>
                </c:pt>
                <c:pt idx="12">
                  <c:v>6.0723264348053106E-2</c:v>
                </c:pt>
                <c:pt idx="13">
                  <c:v>6.0723264348053106E-2</c:v>
                </c:pt>
                <c:pt idx="14">
                  <c:v>6.0904872380017579E-2</c:v>
                </c:pt>
                <c:pt idx="15">
                  <c:v>6.0898985020784856E-2</c:v>
                </c:pt>
                <c:pt idx="16">
                  <c:v>6.2210200933663633E-2</c:v>
                </c:pt>
                <c:pt idx="17">
                  <c:v>6.3519644752417823E-2</c:v>
                </c:pt>
                <c:pt idx="18">
                  <c:v>6.5760293134511386E-2</c:v>
                </c:pt>
                <c:pt idx="19">
                  <c:v>6.9084961045507709E-2</c:v>
                </c:pt>
                <c:pt idx="20">
                  <c:v>7.3704414573406374E-2</c:v>
                </c:pt>
                <c:pt idx="21">
                  <c:v>7.8101071991257223E-2</c:v>
                </c:pt>
                <c:pt idx="22">
                  <c:v>8.5414680629534154E-2</c:v>
                </c:pt>
                <c:pt idx="23">
                  <c:v>9.4470264620888103E-2</c:v>
                </c:pt>
                <c:pt idx="24">
                  <c:v>0.1041411187754297</c:v>
                </c:pt>
                <c:pt idx="25">
                  <c:v>0.11646849544370648</c:v>
                </c:pt>
                <c:pt idx="26">
                  <c:v>0.1300994331107144</c:v>
                </c:pt>
                <c:pt idx="27">
                  <c:v>0.14595987486447168</c:v>
                </c:pt>
                <c:pt idx="28">
                  <c:v>0.16215230273021006</c:v>
                </c:pt>
                <c:pt idx="29">
                  <c:v>0.17830367631904942</c:v>
                </c:pt>
                <c:pt idx="30">
                  <c:v>0.19869677759305873</c:v>
                </c:pt>
                <c:pt idx="31">
                  <c:v>0.2166504811584716</c:v>
                </c:pt>
                <c:pt idx="32">
                  <c:v>0.2341540074542636</c:v>
                </c:pt>
                <c:pt idx="33">
                  <c:v>0.25368884278707449</c:v>
                </c:pt>
                <c:pt idx="34">
                  <c:v>0.27574468104119515</c:v>
                </c:pt>
                <c:pt idx="35">
                  <c:v>0.29427105218263544</c:v>
                </c:pt>
                <c:pt idx="36">
                  <c:v>0.31277020269514355</c:v>
                </c:pt>
                <c:pt idx="37">
                  <c:v>0.333524637212959</c:v>
                </c:pt>
                <c:pt idx="38">
                  <c:v>0.3524364581161577</c:v>
                </c:pt>
                <c:pt idx="39">
                  <c:v>0.37078472111106986</c:v>
                </c:pt>
                <c:pt idx="40">
                  <c:v>0.39016703448336593</c:v>
                </c:pt>
                <c:pt idx="41">
                  <c:v>0.40641794548956089</c:v>
                </c:pt>
                <c:pt idx="42">
                  <c:v>0.42659705120341801</c:v>
                </c:pt>
                <c:pt idx="43">
                  <c:v>0.44407396137199395</c:v>
                </c:pt>
                <c:pt idx="44">
                  <c:v>0.46272224675726531</c:v>
                </c:pt>
                <c:pt idx="45">
                  <c:v>0.47933397231864605</c:v>
                </c:pt>
                <c:pt idx="46">
                  <c:v>0.49436568558048294</c:v>
                </c:pt>
                <c:pt idx="47">
                  <c:v>0.50726305190953114</c:v>
                </c:pt>
                <c:pt idx="48">
                  <c:v>0.5195045564190981</c:v>
                </c:pt>
                <c:pt idx="49">
                  <c:v>0.5346646041244203</c:v>
                </c:pt>
                <c:pt idx="50">
                  <c:v>0.54792043358130049</c:v>
                </c:pt>
                <c:pt idx="51">
                  <c:v>0.56130940164534493</c:v>
                </c:pt>
                <c:pt idx="52">
                  <c:v>0.57401483663287223</c:v>
                </c:pt>
                <c:pt idx="53">
                  <c:v>0.58565173410269655</c:v>
                </c:pt>
                <c:pt idx="54">
                  <c:v>0.59606535407649841</c:v>
                </c:pt>
                <c:pt idx="55">
                  <c:v>0.6054597129145618</c:v>
                </c:pt>
                <c:pt idx="56">
                  <c:v>0.61611932530859292</c:v>
                </c:pt>
                <c:pt idx="57">
                  <c:v>0.62627964145292137</c:v>
                </c:pt>
                <c:pt idx="58">
                  <c:v>0.63714432251558162</c:v>
                </c:pt>
                <c:pt idx="59">
                  <c:v>0.64881670001990888</c:v>
                </c:pt>
                <c:pt idx="60">
                  <c:v>0.65714824939892524</c:v>
                </c:pt>
                <c:pt idx="61">
                  <c:v>0.66475394496546125</c:v>
                </c:pt>
                <c:pt idx="62">
                  <c:v>0.67367379835615104</c:v>
                </c:pt>
                <c:pt idx="63">
                  <c:v>0.68203838985043697</c:v>
                </c:pt>
                <c:pt idx="64">
                  <c:v>0.69239169910677756</c:v>
                </c:pt>
                <c:pt idx="65">
                  <c:v>0.70089580992078826</c:v>
                </c:pt>
                <c:pt idx="66">
                  <c:v>0.709819568621749</c:v>
                </c:pt>
                <c:pt idx="67">
                  <c:v>0.71900436414104896</c:v>
                </c:pt>
                <c:pt idx="68">
                  <c:v>0.72610347797352359</c:v>
                </c:pt>
                <c:pt idx="69">
                  <c:v>0.73500115727185089</c:v>
                </c:pt>
                <c:pt idx="70">
                  <c:v>0.742529394746126</c:v>
                </c:pt>
                <c:pt idx="71">
                  <c:v>0.74900534351159043</c:v>
                </c:pt>
                <c:pt idx="72">
                  <c:v>0.75439585029302836</c:v>
                </c:pt>
                <c:pt idx="73">
                  <c:v>0.76298194596628277</c:v>
                </c:pt>
                <c:pt idx="74">
                  <c:v>0.77048638016763704</c:v>
                </c:pt>
                <c:pt idx="75">
                  <c:v>0.77795378687362937</c:v>
                </c:pt>
                <c:pt idx="76">
                  <c:v>0.78483750788484008</c:v>
                </c:pt>
                <c:pt idx="77">
                  <c:v>0.79243266309350835</c:v>
                </c:pt>
                <c:pt idx="78">
                  <c:v>0.79885907532036204</c:v>
                </c:pt>
                <c:pt idx="79">
                  <c:v>0.80546858578402658</c:v>
                </c:pt>
                <c:pt idx="80">
                  <c:v>0.81211621023315905</c:v>
                </c:pt>
                <c:pt idx="81">
                  <c:v>0.82053630606997074</c:v>
                </c:pt>
                <c:pt idx="82">
                  <c:v>0.82508780643065094</c:v>
                </c:pt>
                <c:pt idx="83">
                  <c:v>0.83167827506472303</c:v>
                </c:pt>
                <c:pt idx="84">
                  <c:v>0.83576429145498798</c:v>
                </c:pt>
                <c:pt idx="85">
                  <c:v>0.83899923743126437</c:v>
                </c:pt>
                <c:pt idx="86">
                  <c:v>0.83877883853799573</c:v>
                </c:pt>
                <c:pt idx="87">
                  <c:v>0.83352218828002911</c:v>
                </c:pt>
                <c:pt idx="88">
                  <c:v>0.81443968274217127</c:v>
                </c:pt>
                <c:pt idx="89">
                  <c:v>0.76628872517474111</c:v>
                </c:pt>
                <c:pt idx="90">
                  <c:v>0.70062690440683129</c:v>
                </c:pt>
                <c:pt idx="91">
                  <c:v>0.66950671190374911</c:v>
                </c:pt>
                <c:pt idx="92">
                  <c:v>0.66557519604229032</c:v>
                </c:pt>
                <c:pt idx="93">
                  <c:v>0.66608858074701949</c:v>
                </c:pt>
                <c:pt idx="94">
                  <c:v>0.66631101629945388</c:v>
                </c:pt>
                <c:pt idx="95">
                  <c:v>0.66662222185182096</c:v>
                </c:pt>
                <c:pt idx="96">
                  <c:v>0.66666666666666663</c:v>
                </c:pt>
                <c:pt idx="97">
                  <c:v>0.66666666666666663</c:v>
                </c:pt>
                <c:pt idx="98">
                  <c:v>0.66666666666666663</c:v>
                </c:pt>
                <c:pt idx="99">
                  <c:v>0.66666666666666663</c:v>
                </c:pt>
                <c:pt idx="10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1-4417-9AF6-CF941757BFC9}"/>
            </c:ext>
          </c:extLst>
        </c:ser>
        <c:ser>
          <c:idx val="3"/>
          <c:order val="3"/>
          <c:tx>
            <c:strRef>
              <c:f>'ca, pr, re'!$AH$4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re'!$AH$5:$AH$105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1.9996000799840034E-4</c:v>
                </c:pt>
                <c:pt idx="17">
                  <c:v>1.1988011988011986E-3</c:v>
                </c:pt>
                <c:pt idx="18">
                  <c:v>4.1895261845386533E-3</c:v>
                </c:pt>
                <c:pt idx="19">
                  <c:v>6.7729083665338643E-3</c:v>
                </c:pt>
                <c:pt idx="20">
                  <c:v>1.231258067752795E-2</c:v>
                </c:pt>
                <c:pt idx="21">
                  <c:v>1.6250495442295527E-2</c:v>
                </c:pt>
                <c:pt idx="22">
                  <c:v>2.2709320695102685E-2</c:v>
                </c:pt>
                <c:pt idx="23">
                  <c:v>3.3555729984301411E-2</c:v>
                </c:pt>
                <c:pt idx="24">
                  <c:v>4.5427958672487299E-2</c:v>
                </c:pt>
                <c:pt idx="25">
                  <c:v>5.8647053130933283E-2</c:v>
                </c:pt>
                <c:pt idx="26">
                  <c:v>7.4784276112328088E-2</c:v>
                </c:pt>
                <c:pt idx="27">
                  <c:v>8.9898317992170018E-2</c:v>
                </c:pt>
                <c:pt idx="28">
                  <c:v>0.10781823311248818</c:v>
                </c:pt>
                <c:pt idx="29">
                  <c:v>0.12760416664168792</c:v>
                </c:pt>
                <c:pt idx="30">
                  <c:v>0.14602706936377002</c:v>
                </c:pt>
                <c:pt idx="31">
                  <c:v>0.16301969366971669</c:v>
                </c:pt>
                <c:pt idx="32">
                  <c:v>0.18375067561975891</c:v>
                </c:pt>
                <c:pt idx="33">
                  <c:v>0.2055293803315274</c:v>
                </c:pt>
                <c:pt idx="34">
                  <c:v>0.22452564989844087</c:v>
                </c:pt>
                <c:pt idx="35">
                  <c:v>0.24481651761109316</c:v>
                </c:pt>
                <c:pt idx="36">
                  <c:v>0.26533059251726265</c:v>
                </c:pt>
                <c:pt idx="37">
                  <c:v>0.28436018947148539</c:v>
                </c:pt>
                <c:pt idx="38">
                  <c:v>0.30521216180641786</c:v>
                </c:pt>
                <c:pt idx="39">
                  <c:v>0.32412826626151942</c:v>
                </c:pt>
                <c:pt idx="40">
                  <c:v>0.34499024088176744</c:v>
                </c:pt>
                <c:pt idx="41">
                  <c:v>0.36538615804421043</c:v>
                </c:pt>
                <c:pt idx="42">
                  <c:v>0.38331222320828995</c:v>
                </c:pt>
                <c:pt idx="43">
                  <c:v>0.39996871557157104</c:v>
                </c:pt>
                <c:pt idx="44">
                  <c:v>0.41994912553206959</c:v>
                </c:pt>
                <c:pt idx="45">
                  <c:v>0.43693385043581845</c:v>
                </c:pt>
                <c:pt idx="46">
                  <c:v>0.45479122840717323</c:v>
                </c:pt>
                <c:pt idx="47">
                  <c:v>0.47264381422161833</c:v>
                </c:pt>
                <c:pt idx="48">
                  <c:v>0.48791176683917242</c:v>
                </c:pt>
                <c:pt idx="49">
                  <c:v>0.5018412875013426</c:v>
                </c:pt>
                <c:pt idx="50">
                  <c:v>0.51393852812716723</c:v>
                </c:pt>
                <c:pt idx="51">
                  <c:v>0.52763250844011034</c:v>
                </c:pt>
                <c:pt idx="52">
                  <c:v>0.54049517391476176</c:v>
                </c:pt>
                <c:pt idx="53">
                  <c:v>0.55312673030005366</c:v>
                </c:pt>
                <c:pt idx="54">
                  <c:v>0.56785225748454693</c:v>
                </c:pt>
                <c:pt idx="55">
                  <c:v>0.58030036517434935</c:v>
                </c:pt>
                <c:pt idx="56">
                  <c:v>0.59009582532684868</c:v>
                </c:pt>
                <c:pt idx="57">
                  <c:v>0.59941559278148138</c:v>
                </c:pt>
                <c:pt idx="58">
                  <c:v>0.60974166834558707</c:v>
                </c:pt>
                <c:pt idx="59">
                  <c:v>0.62009245414389413</c:v>
                </c:pt>
                <c:pt idx="60">
                  <c:v>0.63052726538301274</c:v>
                </c:pt>
                <c:pt idx="61">
                  <c:v>0.64156722573447578</c:v>
                </c:pt>
                <c:pt idx="62">
                  <c:v>0.65225635192156683</c:v>
                </c:pt>
                <c:pt idx="63">
                  <c:v>0.66032064237609489</c:v>
                </c:pt>
                <c:pt idx="64">
                  <c:v>0.66786779272855901</c:v>
                </c:pt>
                <c:pt idx="65">
                  <c:v>0.67722064801793758</c:v>
                </c:pt>
                <c:pt idx="66">
                  <c:v>0.68607347670228536</c:v>
                </c:pt>
                <c:pt idx="67">
                  <c:v>0.6952582304672279</c:v>
                </c:pt>
                <c:pt idx="68">
                  <c:v>0.7045304921952017</c:v>
                </c:pt>
                <c:pt idx="69">
                  <c:v>0.71414183354968575</c:v>
                </c:pt>
                <c:pt idx="70">
                  <c:v>0.72222548340225623</c:v>
                </c:pt>
                <c:pt idx="71">
                  <c:v>0.72964320937161364</c:v>
                </c:pt>
                <c:pt idx="72">
                  <c:v>0.73839419305570542</c:v>
                </c:pt>
                <c:pt idx="73">
                  <c:v>0.74564857526915429</c:v>
                </c:pt>
                <c:pt idx="74">
                  <c:v>0.75196472103218137</c:v>
                </c:pt>
                <c:pt idx="75">
                  <c:v>0.75951208771108825</c:v>
                </c:pt>
                <c:pt idx="76">
                  <c:v>0.76734919888479558</c:v>
                </c:pt>
                <c:pt idx="77">
                  <c:v>0.77555713654423508</c:v>
                </c:pt>
                <c:pt idx="78">
                  <c:v>0.78245309411739494</c:v>
                </c:pt>
                <c:pt idx="79">
                  <c:v>0.78958087650240683</c:v>
                </c:pt>
                <c:pt idx="80">
                  <c:v>0.79673676941850946</c:v>
                </c:pt>
                <c:pt idx="81">
                  <c:v>0.80459770303560951</c:v>
                </c:pt>
                <c:pt idx="82">
                  <c:v>0.81090852689370341</c:v>
                </c:pt>
                <c:pt idx="83">
                  <c:v>0.82030136648953522</c:v>
                </c:pt>
                <c:pt idx="84">
                  <c:v>0.82535225265219292</c:v>
                </c:pt>
                <c:pt idx="85">
                  <c:v>0.83183657404441746</c:v>
                </c:pt>
                <c:pt idx="86">
                  <c:v>0.83621023972921193</c:v>
                </c:pt>
                <c:pt idx="87">
                  <c:v>0.83954603922139848</c:v>
                </c:pt>
                <c:pt idx="88">
                  <c:v>0.83748670760681987</c:v>
                </c:pt>
                <c:pt idx="89">
                  <c:v>0.82856760483939229</c:v>
                </c:pt>
                <c:pt idx="90">
                  <c:v>0.79551539437570895</c:v>
                </c:pt>
                <c:pt idx="91">
                  <c:v>0.72391312093714466</c:v>
                </c:pt>
                <c:pt idx="92">
                  <c:v>0.67429157028961162</c:v>
                </c:pt>
                <c:pt idx="93">
                  <c:v>0.66570826631280611</c:v>
                </c:pt>
                <c:pt idx="94">
                  <c:v>0.66608858074701949</c:v>
                </c:pt>
                <c:pt idx="95">
                  <c:v>0.66631101629945388</c:v>
                </c:pt>
                <c:pt idx="96">
                  <c:v>0.66662222185182096</c:v>
                </c:pt>
                <c:pt idx="97">
                  <c:v>0.66666666666666663</c:v>
                </c:pt>
                <c:pt idx="98">
                  <c:v>0.66666666666666663</c:v>
                </c:pt>
                <c:pt idx="99">
                  <c:v>0.66666666666666663</c:v>
                </c:pt>
                <c:pt idx="10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1-4417-9AF6-CF941757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407760"/>
        <c:axId val="1645406928"/>
      </c:lineChart>
      <c:catAx>
        <c:axId val="1645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06928"/>
        <c:crosses val="autoZero"/>
        <c:auto val="1"/>
        <c:lblAlgn val="ctr"/>
        <c:lblOffset val="100"/>
        <c:tickLblSkip val="10"/>
        <c:noMultiLvlLbl val="0"/>
      </c:catAx>
      <c:valAx>
        <c:axId val="16454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f_skóre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precision,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2197605456063225"/>
          <c:w val="0.85835673665791778"/>
          <c:h val="0.71469782913682123"/>
        </c:manualLayout>
      </c:layout>
      <c:lineChart>
        <c:grouping val="standard"/>
        <c:varyColors val="0"/>
        <c:ser>
          <c:idx val="0"/>
          <c:order val="0"/>
          <c:tx>
            <c:v>prec a3t3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re'!$D$5:$D$105</c:f>
              <c:numCache>
                <c:formatCode>General</c:formatCode>
                <c:ptCount val="101"/>
                <c:pt idx="0">
                  <c:v>0.92592593000000001</c:v>
                </c:pt>
                <c:pt idx="1">
                  <c:v>0.92592593000000001</c:v>
                </c:pt>
                <c:pt idx="2">
                  <c:v>0.92592593000000001</c:v>
                </c:pt>
                <c:pt idx="3">
                  <c:v>0.92592593000000001</c:v>
                </c:pt>
                <c:pt idx="4">
                  <c:v>0.92592593000000001</c:v>
                </c:pt>
                <c:pt idx="5">
                  <c:v>0.92592593000000001</c:v>
                </c:pt>
                <c:pt idx="6">
                  <c:v>0.92592593000000001</c:v>
                </c:pt>
                <c:pt idx="7">
                  <c:v>0.92592593000000001</c:v>
                </c:pt>
                <c:pt idx="8">
                  <c:v>0.92592593000000001</c:v>
                </c:pt>
                <c:pt idx="9">
                  <c:v>0.92592593000000001</c:v>
                </c:pt>
                <c:pt idx="10">
                  <c:v>0.92592593000000001</c:v>
                </c:pt>
                <c:pt idx="11">
                  <c:v>0.92592593000000001</c:v>
                </c:pt>
                <c:pt idx="12">
                  <c:v>0.92592593000000001</c:v>
                </c:pt>
                <c:pt idx="13">
                  <c:v>0.92592593000000001</c:v>
                </c:pt>
                <c:pt idx="14">
                  <c:v>0.92592593000000001</c:v>
                </c:pt>
                <c:pt idx="15">
                  <c:v>0.92592593000000001</c:v>
                </c:pt>
                <c:pt idx="16">
                  <c:v>0.92465752999999995</c:v>
                </c:pt>
                <c:pt idx="17">
                  <c:v>0.92465752999999995</c:v>
                </c:pt>
                <c:pt idx="18">
                  <c:v>0.92476060000000004</c:v>
                </c:pt>
                <c:pt idx="19">
                  <c:v>0.92401628000000002</c:v>
                </c:pt>
                <c:pt idx="20">
                  <c:v>0.92473117999999999</c:v>
                </c:pt>
                <c:pt idx="21">
                  <c:v>0.92348284999999997</c:v>
                </c:pt>
                <c:pt idx="22">
                  <c:v>0.92229298999999998</c:v>
                </c:pt>
                <c:pt idx="23">
                  <c:v>0.92098765000000005</c:v>
                </c:pt>
                <c:pt idx="24">
                  <c:v>0.91929824999999998</c:v>
                </c:pt>
                <c:pt idx="25">
                  <c:v>0.92039258000000002</c:v>
                </c:pt>
                <c:pt idx="26">
                  <c:v>0.91987512999999999</c:v>
                </c:pt>
                <c:pt idx="27">
                  <c:v>0.91707316999999999</c:v>
                </c:pt>
                <c:pt idx="28">
                  <c:v>0.92181818000000004</c:v>
                </c:pt>
                <c:pt idx="29">
                  <c:v>0.92573839999999996</c:v>
                </c:pt>
                <c:pt idx="30">
                  <c:v>0.92452829999999997</c:v>
                </c:pt>
                <c:pt idx="31">
                  <c:v>0.92581818000000005</c:v>
                </c:pt>
                <c:pt idx="32">
                  <c:v>0.92637216</c:v>
                </c:pt>
                <c:pt idx="33">
                  <c:v>0.92727272999999999</c:v>
                </c:pt>
                <c:pt idx="34">
                  <c:v>0.92479908</c:v>
                </c:pt>
                <c:pt idx="35">
                  <c:v>0.92542917999999996</c:v>
                </c:pt>
                <c:pt idx="36">
                  <c:v>0.92640476999999999</c:v>
                </c:pt>
                <c:pt idx="37">
                  <c:v>0.92502342999999998</c:v>
                </c:pt>
                <c:pt idx="38">
                  <c:v>0.92317707999999998</c:v>
                </c:pt>
                <c:pt idx="39">
                  <c:v>0.92229039000000002</c:v>
                </c:pt>
                <c:pt idx="40">
                  <c:v>0.92092130999999999</c:v>
                </c:pt>
                <c:pt idx="41">
                  <c:v>0.92046698000000005</c:v>
                </c:pt>
                <c:pt idx="42">
                  <c:v>0.92026233999999996</c:v>
                </c:pt>
                <c:pt idx="43">
                  <c:v>0.91552511000000003</c:v>
                </c:pt>
                <c:pt idx="44">
                  <c:v>0.91200988000000005</c:v>
                </c:pt>
                <c:pt idx="45">
                  <c:v>0.91093473999999997</c:v>
                </c:pt>
                <c:pt idx="46">
                  <c:v>0.90893807999999998</c:v>
                </c:pt>
                <c:pt idx="47">
                  <c:v>0.90546331000000002</c:v>
                </c:pt>
                <c:pt idx="48">
                  <c:v>0.90430745000000001</c:v>
                </c:pt>
                <c:pt idx="49">
                  <c:v>0.90243901999999998</c:v>
                </c:pt>
                <c:pt idx="50">
                  <c:v>0.90071769999999995</c:v>
                </c:pt>
                <c:pt idx="51">
                  <c:v>0.90053081000000001</c:v>
                </c:pt>
                <c:pt idx="52">
                  <c:v>0.89895393000000001</c:v>
                </c:pt>
                <c:pt idx="53">
                  <c:v>0.89913792999999997</c:v>
                </c:pt>
                <c:pt idx="54">
                  <c:v>0.89728600999999997</c:v>
                </c:pt>
                <c:pt idx="55">
                  <c:v>0.89595610999999997</c:v>
                </c:pt>
                <c:pt idx="56">
                  <c:v>0.89559575000000002</c:v>
                </c:pt>
                <c:pt idx="57">
                  <c:v>0.89416267999999999</c:v>
                </c:pt>
                <c:pt idx="58">
                  <c:v>0.89265116</c:v>
                </c:pt>
                <c:pt idx="59">
                  <c:v>0.89070939999999998</c:v>
                </c:pt>
                <c:pt idx="60">
                  <c:v>0.88910369</c:v>
                </c:pt>
                <c:pt idx="61">
                  <c:v>0.88793694000000001</c:v>
                </c:pt>
                <c:pt idx="62">
                  <c:v>0.88543753999999997</c:v>
                </c:pt>
                <c:pt idx="63">
                  <c:v>0.88417617999999998</c:v>
                </c:pt>
                <c:pt idx="64">
                  <c:v>0.88358018999999999</c:v>
                </c:pt>
                <c:pt idx="65">
                  <c:v>0.88272755999999997</c:v>
                </c:pt>
                <c:pt idx="66">
                  <c:v>0.88157894999999997</c:v>
                </c:pt>
                <c:pt idx="67">
                  <c:v>0.88055720000000004</c:v>
                </c:pt>
                <c:pt idx="68">
                  <c:v>0.87880976</c:v>
                </c:pt>
                <c:pt idx="69">
                  <c:v>0.8767104</c:v>
                </c:pt>
                <c:pt idx="70">
                  <c:v>0.87536033000000002</c:v>
                </c:pt>
                <c:pt idx="71">
                  <c:v>0.87318646</c:v>
                </c:pt>
                <c:pt idx="72">
                  <c:v>0.86972574000000002</c:v>
                </c:pt>
                <c:pt idx="73">
                  <c:v>0.86729188000000002</c:v>
                </c:pt>
                <c:pt idx="74">
                  <c:v>0.86380690000000004</c:v>
                </c:pt>
                <c:pt idx="75">
                  <c:v>0.86214067000000005</c:v>
                </c:pt>
                <c:pt idx="76">
                  <c:v>0.85761984000000002</c:v>
                </c:pt>
                <c:pt idx="77">
                  <c:v>0.85486313000000003</c:v>
                </c:pt>
                <c:pt idx="78">
                  <c:v>0.85174254000000005</c:v>
                </c:pt>
                <c:pt idx="79">
                  <c:v>0.84695229999999999</c:v>
                </c:pt>
                <c:pt idx="80">
                  <c:v>0.84192993999999999</c:v>
                </c:pt>
                <c:pt idx="81">
                  <c:v>0.83844302999999998</c:v>
                </c:pt>
                <c:pt idx="82">
                  <c:v>0.83079577999999998</c:v>
                </c:pt>
                <c:pt idx="83">
                  <c:v>0.82402591000000003</c:v>
                </c:pt>
                <c:pt idx="84">
                  <c:v>0.81599999999999995</c:v>
                </c:pt>
                <c:pt idx="85">
                  <c:v>0.80442364</c:v>
                </c:pt>
                <c:pt idx="86">
                  <c:v>0.78755478000000001</c:v>
                </c:pt>
                <c:pt idx="87">
                  <c:v>0.76340509999999995</c:v>
                </c:pt>
                <c:pt idx="88">
                  <c:v>0.72029418999999995</c:v>
                </c:pt>
                <c:pt idx="89">
                  <c:v>0.64005873000000002</c:v>
                </c:pt>
                <c:pt idx="90">
                  <c:v>0.54711807000000001</c:v>
                </c:pt>
                <c:pt idx="91">
                  <c:v>0.50629091999999998</c:v>
                </c:pt>
                <c:pt idx="92">
                  <c:v>0.49977418000000001</c:v>
                </c:pt>
                <c:pt idx="93">
                  <c:v>0.49969975999999999</c:v>
                </c:pt>
                <c:pt idx="94">
                  <c:v>0.49979992000000001</c:v>
                </c:pt>
                <c:pt idx="95">
                  <c:v>0.499975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1-4C98-B8EC-C921141C5ADC}"/>
            </c:ext>
          </c:extLst>
        </c:ser>
        <c:ser>
          <c:idx val="1"/>
          <c:order val="1"/>
          <c:tx>
            <c:v>rec a3t3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re'!$E$5:$E$105</c:f>
              <c:numCache>
                <c:formatCode>General</c:formatCode>
                <c:ptCount val="101"/>
                <c:pt idx="0">
                  <c:v>6.7500000000000004E-2</c:v>
                </c:pt>
                <c:pt idx="1">
                  <c:v>6.7500000000000004E-2</c:v>
                </c:pt>
                <c:pt idx="2">
                  <c:v>6.7500000000000004E-2</c:v>
                </c:pt>
                <c:pt idx="3">
                  <c:v>6.7500000000000004E-2</c:v>
                </c:pt>
                <c:pt idx="4">
                  <c:v>6.7500000000000004E-2</c:v>
                </c:pt>
                <c:pt idx="5">
                  <c:v>6.7500000000000004E-2</c:v>
                </c:pt>
                <c:pt idx="6">
                  <c:v>6.7500000000000004E-2</c:v>
                </c:pt>
                <c:pt idx="7">
                  <c:v>6.7500000000000004E-2</c:v>
                </c:pt>
                <c:pt idx="8">
                  <c:v>6.7500000000000004E-2</c:v>
                </c:pt>
                <c:pt idx="9">
                  <c:v>6.7500000000000004E-2</c:v>
                </c:pt>
                <c:pt idx="10">
                  <c:v>6.7500000000000004E-2</c:v>
                </c:pt>
                <c:pt idx="11">
                  <c:v>6.7500000000000004E-2</c:v>
                </c:pt>
                <c:pt idx="12">
                  <c:v>6.7500000000000004E-2</c:v>
                </c:pt>
                <c:pt idx="13">
                  <c:v>6.7500000000000004E-2</c:v>
                </c:pt>
                <c:pt idx="14">
                  <c:v>6.7500000000000004E-2</c:v>
                </c:pt>
                <c:pt idx="15">
                  <c:v>6.7500000000000004E-2</c:v>
                </c:pt>
                <c:pt idx="16">
                  <c:v>6.7500000000000004E-2</c:v>
                </c:pt>
                <c:pt idx="17">
                  <c:v>6.7500000000000004E-2</c:v>
                </c:pt>
                <c:pt idx="18">
                  <c:v>6.7599999999999993E-2</c:v>
                </c:pt>
                <c:pt idx="19">
                  <c:v>6.8099999999999994E-2</c:v>
                </c:pt>
                <c:pt idx="20">
                  <c:v>6.88E-2</c:v>
                </c:pt>
                <c:pt idx="21">
                  <c:v>7.0000000000000007E-2</c:v>
                </c:pt>
                <c:pt idx="22">
                  <c:v>7.2400000000000006E-2</c:v>
                </c:pt>
                <c:pt idx="23">
                  <c:v>7.46E-2</c:v>
                </c:pt>
                <c:pt idx="24">
                  <c:v>7.8600000000000003E-2</c:v>
                </c:pt>
                <c:pt idx="25">
                  <c:v>8.4400000000000003E-2</c:v>
                </c:pt>
                <c:pt idx="26">
                  <c:v>8.8400000000000006E-2</c:v>
                </c:pt>
                <c:pt idx="27">
                  <c:v>9.4E-2</c:v>
                </c:pt>
                <c:pt idx="28">
                  <c:v>0.1014</c:v>
                </c:pt>
                <c:pt idx="29">
                  <c:v>0.10970000000000001</c:v>
                </c:pt>
                <c:pt idx="30">
                  <c:v>0.1176</c:v>
                </c:pt>
                <c:pt idx="31">
                  <c:v>0.1273</c:v>
                </c:pt>
                <c:pt idx="32">
                  <c:v>0.1384</c:v>
                </c:pt>
                <c:pt idx="33">
                  <c:v>0.1479</c:v>
                </c:pt>
                <c:pt idx="34">
                  <c:v>0.16109999999999999</c:v>
                </c:pt>
                <c:pt idx="35">
                  <c:v>0.17249999999999999</c:v>
                </c:pt>
                <c:pt idx="36">
                  <c:v>0.18629999999999999</c:v>
                </c:pt>
                <c:pt idx="37">
                  <c:v>0.19739999999999999</c:v>
                </c:pt>
                <c:pt idx="38">
                  <c:v>0.2127</c:v>
                </c:pt>
                <c:pt idx="39">
                  <c:v>0.22550000000000001</c:v>
                </c:pt>
                <c:pt idx="40">
                  <c:v>0.2399</c:v>
                </c:pt>
                <c:pt idx="41">
                  <c:v>0.25230000000000002</c:v>
                </c:pt>
                <c:pt idx="42">
                  <c:v>0.2666</c:v>
                </c:pt>
                <c:pt idx="43">
                  <c:v>0.28070000000000001</c:v>
                </c:pt>
                <c:pt idx="44">
                  <c:v>0.2954</c:v>
                </c:pt>
                <c:pt idx="45">
                  <c:v>0.30990000000000001</c:v>
                </c:pt>
                <c:pt idx="46">
                  <c:v>0.32440000000000002</c:v>
                </c:pt>
                <c:pt idx="47">
                  <c:v>0.33810000000000001</c:v>
                </c:pt>
                <c:pt idx="48">
                  <c:v>0.35060000000000002</c:v>
                </c:pt>
                <c:pt idx="49">
                  <c:v>0.36259999999999998</c:v>
                </c:pt>
                <c:pt idx="50">
                  <c:v>0.3765</c:v>
                </c:pt>
                <c:pt idx="51">
                  <c:v>0.39019999999999999</c:v>
                </c:pt>
                <c:pt idx="52">
                  <c:v>0.40389999999999998</c:v>
                </c:pt>
                <c:pt idx="53">
                  <c:v>0.41720000000000002</c:v>
                </c:pt>
                <c:pt idx="54">
                  <c:v>0.42980000000000002</c:v>
                </c:pt>
                <c:pt idx="55">
                  <c:v>0.44090000000000001</c:v>
                </c:pt>
                <c:pt idx="56">
                  <c:v>0.45550000000000002</c:v>
                </c:pt>
                <c:pt idx="57">
                  <c:v>0.4672</c:v>
                </c:pt>
                <c:pt idx="58">
                  <c:v>0.4798</c:v>
                </c:pt>
                <c:pt idx="59">
                  <c:v>0.49469999999999997</c:v>
                </c:pt>
                <c:pt idx="60">
                  <c:v>0.50590000000000002</c:v>
                </c:pt>
                <c:pt idx="61">
                  <c:v>0.51819999999999999</c:v>
                </c:pt>
                <c:pt idx="62">
                  <c:v>0.5302</c:v>
                </c:pt>
                <c:pt idx="63">
                  <c:v>0.54200000000000004</c:v>
                </c:pt>
                <c:pt idx="64">
                  <c:v>0.55479999999999996</c:v>
                </c:pt>
                <c:pt idx="65">
                  <c:v>0.56830000000000003</c:v>
                </c:pt>
                <c:pt idx="66">
                  <c:v>0.58289999999999997</c:v>
                </c:pt>
                <c:pt idx="67">
                  <c:v>0.59419999999999995</c:v>
                </c:pt>
                <c:pt idx="68">
                  <c:v>0.60840000000000005</c:v>
                </c:pt>
                <c:pt idx="69">
                  <c:v>0.62150000000000005</c:v>
                </c:pt>
                <c:pt idx="70">
                  <c:v>0.63770000000000004</c:v>
                </c:pt>
                <c:pt idx="71">
                  <c:v>0.65</c:v>
                </c:pt>
                <c:pt idx="72">
                  <c:v>0.65959999999999996</c:v>
                </c:pt>
                <c:pt idx="73">
                  <c:v>0.67510000000000003</c:v>
                </c:pt>
                <c:pt idx="74">
                  <c:v>0.69069999999999998</c:v>
                </c:pt>
                <c:pt idx="75">
                  <c:v>0.70479999999999998</c:v>
                </c:pt>
                <c:pt idx="76">
                  <c:v>0.71919999999999995</c:v>
                </c:pt>
                <c:pt idx="77">
                  <c:v>0.7339</c:v>
                </c:pt>
                <c:pt idx="78">
                  <c:v>0.75029999999999997</c:v>
                </c:pt>
                <c:pt idx="79">
                  <c:v>0.76700000000000002</c:v>
                </c:pt>
                <c:pt idx="80">
                  <c:v>0.78349999999999997</c:v>
                </c:pt>
                <c:pt idx="81">
                  <c:v>0.80130000000000001</c:v>
                </c:pt>
                <c:pt idx="82">
                  <c:v>0.81850000000000001</c:v>
                </c:pt>
                <c:pt idx="83">
                  <c:v>0.83960000000000001</c:v>
                </c:pt>
                <c:pt idx="84">
                  <c:v>0.85680000000000001</c:v>
                </c:pt>
                <c:pt idx="85">
                  <c:v>0.87649999999999995</c:v>
                </c:pt>
                <c:pt idx="86">
                  <c:v>0.89859999999999995</c:v>
                </c:pt>
                <c:pt idx="87">
                  <c:v>0.91830000000000001</c:v>
                </c:pt>
                <c:pt idx="88">
                  <c:v>0.94020000000000004</c:v>
                </c:pt>
                <c:pt idx="89">
                  <c:v>0.95899999999999996</c:v>
                </c:pt>
                <c:pt idx="90">
                  <c:v>0.97770000000000001</c:v>
                </c:pt>
                <c:pt idx="91">
                  <c:v>0.9899</c:v>
                </c:pt>
                <c:pt idx="92">
                  <c:v>0.99590000000000001</c:v>
                </c:pt>
                <c:pt idx="93">
                  <c:v>0.99860000000000004</c:v>
                </c:pt>
                <c:pt idx="94">
                  <c:v>0.99919999999999998</c:v>
                </c:pt>
                <c:pt idx="95">
                  <c:v>0.99990000000000001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1-4C98-B8EC-C921141C5ADC}"/>
            </c:ext>
          </c:extLst>
        </c:ser>
        <c:ser>
          <c:idx val="2"/>
          <c:order val="2"/>
          <c:tx>
            <c:v>prec soft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re'!$P$5:$P$105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0.6</c:v>
                </c:pt>
                <c:pt idx="18">
                  <c:v>0.84</c:v>
                </c:pt>
                <c:pt idx="19">
                  <c:v>0.85</c:v>
                </c:pt>
                <c:pt idx="20">
                  <c:v>0.87323943999999998</c:v>
                </c:pt>
                <c:pt idx="21">
                  <c:v>0.89130434999999997</c:v>
                </c:pt>
                <c:pt idx="22">
                  <c:v>0.8984375</c:v>
                </c:pt>
                <c:pt idx="23">
                  <c:v>0.890625</c:v>
                </c:pt>
                <c:pt idx="24">
                  <c:v>0.90310078000000005</c:v>
                </c:pt>
                <c:pt idx="25">
                  <c:v>0.90990990999999999</c:v>
                </c:pt>
                <c:pt idx="26">
                  <c:v>0.90697673999999995</c:v>
                </c:pt>
                <c:pt idx="27">
                  <c:v>0.90439771000000002</c:v>
                </c:pt>
                <c:pt idx="28">
                  <c:v>0.91096979</c:v>
                </c:pt>
                <c:pt idx="29">
                  <c:v>0.91223403999999997</c:v>
                </c:pt>
                <c:pt idx="30">
                  <c:v>0.92102207000000003</c:v>
                </c:pt>
                <c:pt idx="31">
                  <c:v>0.92355372000000002</c:v>
                </c:pt>
                <c:pt idx="32">
                  <c:v>0.92558984</c:v>
                </c:pt>
                <c:pt idx="33">
                  <c:v>0.92554042999999997</c:v>
                </c:pt>
                <c:pt idx="34">
                  <c:v>0.92341039999999996</c:v>
                </c:pt>
                <c:pt idx="35">
                  <c:v>0.92403405000000005</c:v>
                </c:pt>
                <c:pt idx="36">
                  <c:v>0.92422433999999998</c:v>
                </c:pt>
                <c:pt idx="37">
                  <c:v>0.92511012999999997</c:v>
                </c:pt>
                <c:pt idx="38">
                  <c:v>0.92647058999999998</c:v>
                </c:pt>
                <c:pt idx="39">
                  <c:v>0.92257155999999996</c:v>
                </c:pt>
                <c:pt idx="40">
                  <c:v>0.92378048999999995</c:v>
                </c:pt>
                <c:pt idx="41">
                  <c:v>0.92264075000000001</c:v>
                </c:pt>
                <c:pt idx="42">
                  <c:v>0.91983283000000005</c:v>
                </c:pt>
                <c:pt idx="43">
                  <c:v>0.91780329999999999</c:v>
                </c:pt>
                <c:pt idx="44">
                  <c:v>0.91624622</c:v>
                </c:pt>
                <c:pt idx="45">
                  <c:v>0.91488683000000004</c:v>
                </c:pt>
                <c:pt idx="46">
                  <c:v>0.91314837000000004</c:v>
                </c:pt>
                <c:pt idx="47">
                  <c:v>0.91017963999999996</c:v>
                </c:pt>
                <c:pt idx="48">
                  <c:v>0.90490382000000003</c:v>
                </c:pt>
                <c:pt idx="49">
                  <c:v>0.90283190000000002</c:v>
                </c:pt>
                <c:pt idx="50">
                  <c:v>0.90100250999999998</c:v>
                </c:pt>
                <c:pt idx="51">
                  <c:v>0.89951806999999995</c:v>
                </c:pt>
                <c:pt idx="52">
                  <c:v>0.89902280000000001</c:v>
                </c:pt>
                <c:pt idx="53">
                  <c:v>0.89721724000000003</c:v>
                </c:pt>
                <c:pt idx="54">
                  <c:v>0.89848485</c:v>
                </c:pt>
                <c:pt idx="55">
                  <c:v>0.89690506000000003</c:v>
                </c:pt>
                <c:pt idx="56">
                  <c:v>0.89437334999999996</c:v>
                </c:pt>
                <c:pt idx="57">
                  <c:v>0.89224990000000004</c:v>
                </c:pt>
                <c:pt idx="58">
                  <c:v>0.88969883000000005</c:v>
                </c:pt>
                <c:pt idx="59">
                  <c:v>0.88859862000000001</c:v>
                </c:pt>
                <c:pt idx="60">
                  <c:v>0.88701487000000001</c:v>
                </c:pt>
                <c:pt idx="61">
                  <c:v>0.88643978000000001</c:v>
                </c:pt>
                <c:pt idx="62">
                  <c:v>0.88629336999999997</c:v>
                </c:pt>
                <c:pt idx="63">
                  <c:v>0.88337801999999999</c:v>
                </c:pt>
                <c:pt idx="64">
                  <c:v>0.88172572000000005</c:v>
                </c:pt>
                <c:pt idx="65">
                  <c:v>0.88177735000000002</c:v>
                </c:pt>
                <c:pt idx="66">
                  <c:v>0.88020670000000001</c:v>
                </c:pt>
                <c:pt idx="67">
                  <c:v>0.87795575999999997</c:v>
                </c:pt>
                <c:pt idx="68">
                  <c:v>0.87732896000000005</c:v>
                </c:pt>
                <c:pt idx="69">
                  <c:v>0.87614479000000001</c:v>
                </c:pt>
                <c:pt idx="70">
                  <c:v>0.87412984999999999</c:v>
                </c:pt>
                <c:pt idx="71">
                  <c:v>0.87285893000000003</c:v>
                </c:pt>
                <c:pt idx="72">
                  <c:v>0.87068730999999999</c:v>
                </c:pt>
                <c:pt idx="73">
                  <c:v>0.86840355999999996</c:v>
                </c:pt>
                <c:pt idx="74">
                  <c:v>0.86509692000000005</c:v>
                </c:pt>
                <c:pt idx="75">
                  <c:v>0.86216972000000003</c:v>
                </c:pt>
                <c:pt idx="76">
                  <c:v>0.85910781000000003</c:v>
                </c:pt>
                <c:pt idx="77">
                  <c:v>0.85707370000000005</c:v>
                </c:pt>
                <c:pt idx="78">
                  <c:v>0.85465528999999996</c:v>
                </c:pt>
                <c:pt idx="79">
                  <c:v>0.85077385000000005</c:v>
                </c:pt>
                <c:pt idx="80">
                  <c:v>0.84713304</c:v>
                </c:pt>
                <c:pt idx="81">
                  <c:v>0.84245077000000002</c:v>
                </c:pt>
                <c:pt idx="82">
                  <c:v>0.83858562000000003</c:v>
                </c:pt>
                <c:pt idx="83">
                  <c:v>0.83544172999999999</c:v>
                </c:pt>
                <c:pt idx="84">
                  <c:v>0.82771799000000001</c:v>
                </c:pt>
                <c:pt idx="85">
                  <c:v>0.82105980999999995</c:v>
                </c:pt>
                <c:pt idx="86">
                  <c:v>0.81165286000000003</c:v>
                </c:pt>
                <c:pt idx="87">
                  <c:v>0.79934894999999995</c:v>
                </c:pt>
                <c:pt idx="88">
                  <c:v>0.77882879000000005</c:v>
                </c:pt>
                <c:pt idx="89">
                  <c:v>0.74792623000000003</c:v>
                </c:pt>
                <c:pt idx="90">
                  <c:v>0.68383198999999995</c:v>
                </c:pt>
                <c:pt idx="91">
                  <c:v>0.57685684999999998</c:v>
                </c:pt>
                <c:pt idx="92">
                  <c:v>0.51192327999999998</c:v>
                </c:pt>
                <c:pt idx="93">
                  <c:v>0.50002511000000005</c:v>
                </c:pt>
                <c:pt idx="94">
                  <c:v>0.49969975999999999</c:v>
                </c:pt>
                <c:pt idx="95">
                  <c:v>0.49979992000000001</c:v>
                </c:pt>
                <c:pt idx="96">
                  <c:v>0.499975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1-4C98-B8EC-C921141C5ADC}"/>
            </c:ext>
          </c:extLst>
        </c:ser>
        <c:ser>
          <c:idx val="3"/>
          <c:order val="3"/>
          <c:tx>
            <c:v>rec soft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'ca, pr, re'!$A$5:$A$105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'ca, pr, re'!$Q$5:$Q$105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1E-4</c:v>
                </c:pt>
                <c:pt idx="17">
                  <c:v>5.9999999999999995E-4</c:v>
                </c:pt>
                <c:pt idx="18">
                  <c:v>2.0999999999999999E-3</c:v>
                </c:pt>
                <c:pt idx="19">
                  <c:v>3.3999999999999998E-3</c:v>
                </c:pt>
                <c:pt idx="20">
                  <c:v>6.1999999999999998E-3</c:v>
                </c:pt>
                <c:pt idx="21">
                  <c:v>8.2000000000000007E-3</c:v>
                </c:pt>
                <c:pt idx="22">
                  <c:v>1.15E-2</c:v>
                </c:pt>
                <c:pt idx="23">
                  <c:v>1.7100000000000001E-2</c:v>
                </c:pt>
                <c:pt idx="24">
                  <c:v>2.3300000000000001E-2</c:v>
                </c:pt>
                <c:pt idx="25">
                  <c:v>3.0300000000000001E-2</c:v>
                </c:pt>
                <c:pt idx="26">
                  <c:v>3.9E-2</c:v>
                </c:pt>
                <c:pt idx="27">
                  <c:v>4.7300000000000002E-2</c:v>
                </c:pt>
                <c:pt idx="28">
                  <c:v>5.7299999999999997E-2</c:v>
                </c:pt>
                <c:pt idx="29">
                  <c:v>6.8599999999999994E-2</c:v>
                </c:pt>
                <c:pt idx="30">
                  <c:v>7.9299999999999995E-2</c:v>
                </c:pt>
                <c:pt idx="31">
                  <c:v>8.9399999999999993E-2</c:v>
                </c:pt>
                <c:pt idx="32">
                  <c:v>0.10199999999999999</c:v>
                </c:pt>
                <c:pt idx="33">
                  <c:v>0.11559999999999999</c:v>
                </c:pt>
                <c:pt idx="34">
                  <c:v>0.1278</c:v>
                </c:pt>
                <c:pt idx="35">
                  <c:v>0.1411</c:v>
                </c:pt>
                <c:pt idx="36">
                  <c:v>0.15490000000000001</c:v>
                </c:pt>
                <c:pt idx="37">
                  <c:v>0.16800000000000001</c:v>
                </c:pt>
                <c:pt idx="38">
                  <c:v>0.1827</c:v>
                </c:pt>
                <c:pt idx="39">
                  <c:v>0.1966</c:v>
                </c:pt>
                <c:pt idx="40">
                  <c:v>0.21210000000000001</c:v>
                </c:pt>
                <c:pt idx="41">
                  <c:v>0.2278</c:v>
                </c:pt>
                <c:pt idx="42">
                  <c:v>0.24210000000000001</c:v>
                </c:pt>
                <c:pt idx="43">
                  <c:v>0.25569999999999998</c:v>
                </c:pt>
                <c:pt idx="44">
                  <c:v>0.27239999999999998</c:v>
                </c:pt>
                <c:pt idx="45">
                  <c:v>0.28699999999999998</c:v>
                </c:pt>
                <c:pt idx="46">
                  <c:v>0.30280000000000001</c:v>
                </c:pt>
                <c:pt idx="47">
                  <c:v>0.31919999999999998</c:v>
                </c:pt>
                <c:pt idx="48">
                  <c:v>0.33400000000000002</c:v>
                </c:pt>
                <c:pt idx="49">
                  <c:v>0.34749999999999998</c:v>
                </c:pt>
                <c:pt idx="50">
                  <c:v>0.35949999999999999</c:v>
                </c:pt>
                <c:pt idx="51">
                  <c:v>0.37330000000000002</c:v>
                </c:pt>
                <c:pt idx="52">
                  <c:v>0.38640000000000002</c:v>
                </c:pt>
                <c:pt idx="53">
                  <c:v>0.39979999999999999</c:v>
                </c:pt>
                <c:pt idx="54">
                  <c:v>0.41510000000000002</c:v>
                </c:pt>
                <c:pt idx="55">
                  <c:v>0.4289</c:v>
                </c:pt>
                <c:pt idx="56">
                  <c:v>0.44030000000000002</c:v>
                </c:pt>
                <c:pt idx="57">
                  <c:v>0.45129999999999998</c:v>
                </c:pt>
                <c:pt idx="58">
                  <c:v>0.46379999999999999</c:v>
                </c:pt>
                <c:pt idx="59">
                  <c:v>0.47620000000000001</c:v>
                </c:pt>
                <c:pt idx="60">
                  <c:v>0.48909999999999998</c:v>
                </c:pt>
                <c:pt idx="61">
                  <c:v>0.50270000000000004</c:v>
                </c:pt>
                <c:pt idx="62">
                  <c:v>0.51600000000000001</c:v>
                </c:pt>
                <c:pt idx="63">
                  <c:v>0.5272</c:v>
                </c:pt>
                <c:pt idx="64">
                  <c:v>0.53749999999999998</c:v>
                </c:pt>
                <c:pt idx="65">
                  <c:v>0.54969999999999997</c:v>
                </c:pt>
                <c:pt idx="66">
                  <c:v>0.56210000000000004</c:v>
                </c:pt>
                <c:pt idx="67">
                  <c:v>0.57550000000000001</c:v>
                </c:pt>
                <c:pt idx="68">
                  <c:v>0.58860000000000001</c:v>
                </c:pt>
                <c:pt idx="69">
                  <c:v>0.60270000000000001</c:v>
                </c:pt>
                <c:pt idx="70">
                  <c:v>0.61529999999999996</c:v>
                </c:pt>
                <c:pt idx="71">
                  <c:v>0.62680000000000002</c:v>
                </c:pt>
                <c:pt idx="72">
                  <c:v>0.64100000000000001</c:v>
                </c:pt>
                <c:pt idx="73">
                  <c:v>0.65329999999999999</c:v>
                </c:pt>
                <c:pt idx="74">
                  <c:v>0.66500000000000004</c:v>
                </c:pt>
                <c:pt idx="75">
                  <c:v>0.67869999999999997</c:v>
                </c:pt>
                <c:pt idx="76">
                  <c:v>0.69330000000000003</c:v>
                </c:pt>
                <c:pt idx="77">
                  <c:v>0.70820000000000005</c:v>
                </c:pt>
                <c:pt idx="78">
                  <c:v>0.72150000000000003</c:v>
                </c:pt>
                <c:pt idx="79">
                  <c:v>0.73660000000000003</c:v>
                </c:pt>
                <c:pt idx="80">
                  <c:v>0.752</c:v>
                </c:pt>
                <c:pt idx="81">
                  <c:v>0.77</c:v>
                </c:pt>
                <c:pt idx="82">
                  <c:v>0.78500000000000003</c:v>
                </c:pt>
                <c:pt idx="83">
                  <c:v>0.80569999999999997</c:v>
                </c:pt>
                <c:pt idx="84">
                  <c:v>0.82299999999999995</c:v>
                </c:pt>
                <c:pt idx="85">
                  <c:v>0.84289999999999998</c:v>
                </c:pt>
                <c:pt idx="86">
                  <c:v>0.86229999999999996</c:v>
                </c:pt>
                <c:pt idx="87">
                  <c:v>0.88400000000000001</c:v>
                </c:pt>
                <c:pt idx="88">
                  <c:v>0.90569999999999995</c:v>
                </c:pt>
                <c:pt idx="89">
                  <c:v>0.92869999999999997</c:v>
                </c:pt>
                <c:pt idx="90">
                  <c:v>0.95079999999999998</c:v>
                </c:pt>
                <c:pt idx="91">
                  <c:v>0.97160000000000002</c:v>
                </c:pt>
                <c:pt idx="92">
                  <c:v>0.98750000000000004</c:v>
                </c:pt>
                <c:pt idx="93">
                  <c:v>0.99560000000000004</c:v>
                </c:pt>
                <c:pt idx="94">
                  <c:v>0.99860000000000004</c:v>
                </c:pt>
                <c:pt idx="95">
                  <c:v>0.99919999999999998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1-4C98-B8EC-C921141C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9583"/>
        <c:axId val="625232095"/>
      </c:lineChart>
      <c:catAx>
        <c:axId val="62523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</a:t>
                </a:r>
              </a:p>
            </c:rich>
          </c:tx>
          <c:layout>
            <c:manualLayout>
              <c:xMode val="edge"/>
              <c:yMode val="edge"/>
              <c:x val="0.50819458064593592"/>
              <c:y val="0.90629900077211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2095"/>
        <c:crosses val="autoZero"/>
        <c:auto val="1"/>
        <c:lblAlgn val="ctr"/>
        <c:lblOffset val="100"/>
        <c:tickLblSkip val="10"/>
        <c:noMultiLvlLbl val="0"/>
      </c:catAx>
      <c:valAx>
        <c:axId val="6252320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výška</a:t>
                </a:r>
                <a:r>
                  <a:rPr lang="en-US" baseline="0"/>
                  <a:t> ukazovateľa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25201352403838"/>
          <c:y val="0.75421807683953701"/>
          <c:w val="0.45798272488278108"/>
          <c:h val="6.4562852485477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image" Target="../media/image7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image" Target="../media/image8.png"/><Relationship Id="rId9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57150</xdr:rowOff>
    </xdr:from>
    <xdr:to>
      <xdr:col>20</xdr:col>
      <xdr:colOff>285750</xdr:colOff>
      <xdr:row>25</xdr:row>
      <xdr:rowOff>19050</xdr:rowOff>
    </xdr:to>
    <xdr:graphicFrame macro="">
      <xdr:nvGraphicFramePr>
        <xdr:cNvPr id="1035" name="Graf 3">
          <a:extLst>
            <a:ext uri="{FF2B5EF4-FFF2-40B4-BE49-F238E27FC236}">
              <a16:creationId xmlns:a16="http://schemas.microsoft.com/office/drawing/2014/main" id="{D76E27A2-26D6-4B0B-9C7E-57620F0C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1</xdr:row>
      <xdr:rowOff>172876</xdr:rowOff>
    </xdr:from>
    <xdr:to>
      <xdr:col>19</xdr:col>
      <xdr:colOff>600076</xdr:colOff>
      <xdr:row>22</xdr:row>
      <xdr:rowOff>171632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8F829C87-0407-4AD9-9373-AC81D9BFB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372901"/>
          <a:ext cx="4171951" cy="3999256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285749</xdr:colOff>
      <xdr:row>0</xdr:row>
      <xdr:rowOff>104775</xdr:rowOff>
    </xdr:from>
    <xdr:to>
      <xdr:col>27</xdr:col>
      <xdr:colOff>428624</xdr:colOff>
      <xdr:row>36</xdr:row>
      <xdr:rowOff>143256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5A72456E-6962-464E-862B-133D97103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4" y="104775"/>
          <a:ext cx="3800475" cy="6906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27</xdr:row>
      <xdr:rowOff>171450</xdr:rowOff>
    </xdr:from>
    <xdr:to>
      <xdr:col>8</xdr:col>
      <xdr:colOff>47068</xdr:colOff>
      <xdr:row>52</xdr:row>
      <xdr:rowOff>37521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E5DD20F1-ACFB-4D93-B6EC-7C4983850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5314950"/>
          <a:ext cx="4457143" cy="4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28</xdr:row>
      <xdr:rowOff>66675</xdr:rowOff>
    </xdr:from>
    <xdr:to>
      <xdr:col>7</xdr:col>
      <xdr:colOff>713829</xdr:colOff>
      <xdr:row>52</xdr:row>
      <xdr:rowOff>132770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AFA652E-780C-4C27-9855-B62540C6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5419725"/>
          <a:ext cx="4371429" cy="46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28574</xdr:colOff>
      <xdr:row>0</xdr:row>
      <xdr:rowOff>38100</xdr:rowOff>
    </xdr:from>
    <xdr:to>
      <xdr:col>29</xdr:col>
      <xdr:colOff>552450</xdr:colOff>
      <xdr:row>3</xdr:row>
      <xdr:rowOff>180975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95DAA7F7-11EC-4FB5-B225-BBA34C01784E}"/>
            </a:ext>
          </a:extLst>
        </xdr:cNvPr>
        <xdr:cNvSpPr txBox="1"/>
      </xdr:nvSpPr>
      <xdr:spPr>
        <a:xfrm>
          <a:off x="12144374" y="38100"/>
          <a:ext cx="4791076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k-SK" sz="1100"/>
            <a:t>precision = TP/</a:t>
          </a:r>
          <a:r>
            <a:rPr lang="en-US" sz="1100"/>
            <a:t>TP+</a:t>
          </a:r>
          <a:r>
            <a:rPr lang="en-US" sz="1100" b="1"/>
            <a:t>FP</a:t>
          </a:r>
          <a:r>
            <a:rPr lang="en-US" sz="1100"/>
            <a:t> = TP/</a:t>
          </a:r>
          <a:r>
            <a:rPr lang="sk-SK" sz="1100"/>
            <a:t>all selected</a:t>
          </a:r>
          <a:r>
            <a:rPr lang="en-US" sz="1100" baseline="0"/>
            <a:t> </a:t>
          </a:r>
          <a:r>
            <a:rPr lang="en-US" sz="1100"/>
            <a:t>= uhadnute ood z označených ood</a:t>
          </a:r>
        </a:p>
        <a:p>
          <a:endParaRPr lang="en-US" sz="1100"/>
        </a:p>
        <a:p>
          <a:r>
            <a:rPr lang="sk-SK" sz="1100"/>
            <a:t>recall</a:t>
          </a:r>
          <a:r>
            <a:rPr lang="en-US" sz="1100"/>
            <a:t> (tpr)</a:t>
          </a:r>
          <a:r>
            <a:rPr lang="sk-SK" sz="1100"/>
            <a:t> = TP/</a:t>
          </a:r>
          <a:r>
            <a:rPr lang="en-US" sz="1100"/>
            <a:t>TP+FN = TP/</a:t>
          </a:r>
          <a:r>
            <a:rPr lang="sk-SK" sz="1100"/>
            <a:t>all positive</a:t>
          </a:r>
          <a:r>
            <a:rPr lang="en-US" sz="1100"/>
            <a:t> = uhadnute ood zo vsetkych ood</a:t>
          </a:r>
          <a:endParaRPr lang="sk-SK" sz="1100"/>
        </a:p>
      </xdr:txBody>
    </xdr:sp>
    <xdr:clientData/>
  </xdr:twoCellAnchor>
  <xdr:twoCellAnchor editAs="oneCell">
    <xdr:from>
      <xdr:col>23</xdr:col>
      <xdr:colOff>28575</xdr:colOff>
      <xdr:row>10</xdr:row>
      <xdr:rowOff>38100</xdr:rowOff>
    </xdr:from>
    <xdr:to>
      <xdr:col>29</xdr:col>
      <xdr:colOff>542404</xdr:colOff>
      <xdr:row>14</xdr:row>
      <xdr:rowOff>66576</xdr:rowOff>
    </xdr:to>
    <xdr:pic>
      <xdr:nvPicPr>
        <xdr:cNvPr id="3" name="Obrázok 2">
          <a:extLst>
            <a:ext uri="{FF2B5EF4-FFF2-40B4-BE49-F238E27FC236}">
              <a16:creationId xmlns:a16="http://schemas.microsoft.com/office/drawing/2014/main" id="{0791985A-1670-4AE2-957F-29CEF44F9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1952625"/>
          <a:ext cx="4171429" cy="790476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5</xdr:row>
      <xdr:rowOff>28575</xdr:rowOff>
    </xdr:from>
    <xdr:to>
      <xdr:col>28</xdr:col>
      <xdr:colOff>485338</xdr:colOff>
      <xdr:row>9</xdr:row>
      <xdr:rowOff>9432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85D004F1-C9AE-4ABF-BA31-F4C85A0CE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0350" y="990600"/>
          <a:ext cx="3495238" cy="742857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15</xdr:row>
      <xdr:rowOff>38100</xdr:rowOff>
    </xdr:from>
    <xdr:to>
      <xdr:col>29</xdr:col>
      <xdr:colOff>456690</xdr:colOff>
      <xdr:row>20</xdr:row>
      <xdr:rowOff>152267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8D1634B1-3E28-4734-8A41-5B9D608C0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0350" y="2905125"/>
          <a:ext cx="4076190" cy="1066667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22</xdr:row>
      <xdr:rowOff>28575</xdr:rowOff>
    </xdr:from>
    <xdr:to>
      <xdr:col>29</xdr:col>
      <xdr:colOff>513833</xdr:colOff>
      <xdr:row>26</xdr:row>
      <xdr:rowOff>38004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ED492AFC-795A-4A7C-A246-9394EC81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4229100"/>
          <a:ext cx="4133333" cy="771429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107</xdr:row>
      <xdr:rowOff>114300</xdr:rowOff>
    </xdr:from>
    <xdr:to>
      <xdr:col>11</xdr:col>
      <xdr:colOff>57150</xdr:colOff>
      <xdr:row>121</xdr:row>
      <xdr:rowOff>142875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BD2FB88-DAF1-40BE-B7CA-1663A728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85725</xdr:colOff>
      <xdr:row>106</xdr:row>
      <xdr:rowOff>171450</xdr:rowOff>
    </xdr:from>
    <xdr:to>
      <xdr:col>22</xdr:col>
      <xdr:colOff>542925</xdr:colOff>
      <xdr:row>124</xdr:row>
      <xdr:rowOff>52386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A89E0E0-CBD3-405E-B7EA-BC76B546F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19051</xdr:colOff>
      <xdr:row>127</xdr:row>
      <xdr:rowOff>33336</xdr:rowOff>
    </xdr:from>
    <xdr:to>
      <xdr:col>11</xdr:col>
      <xdr:colOff>238126</xdr:colOff>
      <xdr:row>144</xdr:row>
      <xdr:rowOff>95250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80D5E2F-4240-4AD3-9552-E9A01538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266699</xdr:colOff>
      <xdr:row>127</xdr:row>
      <xdr:rowOff>23812</xdr:rowOff>
    </xdr:from>
    <xdr:to>
      <xdr:col>21</xdr:col>
      <xdr:colOff>266700</xdr:colOff>
      <xdr:row>144</xdr:row>
      <xdr:rowOff>95250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5EBBF48-CDF8-447A-86E3-ECF9FDC3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295276</xdr:colOff>
      <xdr:row>127</xdr:row>
      <xdr:rowOff>19051</xdr:rowOff>
    </xdr:from>
    <xdr:to>
      <xdr:col>29</xdr:col>
      <xdr:colOff>114301</xdr:colOff>
      <xdr:row>144</xdr:row>
      <xdr:rowOff>95251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B32E1A8-DA9D-4130-A3E2-6B64BBCC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23812</xdr:colOff>
      <xdr:row>108</xdr:row>
      <xdr:rowOff>38100</xdr:rowOff>
    </xdr:from>
    <xdr:to>
      <xdr:col>30</xdr:col>
      <xdr:colOff>328612</xdr:colOff>
      <xdr:row>126</xdr:row>
      <xdr:rowOff>19050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76CA84F1-A3A7-4869-B0DC-57F858AF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142875</xdr:colOff>
      <xdr:row>91</xdr:row>
      <xdr:rowOff>157162</xdr:rowOff>
    </xdr:from>
    <xdr:to>
      <xdr:col>29</xdr:col>
      <xdr:colOff>447675</xdr:colOff>
      <xdr:row>106</xdr:row>
      <xdr:rowOff>42862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D681801E-9B4E-4EAD-A188-30D24401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273505</xdr:colOff>
      <xdr:row>146</xdr:row>
      <xdr:rowOff>97290</xdr:rowOff>
    </xdr:from>
    <xdr:to>
      <xdr:col>10</xdr:col>
      <xdr:colOff>333376</xdr:colOff>
      <xdr:row>163</xdr:row>
      <xdr:rowOff>178253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28217417-983D-48D5-A10E-5A257442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9525</xdr:colOff>
      <xdr:row>147</xdr:row>
      <xdr:rowOff>47625</xdr:rowOff>
    </xdr:from>
    <xdr:to>
      <xdr:col>25</xdr:col>
      <xdr:colOff>315686</xdr:colOff>
      <xdr:row>164</xdr:row>
      <xdr:rowOff>47625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EE3DDBBD-A021-4E31-9B16-0B9D40CA5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</xdr:row>
      <xdr:rowOff>28575</xdr:rowOff>
    </xdr:from>
    <xdr:to>
      <xdr:col>32</xdr:col>
      <xdr:colOff>485775</xdr:colOff>
      <xdr:row>19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120C9B-C583-4575-87EA-9D90BB6C5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128586</xdr:colOff>
      <xdr:row>54</xdr:row>
      <xdr:rowOff>104781</xdr:rowOff>
    </xdr:from>
    <xdr:to>
      <xdr:col>32</xdr:col>
      <xdr:colOff>266699</xdr:colOff>
      <xdr:row>70</xdr:row>
      <xdr:rowOff>19050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993B645-3247-4C71-A932-21592CF5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261936</xdr:colOff>
      <xdr:row>37</xdr:row>
      <xdr:rowOff>152406</xdr:rowOff>
    </xdr:from>
    <xdr:to>
      <xdr:col>32</xdr:col>
      <xdr:colOff>514350</xdr:colOff>
      <xdr:row>52</xdr:row>
      <xdr:rowOff>38106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5F2AB1C5-B204-4E9E-8B26-FF593006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166686</xdr:colOff>
      <xdr:row>71</xdr:row>
      <xdr:rowOff>52387</xdr:rowOff>
    </xdr:from>
    <xdr:to>
      <xdr:col>32</xdr:col>
      <xdr:colOff>361949</xdr:colOff>
      <xdr:row>85</xdr:row>
      <xdr:rowOff>128587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25125AB-CECE-4DCD-925B-70B2C3A7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347661</xdr:colOff>
      <xdr:row>20</xdr:row>
      <xdr:rowOff>6</xdr:rowOff>
    </xdr:from>
    <xdr:to>
      <xdr:col>32</xdr:col>
      <xdr:colOff>485774</xdr:colOff>
      <xdr:row>37</xdr:row>
      <xdr:rowOff>76200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5A582BF3-5EBD-4615-83B4-8CB9BC5C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workbookViewId="0">
      <pane ySplit="1" topLeftCell="A2" activePane="bottomLeft" state="frozen"/>
      <selection pane="bottomLeft" activeCell="T30" sqref="T30:T31"/>
    </sheetView>
  </sheetViews>
  <sheetFormatPr defaultRowHeight="15" x14ac:dyDescent="0.25"/>
  <cols>
    <col min="1" max="1" width="6.42578125" customWidth="1"/>
    <col min="2" max="2" width="9.5703125" customWidth="1"/>
    <col min="3" max="3" width="13.7109375" customWidth="1"/>
    <col min="4" max="4" width="12.85546875" customWidth="1"/>
    <col min="5" max="5" width="7.85546875" bestFit="1" customWidth="1"/>
    <col min="6" max="6" width="8" customWidth="1"/>
    <col min="7" max="7" width="12" customWidth="1"/>
    <col min="9" max="9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59</v>
      </c>
      <c r="J1" t="s">
        <v>58</v>
      </c>
    </row>
    <row r="2" spans="1:10" x14ac:dyDescent="0.25">
      <c r="A2" s="2">
        <v>0</v>
      </c>
      <c r="B2" s="3">
        <v>1.351</v>
      </c>
      <c r="C2" s="3">
        <v>31.63</v>
      </c>
      <c r="D2" s="3">
        <v>0.1</v>
      </c>
      <c r="E2" s="1">
        <v>0.19513888888888889</v>
      </c>
      <c r="F2" s="3">
        <v>1.0961000000000001</v>
      </c>
      <c r="G2" s="3">
        <v>47.08</v>
      </c>
    </row>
    <row r="3" spans="1:10" x14ac:dyDescent="0.25">
      <c r="A3" s="2">
        <v>1</v>
      </c>
      <c r="B3" s="3">
        <v>0.99970000000000003</v>
      </c>
      <c r="C3" s="3">
        <v>52.5</v>
      </c>
      <c r="D3" s="3">
        <v>0.1</v>
      </c>
      <c r="E3" s="1">
        <v>0.19236111111111112</v>
      </c>
      <c r="F3" s="3">
        <v>0.92669999999999997</v>
      </c>
      <c r="G3" s="3">
        <v>58.14</v>
      </c>
    </row>
    <row r="4" spans="1:10" x14ac:dyDescent="0.25">
      <c r="A4" s="2">
        <v>2</v>
      </c>
      <c r="B4" s="3">
        <v>0.84240000000000004</v>
      </c>
      <c r="C4" s="3">
        <v>60.92</v>
      </c>
      <c r="D4" s="3">
        <v>0.1</v>
      </c>
      <c r="E4" s="1">
        <v>0.19236111111111112</v>
      </c>
      <c r="F4" s="3">
        <v>0.91500000000000004</v>
      </c>
      <c r="G4" s="3">
        <v>58.29</v>
      </c>
    </row>
    <row r="5" spans="1:10" x14ac:dyDescent="0.25">
      <c r="A5" s="2">
        <v>3</v>
      </c>
      <c r="B5" s="3">
        <v>0.73229999999999995</v>
      </c>
      <c r="C5" s="3">
        <v>66.5</v>
      </c>
      <c r="D5" s="3">
        <v>0.1</v>
      </c>
      <c r="E5" s="1">
        <v>0.19236111111111112</v>
      </c>
      <c r="F5" s="3">
        <v>0.89480000000000004</v>
      </c>
      <c r="G5" s="3">
        <v>61.33</v>
      </c>
    </row>
    <row r="6" spans="1:10" x14ac:dyDescent="0.25">
      <c r="A6" s="2">
        <v>4</v>
      </c>
      <c r="B6" s="3">
        <v>0.65290000000000004</v>
      </c>
      <c r="C6" s="3">
        <v>70.349999999999994</v>
      </c>
      <c r="D6" s="3">
        <v>0.1</v>
      </c>
      <c r="E6" s="1">
        <v>0.19236111111111112</v>
      </c>
      <c r="F6" s="3">
        <v>0.65139999999999998</v>
      </c>
      <c r="G6" s="3">
        <v>71.31</v>
      </c>
    </row>
    <row r="7" spans="1:10" x14ac:dyDescent="0.25">
      <c r="A7" s="2">
        <v>5</v>
      </c>
      <c r="B7" s="3">
        <v>0.5867</v>
      </c>
      <c r="C7" s="3">
        <v>73.88</v>
      </c>
      <c r="D7" s="3">
        <v>0.1</v>
      </c>
      <c r="E7" s="1">
        <v>0.19236111111111112</v>
      </c>
      <c r="F7" s="3">
        <v>0.54500000000000004</v>
      </c>
      <c r="G7" s="3">
        <v>75.989999999999995</v>
      </c>
    </row>
    <row r="8" spans="1:10" x14ac:dyDescent="0.25">
      <c r="A8" s="2">
        <v>6</v>
      </c>
      <c r="B8" s="3">
        <v>0.5444</v>
      </c>
      <c r="C8" s="3">
        <v>75.72</v>
      </c>
      <c r="D8" s="3">
        <v>0.1</v>
      </c>
      <c r="E8" s="1">
        <v>0.19236111111111112</v>
      </c>
      <c r="F8" s="3">
        <v>0.56520000000000004</v>
      </c>
      <c r="G8" s="3">
        <v>74.59</v>
      </c>
    </row>
    <row r="9" spans="1:10" x14ac:dyDescent="0.25">
      <c r="A9" s="2">
        <v>7</v>
      </c>
      <c r="B9" s="3">
        <v>0.51280000000000003</v>
      </c>
      <c r="C9" s="3">
        <v>77.25</v>
      </c>
      <c r="D9" s="3">
        <v>0.1</v>
      </c>
      <c r="E9" s="1">
        <v>0.19236111111111112</v>
      </c>
      <c r="F9" s="3">
        <v>0.50029999999999997</v>
      </c>
      <c r="G9" s="3">
        <v>78.91</v>
      </c>
    </row>
    <row r="10" spans="1:10" x14ac:dyDescent="0.25">
      <c r="A10" s="2">
        <v>8</v>
      </c>
      <c r="B10" s="3">
        <v>0.49</v>
      </c>
      <c r="C10" s="3">
        <v>78.13</v>
      </c>
      <c r="D10" s="3">
        <v>0.1</v>
      </c>
      <c r="E10" s="1">
        <v>0.19236111111111112</v>
      </c>
      <c r="F10" s="3">
        <v>0.53420000000000001</v>
      </c>
      <c r="G10" s="3">
        <v>76.849999999999994</v>
      </c>
    </row>
    <row r="11" spans="1:10" x14ac:dyDescent="0.25">
      <c r="A11" s="2">
        <v>9</v>
      </c>
      <c r="B11" s="3">
        <v>0.47339999999999999</v>
      </c>
      <c r="C11" s="3">
        <v>79.069999999999993</v>
      </c>
      <c r="D11" s="3">
        <v>0.1</v>
      </c>
      <c r="E11" s="1">
        <v>0.19236111111111112</v>
      </c>
      <c r="F11" s="3">
        <v>0.49459999999999998</v>
      </c>
      <c r="G11" s="3">
        <v>77.66</v>
      </c>
    </row>
    <row r="12" spans="1:10" x14ac:dyDescent="0.25">
      <c r="A12" s="2">
        <v>10</v>
      </c>
      <c r="B12" s="3">
        <v>0.46479999999999999</v>
      </c>
      <c r="C12" s="3">
        <v>79.400000000000006</v>
      </c>
      <c r="D12" s="3">
        <v>0.1</v>
      </c>
      <c r="E12" s="1">
        <v>0.19236111111111112</v>
      </c>
      <c r="F12" s="3">
        <v>0.5796</v>
      </c>
      <c r="G12" s="3">
        <v>75.03</v>
      </c>
    </row>
    <row r="13" spans="1:10" x14ac:dyDescent="0.25">
      <c r="A13" s="2">
        <v>11</v>
      </c>
      <c r="B13" s="3">
        <v>0.4481</v>
      </c>
      <c r="C13" s="3">
        <v>80.28</v>
      </c>
      <c r="D13" s="3">
        <v>0.1</v>
      </c>
      <c r="E13" s="1">
        <v>0.19236111111111112</v>
      </c>
      <c r="F13" s="3">
        <v>0.50919999999999999</v>
      </c>
      <c r="G13" s="3">
        <v>78.44</v>
      </c>
    </row>
    <row r="14" spans="1:10" x14ac:dyDescent="0.25">
      <c r="A14" s="2">
        <v>12</v>
      </c>
      <c r="B14" s="3">
        <v>0.43919999999999998</v>
      </c>
      <c r="C14" s="3">
        <v>80.55</v>
      </c>
      <c r="D14" s="3">
        <v>0.1</v>
      </c>
      <c r="E14" s="1">
        <v>0.19236111111111112</v>
      </c>
      <c r="F14" s="3">
        <v>0.42399999999999999</v>
      </c>
      <c r="G14" s="3">
        <v>81.5</v>
      </c>
    </row>
    <row r="15" spans="1:10" x14ac:dyDescent="0.25">
      <c r="A15" s="2">
        <v>13</v>
      </c>
      <c r="B15" s="3">
        <v>0.42799999999999999</v>
      </c>
      <c r="C15" s="3">
        <v>81.099999999999994</v>
      </c>
      <c r="D15" s="3">
        <v>0.1</v>
      </c>
      <c r="E15" s="1">
        <v>0.19236111111111112</v>
      </c>
      <c r="F15" s="3">
        <v>0.43169999999999997</v>
      </c>
      <c r="G15" s="3">
        <v>81.180000000000007</v>
      </c>
    </row>
    <row r="16" spans="1:10" x14ac:dyDescent="0.25">
      <c r="A16" s="2">
        <v>14</v>
      </c>
      <c r="B16" s="3">
        <v>0.41470000000000001</v>
      </c>
      <c r="C16" s="3">
        <v>81.900000000000006</v>
      </c>
      <c r="D16" s="3">
        <v>0.1</v>
      </c>
      <c r="E16" s="1">
        <v>0.19236111111111112</v>
      </c>
      <c r="F16" s="3">
        <v>0.41239999999999999</v>
      </c>
      <c r="G16" s="3">
        <v>82.63</v>
      </c>
    </row>
    <row r="17" spans="1:7" x14ac:dyDescent="0.25">
      <c r="A17" s="2">
        <v>15</v>
      </c>
      <c r="B17" s="3">
        <v>0.40820000000000001</v>
      </c>
      <c r="C17" s="3">
        <v>82.06</v>
      </c>
      <c r="D17" s="3">
        <v>0.1</v>
      </c>
      <c r="E17" s="1">
        <v>0.19236111111111112</v>
      </c>
      <c r="F17" s="3">
        <v>0.64510000000000001</v>
      </c>
      <c r="G17" s="3">
        <v>72.56</v>
      </c>
    </row>
    <row r="18" spans="1:7" x14ac:dyDescent="0.25">
      <c r="A18" s="2">
        <v>16</v>
      </c>
      <c r="B18" s="3">
        <v>0.40479999999999999</v>
      </c>
      <c r="C18" s="3">
        <v>82.45</v>
      </c>
      <c r="D18" s="3">
        <v>0.1</v>
      </c>
      <c r="E18" s="1">
        <v>0.19236111111111112</v>
      </c>
      <c r="F18" s="3">
        <v>0.49259999999999998</v>
      </c>
      <c r="G18" s="3">
        <v>78.319999999999993</v>
      </c>
    </row>
    <row r="19" spans="1:7" x14ac:dyDescent="0.25">
      <c r="A19" s="2">
        <v>17</v>
      </c>
      <c r="B19" s="3">
        <v>0.39589999999999997</v>
      </c>
      <c r="C19" s="3">
        <v>82.56</v>
      </c>
      <c r="D19" s="3">
        <v>0.1</v>
      </c>
      <c r="E19" s="1">
        <v>0.19236111111111112</v>
      </c>
      <c r="F19" s="3">
        <v>0.42230000000000001</v>
      </c>
      <c r="G19" s="3">
        <v>81.66</v>
      </c>
    </row>
    <row r="20" spans="1:7" x14ac:dyDescent="0.25">
      <c r="A20" s="2">
        <v>18</v>
      </c>
      <c r="B20" s="3">
        <v>0.38940000000000002</v>
      </c>
      <c r="C20" s="3">
        <v>82.95</v>
      </c>
      <c r="D20" s="3">
        <v>0.1</v>
      </c>
      <c r="E20" s="1">
        <v>0.19236111111111112</v>
      </c>
      <c r="F20" s="3">
        <v>0.39550000000000002</v>
      </c>
      <c r="G20" s="3">
        <v>82.92</v>
      </c>
    </row>
    <row r="21" spans="1:7" x14ac:dyDescent="0.25">
      <c r="A21" s="2">
        <v>19</v>
      </c>
      <c r="B21" s="3">
        <v>0.37740000000000001</v>
      </c>
      <c r="C21" s="3">
        <v>83.47</v>
      </c>
      <c r="D21" s="3">
        <v>0.1</v>
      </c>
      <c r="E21" s="1">
        <v>0.19236111111111112</v>
      </c>
      <c r="F21" s="3">
        <v>0.38979999999999998</v>
      </c>
      <c r="G21" s="3">
        <v>82.81</v>
      </c>
    </row>
    <row r="22" spans="1:7" x14ac:dyDescent="0.25">
      <c r="A22" s="2">
        <v>20</v>
      </c>
      <c r="B22" s="3">
        <v>0.37640000000000001</v>
      </c>
      <c r="C22" s="3">
        <v>83.59</v>
      </c>
      <c r="D22" s="3">
        <v>0.1</v>
      </c>
      <c r="E22" s="1">
        <v>0.19236111111111112</v>
      </c>
      <c r="F22" s="3">
        <v>0.56499999999999995</v>
      </c>
      <c r="G22" s="3">
        <v>74.77</v>
      </c>
    </row>
    <row r="23" spans="1:7" x14ac:dyDescent="0.25">
      <c r="A23" s="2">
        <v>21</v>
      </c>
      <c r="B23" s="3">
        <v>0.37809999999999999</v>
      </c>
      <c r="C23" s="3">
        <v>83.24</v>
      </c>
      <c r="D23" s="3">
        <v>0.1</v>
      </c>
      <c r="E23" s="1">
        <v>0.19236111111111112</v>
      </c>
      <c r="F23" s="3">
        <v>0.3931</v>
      </c>
      <c r="G23" s="3">
        <v>82.59</v>
      </c>
    </row>
    <row r="24" spans="1:7" x14ac:dyDescent="0.25">
      <c r="A24" s="2">
        <v>22</v>
      </c>
      <c r="B24" s="3">
        <v>0.37369999999999998</v>
      </c>
      <c r="C24" s="3">
        <v>83.87</v>
      </c>
      <c r="D24" s="3">
        <v>0.1</v>
      </c>
      <c r="E24" s="1">
        <v>0.19236111111111112</v>
      </c>
      <c r="F24" s="3">
        <v>0.37440000000000001</v>
      </c>
      <c r="G24" s="3">
        <v>83.71</v>
      </c>
    </row>
    <row r="25" spans="1:7" x14ac:dyDescent="0.25">
      <c r="A25" s="2">
        <v>23</v>
      </c>
      <c r="B25" s="3">
        <v>0.36259999999999998</v>
      </c>
      <c r="C25" s="3">
        <v>84.38</v>
      </c>
      <c r="D25" s="3">
        <v>0.1</v>
      </c>
      <c r="E25" s="1">
        <v>0.19236111111111112</v>
      </c>
      <c r="F25" s="3">
        <v>0.42549999999999999</v>
      </c>
      <c r="G25" s="3">
        <v>80.349999999999994</v>
      </c>
    </row>
    <row r="26" spans="1:7" x14ac:dyDescent="0.25">
      <c r="A26" s="2">
        <v>24</v>
      </c>
      <c r="B26" s="3">
        <v>0.36049999999999999</v>
      </c>
      <c r="C26" s="3">
        <v>84.15</v>
      </c>
      <c r="D26" s="3">
        <v>0.1</v>
      </c>
      <c r="E26" s="1">
        <v>0.19236111111111112</v>
      </c>
      <c r="F26" s="3">
        <v>0.3639</v>
      </c>
      <c r="G26" s="3">
        <v>84.21</v>
      </c>
    </row>
    <row r="27" spans="1:7" x14ac:dyDescent="0.25">
      <c r="A27" s="2">
        <v>25</v>
      </c>
      <c r="B27" s="3">
        <v>0.35849999999999999</v>
      </c>
      <c r="C27" s="3">
        <v>84.4</v>
      </c>
      <c r="D27" s="3">
        <v>0.1</v>
      </c>
      <c r="E27" s="1">
        <v>0.19236111111111112</v>
      </c>
      <c r="F27" s="3">
        <v>0.40550000000000003</v>
      </c>
      <c r="G27" s="3">
        <v>82.02</v>
      </c>
    </row>
    <row r="28" spans="1:7" x14ac:dyDescent="0.25">
      <c r="A28" s="2">
        <v>26</v>
      </c>
      <c r="B28" s="3">
        <v>0.35460000000000003</v>
      </c>
      <c r="C28" s="3">
        <v>84.59</v>
      </c>
      <c r="D28" s="3">
        <v>0.1</v>
      </c>
      <c r="E28" s="1">
        <v>0.19236111111111112</v>
      </c>
      <c r="F28" s="3">
        <v>0.4279</v>
      </c>
      <c r="G28" s="3">
        <v>81.59</v>
      </c>
    </row>
    <row r="29" spans="1:7" x14ac:dyDescent="0.25">
      <c r="A29" s="2">
        <v>27</v>
      </c>
      <c r="B29" s="3">
        <v>0.34710000000000002</v>
      </c>
      <c r="C29" s="3">
        <v>84.92</v>
      </c>
      <c r="D29" s="3">
        <v>0.1</v>
      </c>
      <c r="E29" s="1">
        <v>0.19236111111111112</v>
      </c>
      <c r="F29" s="3">
        <v>0.40460000000000002</v>
      </c>
      <c r="G29" s="3">
        <v>82.9</v>
      </c>
    </row>
    <row r="30" spans="1:7" x14ac:dyDescent="0.25">
      <c r="A30" s="2">
        <v>28</v>
      </c>
      <c r="B30" s="3">
        <v>0.34870000000000001</v>
      </c>
      <c r="C30" s="3">
        <v>84.89</v>
      </c>
      <c r="D30" s="3">
        <v>0.1</v>
      </c>
      <c r="E30" s="1">
        <v>0.19236111111111112</v>
      </c>
      <c r="F30" s="3">
        <v>0.36849999999999999</v>
      </c>
      <c r="G30" s="3">
        <v>84.83</v>
      </c>
    </row>
    <row r="31" spans="1:7" x14ac:dyDescent="0.25">
      <c r="A31" s="2">
        <v>29</v>
      </c>
      <c r="B31" s="3">
        <v>0.3463</v>
      </c>
      <c r="C31" s="3">
        <v>84.89</v>
      </c>
      <c r="D31" s="3">
        <v>0.1</v>
      </c>
      <c r="E31" s="1">
        <v>0.19097222222222221</v>
      </c>
      <c r="F31" s="3">
        <v>0.308</v>
      </c>
      <c r="G31" s="3">
        <v>86.8</v>
      </c>
    </row>
    <row r="32" spans="1:7" x14ac:dyDescent="0.25">
      <c r="A32" s="2">
        <v>30</v>
      </c>
      <c r="B32" s="3">
        <v>0.3407</v>
      </c>
      <c r="C32" s="3">
        <v>85.16</v>
      </c>
      <c r="D32" s="3">
        <v>0.1</v>
      </c>
      <c r="E32" s="1">
        <v>0.18680555555555556</v>
      </c>
      <c r="F32" s="3">
        <v>0.38469999999999999</v>
      </c>
      <c r="G32" s="3">
        <v>83.85</v>
      </c>
    </row>
    <row r="33" spans="1:7" x14ac:dyDescent="0.25">
      <c r="A33" s="2">
        <v>31</v>
      </c>
      <c r="B33" s="3">
        <v>0.34379999999999999</v>
      </c>
      <c r="C33" s="3">
        <v>85.08</v>
      </c>
      <c r="D33" s="3">
        <v>0.1</v>
      </c>
      <c r="E33" s="1">
        <v>0.18680555555555556</v>
      </c>
      <c r="F33" s="3">
        <v>0.3397</v>
      </c>
      <c r="G33" s="3">
        <v>85.66</v>
      </c>
    </row>
    <row r="34" spans="1:7" x14ac:dyDescent="0.25">
      <c r="A34" s="2">
        <v>32</v>
      </c>
      <c r="B34" s="3">
        <v>0.33300000000000002</v>
      </c>
      <c r="C34" s="3">
        <v>85.59</v>
      </c>
      <c r="D34" s="3">
        <v>0.1</v>
      </c>
      <c r="E34" s="1">
        <v>0.18611111111111112</v>
      </c>
      <c r="F34" s="3">
        <v>0.31040000000000001</v>
      </c>
      <c r="G34" s="3">
        <v>86.69</v>
      </c>
    </row>
    <row r="35" spans="1:7" x14ac:dyDescent="0.25">
      <c r="A35" s="2">
        <v>33</v>
      </c>
      <c r="B35" s="3">
        <v>0.3372</v>
      </c>
      <c r="C35" s="3">
        <v>85.35</v>
      </c>
      <c r="D35" s="3">
        <v>0.1</v>
      </c>
      <c r="E35" s="1">
        <v>0.18611111111111112</v>
      </c>
      <c r="F35" s="3">
        <v>0.33689999999999998</v>
      </c>
      <c r="G35" s="3">
        <v>85.73</v>
      </c>
    </row>
    <row r="36" spans="1:7" x14ac:dyDescent="0.25">
      <c r="A36" s="2">
        <v>34</v>
      </c>
      <c r="B36" s="3">
        <v>0.3327</v>
      </c>
      <c r="C36" s="3">
        <v>85.52</v>
      </c>
      <c r="D36" s="3">
        <v>0.1</v>
      </c>
      <c r="E36" s="1">
        <v>0.18611111111111112</v>
      </c>
      <c r="F36" s="3">
        <v>0.45090000000000002</v>
      </c>
      <c r="G36" s="3">
        <v>80.5</v>
      </c>
    </row>
    <row r="37" spans="1:7" x14ac:dyDescent="0.25">
      <c r="A37" s="2">
        <v>35</v>
      </c>
      <c r="B37" s="3">
        <v>0.33300000000000002</v>
      </c>
      <c r="C37" s="3">
        <v>85.63</v>
      </c>
      <c r="D37" s="3">
        <v>0.1</v>
      </c>
      <c r="E37" s="1">
        <v>0.18680555555555556</v>
      </c>
      <c r="F37" s="3">
        <v>0.4158</v>
      </c>
      <c r="G37" s="3">
        <v>82.01</v>
      </c>
    </row>
    <row r="38" spans="1:7" x14ac:dyDescent="0.25">
      <c r="A38" s="2">
        <v>36</v>
      </c>
      <c r="B38" s="3">
        <v>0.32050000000000001</v>
      </c>
      <c r="C38" s="3">
        <v>86.04</v>
      </c>
      <c r="D38" s="3">
        <v>0.1</v>
      </c>
      <c r="E38" s="1">
        <v>0.18611111111111112</v>
      </c>
      <c r="F38" s="3">
        <v>0.3553</v>
      </c>
      <c r="G38" s="3">
        <v>84.81</v>
      </c>
    </row>
    <row r="39" spans="1:7" x14ac:dyDescent="0.25">
      <c r="A39" s="2">
        <v>37</v>
      </c>
      <c r="B39" s="3">
        <v>0.32979999999999998</v>
      </c>
      <c r="C39" s="3">
        <v>85.72</v>
      </c>
      <c r="D39" s="3">
        <v>0.1</v>
      </c>
      <c r="E39" s="1">
        <v>0.18611111111111112</v>
      </c>
      <c r="F39" s="3">
        <v>0.31809999999999999</v>
      </c>
      <c r="G39" s="3">
        <v>85.87</v>
      </c>
    </row>
    <row r="40" spans="1:7" x14ac:dyDescent="0.25">
      <c r="A40" s="2">
        <v>38</v>
      </c>
      <c r="B40" s="3">
        <v>0.32929999999999998</v>
      </c>
      <c r="C40" s="3">
        <v>85.77</v>
      </c>
      <c r="D40" s="3">
        <v>0.1</v>
      </c>
      <c r="E40" s="1">
        <v>0.18680555555555556</v>
      </c>
      <c r="F40" s="3">
        <v>0.44729999999999998</v>
      </c>
      <c r="G40" s="3">
        <v>81.260000000000005</v>
      </c>
    </row>
    <row r="41" spans="1:7" x14ac:dyDescent="0.25">
      <c r="A41" s="2">
        <v>39</v>
      </c>
      <c r="B41" s="3">
        <v>0.32440000000000002</v>
      </c>
      <c r="C41" s="3">
        <v>85.96</v>
      </c>
      <c r="D41" s="3">
        <v>0.1</v>
      </c>
      <c r="E41" s="1">
        <v>0.18611111111111112</v>
      </c>
      <c r="F41" s="3">
        <v>0.41220000000000001</v>
      </c>
      <c r="G41" s="3">
        <v>81.91</v>
      </c>
    </row>
    <row r="42" spans="1:7" x14ac:dyDescent="0.25">
      <c r="A42" s="2">
        <v>40</v>
      </c>
      <c r="B42" s="3">
        <v>0.31919999999999998</v>
      </c>
      <c r="C42" s="3">
        <v>86.08</v>
      </c>
      <c r="D42" s="3">
        <v>0.1</v>
      </c>
      <c r="E42" s="1">
        <v>0.18611111111111112</v>
      </c>
      <c r="F42" s="3">
        <v>0.36809999999999998</v>
      </c>
      <c r="G42" s="3">
        <v>84.26</v>
      </c>
    </row>
    <row r="43" spans="1:7" x14ac:dyDescent="0.25">
      <c r="A43" s="2">
        <v>41</v>
      </c>
      <c r="B43" s="3">
        <v>0.32240000000000002</v>
      </c>
      <c r="C43" s="3">
        <v>86.08</v>
      </c>
      <c r="D43" s="3">
        <v>0.1</v>
      </c>
      <c r="E43" s="1">
        <v>0.18680555555555556</v>
      </c>
      <c r="F43" s="3">
        <v>0.4118</v>
      </c>
      <c r="G43" s="3">
        <v>82.7</v>
      </c>
    </row>
    <row r="44" spans="1:7" x14ac:dyDescent="0.25">
      <c r="A44" s="2">
        <v>42</v>
      </c>
      <c r="B44" s="3">
        <v>0.31919999999999998</v>
      </c>
      <c r="C44" s="3">
        <v>86.21</v>
      </c>
      <c r="D44" s="3">
        <v>0.1</v>
      </c>
      <c r="E44" s="1">
        <v>0.18680555555555556</v>
      </c>
      <c r="F44" s="3">
        <v>0.36020000000000002</v>
      </c>
      <c r="G44" s="3">
        <v>83.96</v>
      </c>
    </row>
    <row r="45" spans="1:7" x14ac:dyDescent="0.25">
      <c r="A45" s="2">
        <v>43</v>
      </c>
      <c r="B45" s="3">
        <v>0.31830000000000003</v>
      </c>
      <c r="C45" s="3">
        <v>86.17</v>
      </c>
      <c r="D45" s="3">
        <v>0.1</v>
      </c>
      <c r="E45" s="1">
        <v>0.18611111111111112</v>
      </c>
      <c r="F45" s="3">
        <v>0.47410000000000002</v>
      </c>
      <c r="G45" s="3">
        <v>80.2</v>
      </c>
    </row>
    <row r="46" spans="1:7" x14ac:dyDescent="0.25">
      <c r="A46" s="2">
        <v>44</v>
      </c>
      <c r="B46" s="3">
        <v>0.31719999999999998</v>
      </c>
      <c r="C46" s="3">
        <v>86.28</v>
      </c>
      <c r="D46" s="3">
        <v>0.1</v>
      </c>
      <c r="E46" s="1">
        <v>0.18680555555555556</v>
      </c>
      <c r="F46" s="3">
        <v>0.42330000000000001</v>
      </c>
      <c r="G46" s="3">
        <v>81.31</v>
      </c>
    </row>
    <row r="47" spans="1:7" x14ac:dyDescent="0.25">
      <c r="A47" s="2">
        <v>45</v>
      </c>
      <c r="B47" s="3">
        <v>0.3115</v>
      </c>
      <c r="C47" s="3">
        <v>86.54</v>
      </c>
      <c r="D47" s="3">
        <v>0.1</v>
      </c>
      <c r="E47" s="1">
        <v>0.18680555555555556</v>
      </c>
      <c r="F47" s="3">
        <v>0.31850000000000001</v>
      </c>
      <c r="G47" s="3">
        <v>86.32</v>
      </c>
    </row>
    <row r="48" spans="1:7" x14ac:dyDescent="0.25">
      <c r="A48" s="2">
        <v>46</v>
      </c>
      <c r="B48" s="3">
        <v>0.31180000000000002</v>
      </c>
      <c r="C48" s="3">
        <v>86.63</v>
      </c>
      <c r="D48" s="3">
        <v>0.1</v>
      </c>
      <c r="E48" s="1">
        <v>0.18680555555555556</v>
      </c>
      <c r="F48" s="3">
        <v>0.41</v>
      </c>
      <c r="G48" s="3">
        <v>82.61</v>
      </c>
    </row>
    <row r="49" spans="1:7" x14ac:dyDescent="0.25">
      <c r="A49" s="2">
        <v>47</v>
      </c>
      <c r="B49" s="3">
        <v>0.31340000000000001</v>
      </c>
      <c r="C49" s="3">
        <v>86.51</v>
      </c>
      <c r="D49" s="3">
        <v>0.1</v>
      </c>
      <c r="E49" s="1">
        <v>0.18680555555555556</v>
      </c>
      <c r="F49" s="3">
        <v>0.45219999999999999</v>
      </c>
      <c r="G49" s="3">
        <v>80.790000000000006</v>
      </c>
    </row>
    <row r="50" spans="1:7" x14ac:dyDescent="0.25">
      <c r="A50" s="2">
        <v>48</v>
      </c>
      <c r="B50" s="3">
        <v>0.314</v>
      </c>
      <c r="C50" s="3">
        <v>86.41</v>
      </c>
      <c r="D50" s="3">
        <v>0.1</v>
      </c>
      <c r="E50" s="1">
        <v>0.18611111111111112</v>
      </c>
      <c r="F50" s="3">
        <v>0.47270000000000001</v>
      </c>
      <c r="G50" s="3">
        <v>80.25</v>
      </c>
    </row>
    <row r="51" spans="1:7" x14ac:dyDescent="0.25">
      <c r="A51" s="2">
        <v>49</v>
      </c>
      <c r="B51" s="3">
        <v>0.30740000000000001</v>
      </c>
      <c r="C51" s="3">
        <v>86.65</v>
      </c>
      <c r="D51" s="3">
        <v>0.1</v>
      </c>
      <c r="E51" s="1">
        <v>0.18680555555555556</v>
      </c>
      <c r="F51" s="3">
        <v>0.35460000000000003</v>
      </c>
      <c r="G51" s="3">
        <v>84.74</v>
      </c>
    </row>
    <row r="52" spans="1:7" x14ac:dyDescent="0.25">
      <c r="A52" s="2">
        <v>50</v>
      </c>
      <c r="B52" s="3">
        <v>0.3085</v>
      </c>
      <c r="C52" s="3">
        <v>86.67</v>
      </c>
      <c r="D52" s="3">
        <v>0.1</v>
      </c>
      <c r="E52" s="1">
        <v>0.18680555555555556</v>
      </c>
      <c r="F52" s="3">
        <v>0.50739999999999996</v>
      </c>
      <c r="G52" s="3">
        <v>78.13</v>
      </c>
    </row>
    <row r="53" spans="1:7" x14ac:dyDescent="0.25">
      <c r="A53" s="2">
        <v>51</v>
      </c>
      <c r="B53" s="3">
        <v>0.31009999999999999</v>
      </c>
      <c r="C53" s="3">
        <v>86.58</v>
      </c>
      <c r="D53" s="3">
        <v>0.1</v>
      </c>
      <c r="E53" s="1">
        <v>0.18680555555555556</v>
      </c>
      <c r="F53" s="3">
        <v>0.40129999999999999</v>
      </c>
      <c r="G53" s="3">
        <v>82.6</v>
      </c>
    </row>
    <row r="54" spans="1:7" x14ac:dyDescent="0.25">
      <c r="A54" s="2">
        <v>52</v>
      </c>
      <c r="B54" s="3">
        <v>0.30980000000000002</v>
      </c>
      <c r="C54" s="3">
        <v>86.7</v>
      </c>
      <c r="D54" s="3">
        <v>0.1</v>
      </c>
      <c r="E54" s="1">
        <v>0.18680555555555556</v>
      </c>
      <c r="F54" s="3">
        <v>0.49530000000000002</v>
      </c>
      <c r="G54" s="3">
        <v>79.58</v>
      </c>
    </row>
    <row r="55" spans="1:7" x14ac:dyDescent="0.25">
      <c r="A55" s="2">
        <v>53</v>
      </c>
      <c r="B55" s="3">
        <v>0.30549999999999999</v>
      </c>
      <c r="C55" s="3">
        <v>86.77</v>
      </c>
      <c r="D55" s="3">
        <v>0.1</v>
      </c>
      <c r="E55" s="1">
        <v>0.18611111111111112</v>
      </c>
      <c r="F55" s="3">
        <v>0.3342</v>
      </c>
      <c r="G55" s="3">
        <v>85.38</v>
      </c>
    </row>
    <row r="56" spans="1:7" x14ac:dyDescent="0.25">
      <c r="A56" s="2">
        <v>54</v>
      </c>
      <c r="B56" s="3">
        <v>0.30859999999999999</v>
      </c>
      <c r="C56" s="3">
        <v>86.71</v>
      </c>
      <c r="D56" s="3">
        <v>0.1</v>
      </c>
      <c r="E56" s="1">
        <v>0.18680555555555556</v>
      </c>
      <c r="F56" s="3">
        <v>0.35049999999999998</v>
      </c>
      <c r="G56" s="3">
        <v>85.09</v>
      </c>
    </row>
    <row r="57" spans="1:7" x14ac:dyDescent="0.25">
      <c r="A57" s="2">
        <v>55</v>
      </c>
      <c r="B57" s="3">
        <v>0.30580000000000002</v>
      </c>
      <c r="C57" s="3">
        <v>86.8</v>
      </c>
      <c r="D57" s="3">
        <v>0.1</v>
      </c>
      <c r="E57" s="1">
        <v>0.18611111111111112</v>
      </c>
      <c r="F57" s="3">
        <v>0.49690000000000001</v>
      </c>
      <c r="G57" s="3">
        <v>79.03</v>
      </c>
    </row>
    <row r="58" spans="1:7" x14ac:dyDescent="0.25">
      <c r="A58" s="2">
        <v>56</v>
      </c>
      <c r="B58" s="3">
        <v>0.29970000000000002</v>
      </c>
      <c r="C58" s="3">
        <v>87.09</v>
      </c>
      <c r="D58" s="3">
        <v>0.1</v>
      </c>
      <c r="E58" s="1">
        <v>0.18680555555555556</v>
      </c>
      <c r="F58" s="3">
        <v>0.29380000000000001</v>
      </c>
      <c r="G58" s="3">
        <v>87.15</v>
      </c>
    </row>
    <row r="59" spans="1:7" x14ac:dyDescent="0.25">
      <c r="A59" s="2">
        <v>57</v>
      </c>
      <c r="B59" s="3">
        <v>0.30170000000000002</v>
      </c>
      <c r="C59" s="3">
        <v>86.84</v>
      </c>
      <c r="D59" s="3">
        <v>0.1</v>
      </c>
      <c r="E59" s="1">
        <v>0.18680555555555556</v>
      </c>
      <c r="F59" s="3">
        <v>0.34799999999999998</v>
      </c>
      <c r="G59" s="3">
        <v>85.25</v>
      </c>
    </row>
    <row r="60" spans="1:7" x14ac:dyDescent="0.25">
      <c r="A60" s="2">
        <v>58</v>
      </c>
      <c r="B60" s="3">
        <v>0.3029</v>
      </c>
      <c r="C60" s="3">
        <v>86.95</v>
      </c>
      <c r="D60" s="3">
        <v>0.1</v>
      </c>
      <c r="E60" s="1">
        <v>0.18680555555555556</v>
      </c>
      <c r="F60" s="3">
        <v>0.37819999999999998</v>
      </c>
      <c r="G60" s="3">
        <v>83.56</v>
      </c>
    </row>
    <row r="61" spans="1:7" x14ac:dyDescent="0.25">
      <c r="A61" s="2">
        <v>59</v>
      </c>
      <c r="B61" s="3">
        <v>0.30049999999999999</v>
      </c>
      <c r="C61" s="3">
        <v>86.96</v>
      </c>
      <c r="D61" s="3">
        <v>0.1</v>
      </c>
      <c r="E61" s="1">
        <v>0.18611111111111112</v>
      </c>
      <c r="F61" s="3">
        <v>0.3679</v>
      </c>
      <c r="G61" s="3">
        <v>84.27</v>
      </c>
    </row>
    <row r="62" spans="1:7" x14ac:dyDescent="0.25">
      <c r="A62" s="2">
        <v>60</v>
      </c>
      <c r="B62" s="3">
        <v>0.30170000000000002</v>
      </c>
      <c r="C62" s="3">
        <v>86.93</v>
      </c>
      <c r="D62" s="3">
        <v>0.1</v>
      </c>
      <c r="E62" s="1">
        <v>0.18680555555555556</v>
      </c>
      <c r="F62" s="3">
        <v>0.37590000000000001</v>
      </c>
      <c r="G62" s="3">
        <v>83.74</v>
      </c>
    </row>
    <row r="63" spans="1:7" x14ac:dyDescent="0.25">
      <c r="A63" s="2">
        <v>61</v>
      </c>
      <c r="B63" s="3">
        <v>0.30099999999999999</v>
      </c>
      <c r="C63" s="3">
        <v>86.94</v>
      </c>
      <c r="D63" s="3">
        <v>0.1</v>
      </c>
      <c r="E63" s="1">
        <v>0.18680555555555556</v>
      </c>
      <c r="F63" s="3">
        <v>0.30199999999999999</v>
      </c>
      <c r="G63" s="3">
        <v>86.88</v>
      </c>
    </row>
    <row r="64" spans="1:7" x14ac:dyDescent="0.25">
      <c r="A64" s="2">
        <v>62</v>
      </c>
      <c r="B64" s="3">
        <v>0.30990000000000001</v>
      </c>
      <c r="C64" s="3">
        <v>86.53</v>
      </c>
      <c r="D64" s="3">
        <v>0.1</v>
      </c>
      <c r="E64" s="1">
        <v>0.18680555555555556</v>
      </c>
      <c r="F64" s="3">
        <v>0.31769999999999998</v>
      </c>
      <c r="G64" s="3">
        <v>86.56</v>
      </c>
    </row>
    <row r="65" spans="1:7" x14ac:dyDescent="0.25">
      <c r="A65" s="2">
        <v>63</v>
      </c>
      <c r="B65" s="3">
        <v>0.2999</v>
      </c>
      <c r="C65" s="3">
        <v>87.05</v>
      </c>
      <c r="D65" s="3">
        <v>0.1</v>
      </c>
      <c r="E65" s="1">
        <v>0.18680555555555556</v>
      </c>
      <c r="F65" s="3">
        <v>0.31480000000000002</v>
      </c>
      <c r="G65" s="3">
        <v>86.24</v>
      </c>
    </row>
    <row r="66" spans="1:7" x14ac:dyDescent="0.25">
      <c r="A66" s="2">
        <v>64</v>
      </c>
      <c r="B66" s="3">
        <v>0.29870000000000002</v>
      </c>
      <c r="C66" s="3">
        <v>87.18</v>
      </c>
      <c r="D66" s="3">
        <v>0.1</v>
      </c>
      <c r="E66" s="1">
        <v>0.18611111111111112</v>
      </c>
      <c r="F66" s="3">
        <v>0.29549999999999998</v>
      </c>
      <c r="G66" s="3">
        <v>86.91</v>
      </c>
    </row>
    <row r="67" spans="1:7" x14ac:dyDescent="0.25">
      <c r="A67" s="2">
        <v>65</v>
      </c>
      <c r="B67" s="3">
        <v>0.29899999999999999</v>
      </c>
      <c r="C67" s="3">
        <v>87.11</v>
      </c>
      <c r="D67" s="3">
        <v>0.1</v>
      </c>
      <c r="E67" s="1">
        <v>0.19166666666666665</v>
      </c>
      <c r="F67" s="3">
        <v>0.36330000000000001</v>
      </c>
      <c r="G67" s="3">
        <v>84.19</v>
      </c>
    </row>
    <row r="68" spans="1:7" x14ac:dyDescent="0.25">
      <c r="A68" s="2">
        <v>66</v>
      </c>
      <c r="B68" s="3">
        <v>0.30130000000000001</v>
      </c>
      <c r="C68" s="3">
        <v>87.07</v>
      </c>
      <c r="D68" s="3">
        <v>0.1</v>
      </c>
      <c r="E68" s="1">
        <v>0.19097222222222221</v>
      </c>
      <c r="F68" s="3">
        <v>0.33960000000000001</v>
      </c>
      <c r="G68" s="3">
        <v>85.34</v>
      </c>
    </row>
    <row r="69" spans="1:7" x14ac:dyDescent="0.25">
      <c r="A69" s="2">
        <v>67</v>
      </c>
      <c r="B69" s="3">
        <v>0.29970000000000002</v>
      </c>
      <c r="C69" s="3">
        <v>87.14</v>
      </c>
      <c r="D69" s="3">
        <v>0.1</v>
      </c>
      <c r="E69" s="1">
        <v>0.18611111111111112</v>
      </c>
      <c r="F69" s="3">
        <v>0.36659999999999998</v>
      </c>
      <c r="G69" s="3">
        <v>83.91</v>
      </c>
    </row>
    <row r="70" spans="1:7" x14ac:dyDescent="0.25">
      <c r="A70" s="2">
        <v>68</v>
      </c>
      <c r="B70" s="3">
        <v>0.29459999999999997</v>
      </c>
      <c r="C70" s="3">
        <v>87.3</v>
      </c>
      <c r="D70" s="3">
        <v>0.1</v>
      </c>
      <c r="E70" s="1">
        <v>0.18611111111111112</v>
      </c>
      <c r="F70" s="3">
        <v>0.32100000000000001</v>
      </c>
      <c r="G70" s="3">
        <v>86.11</v>
      </c>
    </row>
    <row r="71" spans="1:7" x14ac:dyDescent="0.25">
      <c r="A71" s="2">
        <v>69</v>
      </c>
      <c r="B71" s="3">
        <v>0.29310000000000003</v>
      </c>
      <c r="C71" s="3">
        <v>87.36</v>
      </c>
      <c r="D71" s="3">
        <v>0.1</v>
      </c>
      <c r="E71" s="1">
        <v>0.18611111111111112</v>
      </c>
      <c r="F71" s="3">
        <v>0.34470000000000001</v>
      </c>
      <c r="G71" s="3">
        <v>85.09</v>
      </c>
    </row>
    <row r="72" spans="1:7" x14ac:dyDescent="0.25">
      <c r="A72" s="2">
        <v>70</v>
      </c>
      <c r="B72" s="3">
        <v>0.29970000000000002</v>
      </c>
      <c r="C72" s="3">
        <v>86.98</v>
      </c>
      <c r="D72" s="3">
        <v>0.1</v>
      </c>
      <c r="E72" s="1">
        <v>0.18611111111111112</v>
      </c>
      <c r="F72" s="3">
        <v>0.34620000000000001</v>
      </c>
      <c r="G72" s="3">
        <v>84.72</v>
      </c>
    </row>
    <row r="73" spans="1:7" x14ac:dyDescent="0.25">
      <c r="A73" s="2">
        <v>71</v>
      </c>
      <c r="B73" s="3">
        <v>0.29699999999999999</v>
      </c>
      <c r="C73" s="3">
        <v>87.17</v>
      </c>
      <c r="D73" s="3">
        <v>0.1</v>
      </c>
      <c r="E73" s="1">
        <v>0.18611111111111112</v>
      </c>
      <c r="F73" s="3">
        <v>0.32350000000000001</v>
      </c>
      <c r="G73" s="3">
        <v>86.14</v>
      </c>
    </row>
    <row r="74" spans="1:7" x14ac:dyDescent="0.25">
      <c r="A74" s="2">
        <v>72</v>
      </c>
      <c r="B74" s="3">
        <v>0.29809999999999998</v>
      </c>
      <c r="C74" s="3">
        <v>87.12</v>
      </c>
      <c r="D74" s="3">
        <v>0.1</v>
      </c>
      <c r="E74" s="1">
        <v>0.18611111111111112</v>
      </c>
      <c r="F74" s="3">
        <v>0.27410000000000001</v>
      </c>
      <c r="G74" s="3">
        <v>88.32</v>
      </c>
    </row>
    <row r="75" spans="1:7" x14ac:dyDescent="0.25">
      <c r="A75" s="2">
        <v>73</v>
      </c>
      <c r="B75" s="3">
        <v>0.2908</v>
      </c>
      <c r="C75" s="3">
        <v>87.47</v>
      </c>
      <c r="D75" s="3">
        <v>0.1</v>
      </c>
      <c r="E75" s="1">
        <v>0.18611111111111112</v>
      </c>
      <c r="F75" s="3">
        <v>0.31609999999999999</v>
      </c>
      <c r="G75" s="3">
        <v>86.22</v>
      </c>
    </row>
    <row r="76" spans="1:7" x14ac:dyDescent="0.25">
      <c r="A76" s="2">
        <v>74</v>
      </c>
      <c r="B76" s="3">
        <v>0.29549999999999998</v>
      </c>
      <c r="C76" s="3">
        <v>87.34</v>
      </c>
      <c r="D76" s="3">
        <v>0.1</v>
      </c>
      <c r="E76" s="1">
        <v>0.18611111111111112</v>
      </c>
      <c r="F76" s="3">
        <v>0.32090000000000002</v>
      </c>
      <c r="G76" s="3">
        <v>86.64</v>
      </c>
    </row>
    <row r="77" spans="1:7" x14ac:dyDescent="0.25">
      <c r="A77" s="2">
        <v>75</v>
      </c>
      <c r="B77" s="3">
        <v>0.17649999999999999</v>
      </c>
      <c r="C77" s="3">
        <v>92.61</v>
      </c>
      <c r="D77" s="3">
        <v>0.02</v>
      </c>
      <c r="E77" s="1">
        <v>0.18611111111111112</v>
      </c>
      <c r="F77" s="3">
        <v>0.13950000000000001</v>
      </c>
      <c r="G77" s="3">
        <v>93.88</v>
      </c>
    </row>
    <row r="78" spans="1:7" x14ac:dyDescent="0.25">
      <c r="A78" s="2">
        <v>76</v>
      </c>
      <c r="B78" s="3">
        <v>0.14480000000000001</v>
      </c>
      <c r="C78" s="3">
        <v>93.99</v>
      </c>
      <c r="D78" s="3">
        <v>0.02</v>
      </c>
      <c r="E78" s="1">
        <v>0.18611111111111112</v>
      </c>
      <c r="F78" s="3">
        <v>0.14080000000000001</v>
      </c>
      <c r="G78" s="3">
        <v>93.92</v>
      </c>
    </row>
    <row r="79" spans="1:7" x14ac:dyDescent="0.25">
      <c r="A79" s="2">
        <v>77</v>
      </c>
      <c r="B79" s="3">
        <v>0.1336</v>
      </c>
      <c r="C79" s="3">
        <v>94.61</v>
      </c>
      <c r="D79" s="3">
        <v>0.02</v>
      </c>
      <c r="E79" s="1">
        <v>0.18611111111111112</v>
      </c>
      <c r="F79" s="3">
        <v>0.13469999999999999</v>
      </c>
      <c r="G79" s="3">
        <v>94.31</v>
      </c>
    </row>
    <row r="80" spans="1:7" x14ac:dyDescent="0.25">
      <c r="A80" s="2">
        <v>78</v>
      </c>
      <c r="B80" s="3">
        <v>0.12379999999999999</v>
      </c>
      <c r="C80" s="3">
        <v>95.07</v>
      </c>
      <c r="D80" s="3">
        <v>0.02</v>
      </c>
      <c r="E80" s="1">
        <v>0.18611111111111112</v>
      </c>
      <c r="F80" s="3">
        <v>0.12770000000000001</v>
      </c>
      <c r="G80" s="3">
        <v>94.67</v>
      </c>
    </row>
    <row r="81" spans="1:7" x14ac:dyDescent="0.25">
      <c r="A81" s="2">
        <v>79</v>
      </c>
      <c r="B81" s="3">
        <v>0.1216</v>
      </c>
      <c r="C81" s="3">
        <v>95.12</v>
      </c>
      <c r="D81" s="3">
        <v>0.02</v>
      </c>
      <c r="E81" s="1">
        <v>0.18611111111111112</v>
      </c>
      <c r="F81" s="3">
        <v>0.1288</v>
      </c>
      <c r="G81" s="3">
        <v>94.49</v>
      </c>
    </row>
    <row r="82" spans="1:7" x14ac:dyDescent="0.25">
      <c r="A82" s="2">
        <v>80</v>
      </c>
      <c r="B82" s="3">
        <v>0.1167</v>
      </c>
      <c r="C82" s="3">
        <v>95.33</v>
      </c>
      <c r="D82" s="3">
        <v>0.02</v>
      </c>
      <c r="E82" s="1">
        <v>0.18611111111111112</v>
      </c>
      <c r="F82" s="3">
        <v>0.1239</v>
      </c>
      <c r="G82" s="3">
        <v>94.62</v>
      </c>
    </row>
    <row r="83" spans="1:7" x14ac:dyDescent="0.25">
      <c r="A83" s="2">
        <v>81</v>
      </c>
      <c r="B83" s="3">
        <v>0.1149</v>
      </c>
      <c r="C83" s="3">
        <v>95.44</v>
      </c>
      <c r="D83" s="3">
        <v>0.02</v>
      </c>
      <c r="E83" s="1">
        <v>0.18611111111111112</v>
      </c>
      <c r="F83" s="3">
        <v>0.1283</v>
      </c>
      <c r="G83" s="3">
        <v>94.61</v>
      </c>
    </row>
    <row r="84" spans="1:7" x14ac:dyDescent="0.25">
      <c r="A84" s="2">
        <v>82</v>
      </c>
      <c r="B84" s="3">
        <v>0.11360000000000001</v>
      </c>
      <c r="C84" s="3">
        <v>95.54</v>
      </c>
      <c r="D84" s="3">
        <v>0.02</v>
      </c>
      <c r="E84" s="1">
        <v>0.18611111111111112</v>
      </c>
      <c r="F84" s="3">
        <v>0.1258</v>
      </c>
      <c r="G84" s="3">
        <v>94.6</v>
      </c>
    </row>
    <row r="85" spans="1:7" x14ac:dyDescent="0.25">
      <c r="A85" s="2">
        <v>83</v>
      </c>
      <c r="B85" s="3">
        <v>0.10979999999999999</v>
      </c>
      <c r="C85" s="3">
        <v>95.71</v>
      </c>
      <c r="D85" s="3">
        <v>0.02</v>
      </c>
      <c r="E85" s="1">
        <v>0.18611111111111112</v>
      </c>
      <c r="F85" s="3">
        <v>0.1381</v>
      </c>
      <c r="G85" s="3">
        <v>94.04</v>
      </c>
    </row>
    <row r="86" spans="1:7" x14ac:dyDescent="0.25">
      <c r="A86" s="2">
        <v>84</v>
      </c>
      <c r="B86" s="3">
        <v>0.1125</v>
      </c>
      <c r="C86" s="3">
        <v>95.56</v>
      </c>
      <c r="D86" s="3">
        <v>0.02</v>
      </c>
      <c r="E86" s="1">
        <v>0.18611111111111112</v>
      </c>
      <c r="F86" s="3">
        <v>0.14299999999999999</v>
      </c>
      <c r="G86" s="3">
        <v>93.66</v>
      </c>
    </row>
    <row r="87" spans="1:7" x14ac:dyDescent="0.25">
      <c r="A87" s="2">
        <v>85</v>
      </c>
      <c r="B87" s="3">
        <v>0.1089</v>
      </c>
      <c r="C87" s="3">
        <v>95.74</v>
      </c>
      <c r="D87" s="3">
        <v>0.02</v>
      </c>
      <c r="E87" s="1">
        <v>0.18611111111111112</v>
      </c>
      <c r="F87" s="3">
        <v>0.1303</v>
      </c>
      <c r="G87" s="3">
        <v>94.23</v>
      </c>
    </row>
    <row r="88" spans="1:7" x14ac:dyDescent="0.25">
      <c r="A88" s="2">
        <v>86</v>
      </c>
      <c r="B88" s="3">
        <v>0.1101</v>
      </c>
      <c r="C88" s="3">
        <v>95.72</v>
      </c>
      <c r="D88" s="3">
        <v>0.02</v>
      </c>
      <c r="E88" s="1">
        <v>0.18611111111111112</v>
      </c>
      <c r="F88" s="3">
        <v>0.13300000000000001</v>
      </c>
      <c r="G88" s="3">
        <v>94.19</v>
      </c>
    </row>
    <row r="89" spans="1:7" x14ac:dyDescent="0.25">
      <c r="A89" s="2">
        <v>87</v>
      </c>
      <c r="B89" s="3">
        <v>0.1096</v>
      </c>
      <c r="C89" s="3">
        <v>95.75</v>
      </c>
      <c r="D89" s="3">
        <v>0.02</v>
      </c>
      <c r="E89" s="1">
        <v>0.18611111111111112</v>
      </c>
      <c r="F89" s="3">
        <v>0.13500000000000001</v>
      </c>
      <c r="G89" s="3">
        <v>94.13</v>
      </c>
    </row>
    <row r="90" spans="1:7" x14ac:dyDescent="0.25">
      <c r="A90" s="2">
        <v>88</v>
      </c>
      <c r="B90" s="3">
        <v>0.1077</v>
      </c>
      <c r="C90" s="3">
        <v>95.79</v>
      </c>
      <c r="D90" s="3">
        <v>0.02</v>
      </c>
      <c r="E90" s="1">
        <v>0.18611111111111112</v>
      </c>
      <c r="F90" s="3">
        <v>0.1396</v>
      </c>
      <c r="G90" s="3">
        <v>94.02</v>
      </c>
    </row>
    <row r="91" spans="1:7" x14ac:dyDescent="0.25">
      <c r="A91" s="2">
        <v>89</v>
      </c>
      <c r="B91" s="3">
        <v>0.1066</v>
      </c>
      <c r="C91" s="3">
        <v>95.88</v>
      </c>
      <c r="D91" s="3">
        <v>0.02</v>
      </c>
      <c r="E91" s="1">
        <v>0.18611111111111112</v>
      </c>
      <c r="F91" s="3">
        <v>0.1338</v>
      </c>
      <c r="G91" s="3">
        <v>94.3</v>
      </c>
    </row>
    <row r="92" spans="1:7" x14ac:dyDescent="0.25">
      <c r="A92" s="2">
        <v>90</v>
      </c>
      <c r="B92" s="3">
        <v>0.1072</v>
      </c>
      <c r="C92" s="3">
        <v>95.96</v>
      </c>
      <c r="D92" s="3">
        <v>0.02</v>
      </c>
      <c r="E92" s="1">
        <v>0.18611111111111112</v>
      </c>
      <c r="F92" s="3">
        <v>0.15540000000000001</v>
      </c>
      <c r="G92" s="3">
        <v>93.38</v>
      </c>
    </row>
    <row r="93" spans="1:7" x14ac:dyDescent="0.25">
      <c r="A93" s="2">
        <v>91</v>
      </c>
      <c r="B93" s="3">
        <v>0.1096</v>
      </c>
      <c r="C93" s="3">
        <v>95.67</v>
      </c>
      <c r="D93" s="3">
        <v>0.02</v>
      </c>
      <c r="E93" s="1">
        <v>0.18611111111111112</v>
      </c>
      <c r="F93" s="3">
        <v>0.1323</v>
      </c>
      <c r="G93" s="3">
        <v>94.28</v>
      </c>
    </row>
    <row r="94" spans="1:7" x14ac:dyDescent="0.25">
      <c r="A94" s="2">
        <v>92</v>
      </c>
      <c r="B94" s="3">
        <v>0.109</v>
      </c>
      <c r="C94" s="3">
        <v>95.79</v>
      </c>
      <c r="D94" s="3">
        <v>0.02</v>
      </c>
      <c r="E94" s="1">
        <v>0.18611111111111112</v>
      </c>
      <c r="F94" s="3">
        <v>0.14549999999999999</v>
      </c>
      <c r="G94" s="3">
        <v>93.77</v>
      </c>
    </row>
    <row r="95" spans="1:7" x14ac:dyDescent="0.25">
      <c r="A95" s="2">
        <v>93</v>
      </c>
      <c r="B95" s="3">
        <v>0.1051</v>
      </c>
      <c r="C95" s="3">
        <v>95.98</v>
      </c>
      <c r="D95" s="3">
        <v>0.02</v>
      </c>
      <c r="E95" s="1">
        <v>0.18611111111111112</v>
      </c>
      <c r="F95" s="3">
        <v>0.13780000000000001</v>
      </c>
      <c r="G95" s="3">
        <v>94.12</v>
      </c>
    </row>
    <row r="96" spans="1:7" x14ac:dyDescent="0.25">
      <c r="A96" s="2">
        <v>94</v>
      </c>
      <c r="B96" s="3">
        <v>0.10580000000000001</v>
      </c>
      <c r="C96" s="3">
        <v>95.85</v>
      </c>
      <c r="D96" s="3">
        <v>0.02</v>
      </c>
      <c r="E96" s="1">
        <v>0.18611111111111112</v>
      </c>
      <c r="F96" s="3">
        <v>0.14069999999999999</v>
      </c>
      <c r="G96" s="3">
        <v>93.9</v>
      </c>
    </row>
    <row r="97" spans="1:7" x14ac:dyDescent="0.25">
      <c r="A97" s="2">
        <v>95</v>
      </c>
      <c r="B97" s="3">
        <v>0.1048</v>
      </c>
      <c r="C97" s="3">
        <v>96.01</v>
      </c>
      <c r="D97" s="3">
        <v>0.02</v>
      </c>
      <c r="E97" s="1">
        <v>0.18611111111111112</v>
      </c>
      <c r="F97" s="3">
        <v>0.14410000000000001</v>
      </c>
      <c r="G97" s="3">
        <v>93.69</v>
      </c>
    </row>
    <row r="98" spans="1:7" x14ac:dyDescent="0.25">
      <c r="A98" s="2">
        <v>96</v>
      </c>
      <c r="B98" s="3">
        <v>0.10440000000000001</v>
      </c>
      <c r="C98" s="3">
        <v>96.02</v>
      </c>
      <c r="D98" s="3">
        <v>0.02</v>
      </c>
      <c r="E98" s="1">
        <v>0.18611111111111112</v>
      </c>
      <c r="F98" s="3">
        <v>0.15190000000000001</v>
      </c>
      <c r="G98" s="3">
        <v>93.62</v>
      </c>
    </row>
    <row r="99" spans="1:7" x14ac:dyDescent="0.25">
      <c r="A99" s="2">
        <v>97</v>
      </c>
      <c r="B99" s="3">
        <v>0.10630000000000001</v>
      </c>
      <c r="C99" s="3">
        <v>95.94</v>
      </c>
      <c r="D99" s="3">
        <v>0.02</v>
      </c>
      <c r="E99" s="1">
        <v>0.18611111111111112</v>
      </c>
      <c r="F99" s="3">
        <v>0.15890000000000001</v>
      </c>
      <c r="G99" s="3">
        <v>93.07</v>
      </c>
    </row>
    <row r="100" spans="1:7" x14ac:dyDescent="0.25">
      <c r="A100" s="2">
        <v>98</v>
      </c>
      <c r="B100" s="3">
        <v>0.10630000000000001</v>
      </c>
      <c r="C100" s="3">
        <v>95.89</v>
      </c>
      <c r="D100" s="3">
        <v>0.02</v>
      </c>
      <c r="E100" s="1">
        <v>0.18611111111111112</v>
      </c>
      <c r="F100" s="3">
        <v>0.1366</v>
      </c>
      <c r="G100" s="3">
        <v>94.01</v>
      </c>
    </row>
    <row r="101" spans="1:7" x14ac:dyDescent="0.25">
      <c r="A101" s="2">
        <v>99</v>
      </c>
      <c r="B101" s="3">
        <v>0.1036</v>
      </c>
      <c r="C101" s="3">
        <v>96.07</v>
      </c>
      <c r="D101" s="3">
        <v>0.02</v>
      </c>
      <c r="E101" s="1">
        <v>0.18611111111111112</v>
      </c>
      <c r="F101" s="3">
        <v>0.13150000000000001</v>
      </c>
      <c r="G101" s="3">
        <v>94.32</v>
      </c>
    </row>
    <row r="102" spans="1:7" x14ac:dyDescent="0.25">
      <c r="A102" s="2">
        <v>100</v>
      </c>
      <c r="B102" s="3">
        <v>0.10539999999999999</v>
      </c>
      <c r="C102" s="3">
        <v>95.98</v>
      </c>
      <c r="D102" s="3">
        <v>0.02</v>
      </c>
      <c r="E102" s="1">
        <v>0.18611111111111112</v>
      </c>
      <c r="F102" s="3">
        <v>0.13619999999999999</v>
      </c>
      <c r="G102" s="3">
        <v>94.42</v>
      </c>
    </row>
    <row r="103" spans="1:7" x14ac:dyDescent="0.25">
      <c r="A103" s="2">
        <v>101</v>
      </c>
      <c r="B103" s="3">
        <v>0.104</v>
      </c>
      <c r="C103" s="3">
        <v>96.04</v>
      </c>
      <c r="D103" s="3">
        <v>0.02</v>
      </c>
      <c r="E103" s="1">
        <v>0.18611111111111112</v>
      </c>
      <c r="F103" s="3">
        <v>0.1389</v>
      </c>
      <c r="G103" s="3">
        <v>93.66</v>
      </c>
    </row>
    <row r="104" spans="1:7" x14ac:dyDescent="0.25">
      <c r="A104" s="2">
        <v>102</v>
      </c>
      <c r="B104" s="3">
        <v>0.1032</v>
      </c>
      <c r="C104" s="3">
        <v>96.04</v>
      </c>
      <c r="D104" s="3">
        <v>0.02</v>
      </c>
      <c r="E104" s="1">
        <v>0.18611111111111112</v>
      </c>
      <c r="F104" s="3">
        <v>0.14080000000000001</v>
      </c>
      <c r="G104" s="3">
        <v>94.04</v>
      </c>
    </row>
    <row r="105" spans="1:7" x14ac:dyDescent="0.25">
      <c r="A105" s="2">
        <v>103</v>
      </c>
      <c r="B105" s="3">
        <v>0.10199999999999999</v>
      </c>
      <c r="C105" s="3">
        <v>96.1</v>
      </c>
      <c r="D105" s="3">
        <v>0.02</v>
      </c>
      <c r="E105" s="1">
        <v>0.18611111111111112</v>
      </c>
      <c r="F105" s="3">
        <v>0.13139999999999999</v>
      </c>
      <c r="G105" s="3">
        <v>94.31</v>
      </c>
    </row>
    <row r="106" spans="1:7" x14ac:dyDescent="0.25">
      <c r="A106" s="2">
        <v>104</v>
      </c>
      <c r="B106" s="3">
        <v>0.1031</v>
      </c>
      <c r="C106" s="3">
        <v>96.04</v>
      </c>
      <c r="D106" s="3">
        <v>0.02</v>
      </c>
      <c r="E106" s="1">
        <v>0.18611111111111112</v>
      </c>
      <c r="F106" s="3">
        <v>0.1242</v>
      </c>
      <c r="G106" s="3">
        <v>94.74</v>
      </c>
    </row>
    <row r="107" spans="1:7" x14ac:dyDescent="0.25">
      <c r="A107" s="2">
        <v>105</v>
      </c>
      <c r="B107" s="3">
        <v>0.1021</v>
      </c>
      <c r="C107" s="3">
        <v>96.09</v>
      </c>
      <c r="D107" s="3">
        <v>0.02</v>
      </c>
      <c r="E107" s="1">
        <v>0.18611111111111112</v>
      </c>
      <c r="F107" s="3">
        <v>0.16200000000000001</v>
      </c>
      <c r="G107" s="3">
        <v>92.99</v>
      </c>
    </row>
    <row r="108" spans="1:7" x14ac:dyDescent="0.25">
      <c r="A108" s="2">
        <v>106</v>
      </c>
      <c r="B108" s="3">
        <v>0.1009</v>
      </c>
      <c r="C108" s="3">
        <v>96.13</v>
      </c>
      <c r="D108" s="3">
        <v>0.02</v>
      </c>
      <c r="E108" s="1">
        <v>0.18611111111111112</v>
      </c>
      <c r="F108" s="3">
        <v>0.14349999999999999</v>
      </c>
      <c r="G108" s="3">
        <v>93.98</v>
      </c>
    </row>
    <row r="109" spans="1:7" x14ac:dyDescent="0.25">
      <c r="A109" s="2">
        <v>107</v>
      </c>
      <c r="B109" s="3">
        <v>0.1016</v>
      </c>
      <c r="C109" s="3">
        <v>96.13</v>
      </c>
      <c r="D109" s="3">
        <v>0.02</v>
      </c>
      <c r="E109" s="1">
        <v>0.18611111111111112</v>
      </c>
      <c r="F109" s="3">
        <v>0.1431</v>
      </c>
      <c r="G109" s="3">
        <v>93.7</v>
      </c>
    </row>
    <row r="110" spans="1:7" x14ac:dyDescent="0.25">
      <c r="A110" s="2">
        <v>108</v>
      </c>
      <c r="B110" s="3">
        <v>9.6600000000000005E-2</v>
      </c>
      <c r="C110" s="3">
        <v>96.41</v>
      </c>
      <c r="D110" s="3">
        <v>0.02</v>
      </c>
      <c r="E110" s="1">
        <v>0.18611111111111112</v>
      </c>
      <c r="F110" s="3">
        <v>0.15079999999999999</v>
      </c>
      <c r="G110" s="3">
        <v>93.42</v>
      </c>
    </row>
    <row r="111" spans="1:7" x14ac:dyDescent="0.25">
      <c r="A111" s="2">
        <v>109</v>
      </c>
      <c r="B111" s="3">
        <v>9.8299999999999998E-2</v>
      </c>
      <c r="C111" s="3">
        <v>96.22</v>
      </c>
      <c r="D111" s="3">
        <v>0.02</v>
      </c>
      <c r="E111" s="1">
        <v>0.18611111111111112</v>
      </c>
      <c r="F111" s="3">
        <v>0.13900000000000001</v>
      </c>
      <c r="G111" s="3">
        <v>93.88</v>
      </c>
    </row>
    <row r="112" spans="1:7" x14ac:dyDescent="0.25">
      <c r="A112" s="2">
        <v>110</v>
      </c>
      <c r="B112" s="3">
        <v>9.8599999999999993E-2</v>
      </c>
      <c r="C112" s="3">
        <v>96.29</v>
      </c>
      <c r="D112" s="3">
        <v>0.02</v>
      </c>
      <c r="E112" s="1">
        <v>0.18611111111111112</v>
      </c>
      <c r="F112" s="3">
        <v>0.1454</v>
      </c>
      <c r="G112" s="3">
        <v>93.7</v>
      </c>
    </row>
    <row r="113" spans="1:7" x14ac:dyDescent="0.25">
      <c r="A113" s="2">
        <v>111</v>
      </c>
      <c r="B113" s="3">
        <v>9.8500000000000004E-2</v>
      </c>
      <c r="C113" s="3">
        <v>96.29</v>
      </c>
      <c r="D113" s="3">
        <v>0.02</v>
      </c>
      <c r="E113" s="1">
        <v>0.18611111111111112</v>
      </c>
      <c r="F113" s="3">
        <v>0.13220000000000001</v>
      </c>
      <c r="G113" s="3">
        <v>94.47</v>
      </c>
    </row>
    <row r="114" spans="1:7" x14ac:dyDescent="0.25">
      <c r="A114" s="2">
        <v>112</v>
      </c>
      <c r="B114" s="3">
        <v>9.74E-2</v>
      </c>
      <c r="C114" s="3">
        <v>96.29</v>
      </c>
      <c r="D114" s="3">
        <v>0.02</v>
      </c>
      <c r="E114" s="1">
        <v>0.18611111111111112</v>
      </c>
      <c r="F114" s="3">
        <v>0.1341</v>
      </c>
      <c r="G114" s="3">
        <v>94.18</v>
      </c>
    </row>
    <row r="115" spans="1:7" x14ac:dyDescent="0.25">
      <c r="A115" s="2">
        <v>113</v>
      </c>
      <c r="B115" s="3">
        <v>9.5699999999999993E-2</v>
      </c>
      <c r="C115" s="3">
        <v>96.41</v>
      </c>
      <c r="D115" s="3">
        <v>0.02</v>
      </c>
      <c r="E115" s="1">
        <v>0.18611111111111112</v>
      </c>
      <c r="F115" s="3">
        <v>0.1318</v>
      </c>
      <c r="G115" s="3">
        <v>94.32</v>
      </c>
    </row>
    <row r="116" spans="1:7" x14ac:dyDescent="0.25">
      <c r="A116" s="2">
        <v>114</v>
      </c>
      <c r="B116" s="3">
        <v>9.2100000000000001E-2</v>
      </c>
      <c r="C116" s="3">
        <v>96.56</v>
      </c>
      <c r="D116" s="3">
        <v>0.02</v>
      </c>
      <c r="E116" s="1">
        <v>0.18611111111111112</v>
      </c>
      <c r="F116" s="3">
        <v>0.13239999999999999</v>
      </c>
      <c r="G116" s="3">
        <v>94.46</v>
      </c>
    </row>
    <row r="117" spans="1:7" x14ac:dyDescent="0.25">
      <c r="A117" s="2">
        <v>115</v>
      </c>
      <c r="B117" s="3">
        <v>9.3799999999999994E-2</v>
      </c>
      <c r="C117" s="3">
        <v>96.48</v>
      </c>
      <c r="D117" s="3">
        <v>0.02</v>
      </c>
      <c r="E117" s="1">
        <v>0.18611111111111112</v>
      </c>
      <c r="F117" s="3">
        <v>0.13750000000000001</v>
      </c>
      <c r="G117" s="3">
        <v>94</v>
      </c>
    </row>
    <row r="118" spans="1:7" x14ac:dyDescent="0.25">
      <c r="A118" s="2">
        <v>116</v>
      </c>
      <c r="B118" s="3">
        <v>9.4700000000000006E-2</v>
      </c>
      <c r="C118" s="3">
        <v>96.41</v>
      </c>
      <c r="D118" s="3">
        <v>0.02</v>
      </c>
      <c r="E118" s="1">
        <v>0.18611111111111112</v>
      </c>
      <c r="F118" s="3">
        <v>0.1237</v>
      </c>
      <c r="G118" s="3">
        <v>94.8</v>
      </c>
    </row>
    <row r="119" spans="1:7" x14ac:dyDescent="0.25">
      <c r="A119" s="2">
        <v>117</v>
      </c>
      <c r="B119" s="3">
        <v>9.2399999999999996E-2</v>
      </c>
      <c r="C119" s="3">
        <v>96.57</v>
      </c>
      <c r="D119" s="3">
        <v>0.02</v>
      </c>
      <c r="E119" s="1">
        <v>0.18611111111111112</v>
      </c>
      <c r="F119" s="3">
        <v>0.1376</v>
      </c>
      <c r="G119" s="3">
        <v>94.1</v>
      </c>
    </row>
    <row r="120" spans="1:7" x14ac:dyDescent="0.25">
      <c r="A120" s="2">
        <v>118</v>
      </c>
      <c r="B120" s="3">
        <v>9.5899999999999999E-2</v>
      </c>
      <c r="C120" s="3">
        <v>96.36</v>
      </c>
      <c r="D120" s="3">
        <v>0.02</v>
      </c>
      <c r="E120" s="1">
        <v>0.18611111111111112</v>
      </c>
      <c r="F120" s="3">
        <v>0.1326</v>
      </c>
      <c r="G120" s="3">
        <v>94.27</v>
      </c>
    </row>
    <row r="121" spans="1:7" x14ac:dyDescent="0.25">
      <c r="A121" s="2">
        <v>119</v>
      </c>
      <c r="B121" s="3">
        <v>9.2399999999999996E-2</v>
      </c>
      <c r="C121" s="3">
        <v>96.59</v>
      </c>
      <c r="D121" s="3">
        <v>0.02</v>
      </c>
      <c r="E121" s="1">
        <v>0.18611111111111112</v>
      </c>
      <c r="F121" s="3">
        <v>0.1293</v>
      </c>
      <c r="G121" s="3">
        <v>94.3</v>
      </c>
    </row>
    <row r="122" spans="1:7" x14ac:dyDescent="0.25">
      <c r="A122" s="2">
        <v>120</v>
      </c>
      <c r="B122" s="3">
        <v>9.3200000000000005E-2</v>
      </c>
      <c r="C122" s="3">
        <v>96.54</v>
      </c>
      <c r="D122" s="3">
        <v>0.02</v>
      </c>
      <c r="E122" s="1">
        <v>0.18611111111111112</v>
      </c>
      <c r="F122" s="3">
        <v>0.1401</v>
      </c>
      <c r="G122" s="3">
        <v>93.9</v>
      </c>
    </row>
    <row r="123" spans="1:7" x14ac:dyDescent="0.25">
      <c r="A123" s="2">
        <v>121</v>
      </c>
      <c r="B123" s="3">
        <v>9.2399999999999996E-2</v>
      </c>
      <c r="C123" s="3">
        <v>96.54</v>
      </c>
      <c r="D123" s="3">
        <v>0.02</v>
      </c>
      <c r="E123" s="1">
        <v>0.18611111111111112</v>
      </c>
      <c r="F123" s="3">
        <v>0.13450000000000001</v>
      </c>
      <c r="G123" s="3">
        <v>94.39</v>
      </c>
    </row>
    <row r="124" spans="1:7" x14ac:dyDescent="0.25">
      <c r="A124" s="2">
        <v>122</v>
      </c>
      <c r="B124" s="3">
        <v>9.2200000000000004E-2</v>
      </c>
      <c r="C124" s="3">
        <v>96.56</v>
      </c>
      <c r="D124" s="3">
        <v>0.02</v>
      </c>
      <c r="E124" s="1">
        <v>0.18611111111111112</v>
      </c>
      <c r="F124" s="3">
        <v>0.13489999999999999</v>
      </c>
      <c r="G124" s="3">
        <v>94.28</v>
      </c>
    </row>
    <row r="125" spans="1:7" x14ac:dyDescent="0.25">
      <c r="A125" s="2">
        <v>123</v>
      </c>
      <c r="B125" s="3">
        <v>9.0300000000000005E-2</v>
      </c>
      <c r="C125" s="3">
        <v>96.66</v>
      </c>
      <c r="D125" s="3">
        <v>0.02</v>
      </c>
      <c r="E125" s="1">
        <v>0.18611111111111112</v>
      </c>
      <c r="F125" s="3">
        <v>0.13370000000000001</v>
      </c>
      <c r="G125" s="3">
        <v>94.14</v>
      </c>
    </row>
    <row r="126" spans="1:7" x14ac:dyDescent="0.25">
      <c r="A126" s="2">
        <v>124</v>
      </c>
      <c r="B126" s="3">
        <v>9.0399999999999994E-2</v>
      </c>
      <c r="C126" s="3">
        <v>96.59</v>
      </c>
      <c r="D126" s="3">
        <v>0.02</v>
      </c>
      <c r="E126" s="1">
        <v>0.18611111111111112</v>
      </c>
      <c r="F126" s="3">
        <v>0.13750000000000001</v>
      </c>
      <c r="G126" s="3">
        <v>94.14</v>
      </c>
    </row>
    <row r="127" spans="1:7" x14ac:dyDescent="0.25">
      <c r="A127" s="2">
        <v>125</v>
      </c>
      <c r="B127" s="3">
        <v>8.8800000000000004E-2</v>
      </c>
      <c r="C127" s="3">
        <v>96.75</v>
      </c>
      <c r="D127" s="3">
        <v>0.02</v>
      </c>
      <c r="E127" s="1">
        <v>0.18611111111111112</v>
      </c>
      <c r="F127" s="3">
        <v>0.13250000000000001</v>
      </c>
      <c r="G127" s="3">
        <v>94.45</v>
      </c>
    </row>
    <row r="128" spans="1:7" x14ac:dyDescent="0.25">
      <c r="A128" s="2">
        <v>126</v>
      </c>
      <c r="B128" s="3">
        <v>8.7900000000000006E-2</v>
      </c>
      <c r="C128" s="3">
        <v>96.8</v>
      </c>
      <c r="D128" s="3">
        <v>0.02</v>
      </c>
      <c r="E128" s="1">
        <v>0.18611111111111112</v>
      </c>
      <c r="F128" s="3">
        <v>0.13619999999999999</v>
      </c>
      <c r="G128" s="3">
        <v>94.22</v>
      </c>
    </row>
    <row r="129" spans="1:7" x14ac:dyDescent="0.25">
      <c r="A129" s="2">
        <v>127</v>
      </c>
      <c r="B129" s="3">
        <v>9.1999999999999998E-2</v>
      </c>
      <c r="C129" s="3">
        <v>96.56</v>
      </c>
      <c r="D129" s="3">
        <v>0.02</v>
      </c>
      <c r="E129" s="1">
        <v>0.18611111111111112</v>
      </c>
      <c r="F129" s="3">
        <v>0.12529999999999999</v>
      </c>
      <c r="G129" s="3">
        <v>94.56</v>
      </c>
    </row>
    <row r="130" spans="1:7" x14ac:dyDescent="0.25">
      <c r="A130" s="2">
        <v>128</v>
      </c>
      <c r="B130" s="3">
        <v>8.9200000000000002E-2</v>
      </c>
      <c r="C130" s="3">
        <v>96.7</v>
      </c>
      <c r="D130" s="3">
        <v>0.02</v>
      </c>
      <c r="E130" s="1">
        <v>0.18611111111111112</v>
      </c>
      <c r="F130" s="3">
        <v>0.12</v>
      </c>
      <c r="G130" s="3">
        <v>94.95</v>
      </c>
    </row>
    <row r="131" spans="1:7" x14ac:dyDescent="0.25">
      <c r="A131" s="2">
        <v>129</v>
      </c>
      <c r="B131" s="3">
        <v>9.1700000000000004E-2</v>
      </c>
      <c r="C131" s="3">
        <v>96.57</v>
      </c>
      <c r="D131" s="3">
        <v>0.02</v>
      </c>
      <c r="E131" s="1">
        <v>0.18611111111111112</v>
      </c>
      <c r="F131" s="3">
        <v>0.1273</v>
      </c>
      <c r="G131" s="3">
        <v>94.56</v>
      </c>
    </row>
    <row r="132" spans="1:7" x14ac:dyDescent="0.25">
      <c r="A132" s="2">
        <v>130</v>
      </c>
      <c r="B132" s="3">
        <v>8.7300000000000003E-2</v>
      </c>
      <c r="C132" s="3">
        <v>96.74</v>
      </c>
      <c r="D132" s="3">
        <v>0.02</v>
      </c>
      <c r="E132" s="1">
        <v>0.18611111111111112</v>
      </c>
      <c r="F132" s="3">
        <v>0.12180000000000001</v>
      </c>
      <c r="G132" s="3">
        <v>94.68</v>
      </c>
    </row>
    <row r="133" spans="1:7" x14ac:dyDescent="0.25">
      <c r="A133" s="2">
        <v>131</v>
      </c>
      <c r="B133" s="3">
        <v>0.09</v>
      </c>
      <c r="C133" s="3">
        <v>96.63</v>
      </c>
      <c r="D133" s="3">
        <v>0.02</v>
      </c>
      <c r="E133" s="1">
        <v>0.18611111111111112</v>
      </c>
      <c r="F133" s="3">
        <v>0.12529999999999999</v>
      </c>
      <c r="G133" s="3">
        <v>94.76</v>
      </c>
    </row>
    <row r="134" spans="1:7" x14ac:dyDescent="0.25">
      <c r="A134" s="2">
        <v>132</v>
      </c>
      <c r="B134" s="3">
        <v>8.5699999999999998E-2</v>
      </c>
      <c r="C134" s="3">
        <v>96.86</v>
      </c>
      <c r="D134" s="3">
        <v>0.02</v>
      </c>
      <c r="E134" s="1">
        <v>0.18611111111111112</v>
      </c>
      <c r="F134" s="3">
        <v>0.12620000000000001</v>
      </c>
      <c r="G134" s="3">
        <v>94.52</v>
      </c>
    </row>
    <row r="135" spans="1:7" x14ac:dyDescent="0.25">
      <c r="A135" s="2">
        <v>133</v>
      </c>
      <c r="B135" s="3">
        <v>8.8800000000000004E-2</v>
      </c>
      <c r="C135" s="3">
        <v>96.69</v>
      </c>
      <c r="D135" s="3">
        <v>0.02</v>
      </c>
      <c r="E135" s="1">
        <v>0.18611111111111112</v>
      </c>
      <c r="F135" s="3">
        <v>0.13539999999999999</v>
      </c>
      <c r="G135" s="3">
        <v>94.18</v>
      </c>
    </row>
    <row r="136" spans="1:7" x14ac:dyDescent="0.25">
      <c r="A136" s="2">
        <v>134</v>
      </c>
      <c r="B136" s="3">
        <v>8.5300000000000001E-2</v>
      </c>
      <c r="C136" s="3">
        <v>96.88</v>
      </c>
      <c r="D136" s="3">
        <v>0.02</v>
      </c>
      <c r="E136" s="1">
        <v>0.18611111111111112</v>
      </c>
      <c r="F136" s="3">
        <v>0.12429999999999999</v>
      </c>
      <c r="G136" s="3">
        <v>94.61</v>
      </c>
    </row>
    <row r="137" spans="1:7" x14ac:dyDescent="0.25">
      <c r="A137" s="2">
        <v>135</v>
      </c>
      <c r="B137" s="3">
        <v>8.5999999999999993E-2</v>
      </c>
      <c r="C137" s="3">
        <v>96.78</v>
      </c>
      <c r="D137" s="3">
        <v>0.02</v>
      </c>
      <c r="E137" s="1">
        <v>0.18611111111111112</v>
      </c>
      <c r="F137" s="3">
        <v>0.1492</v>
      </c>
      <c r="G137" s="3">
        <v>93.56</v>
      </c>
    </row>
    <row r="138" spans="1:7" x14ac:dyDescent="0.25">
      <c r="A138" s="2">
        <v>136</v>
      </c>
      <c r="B138" s="3">
        <v>8.7499999999999994E-2</v>
      </c>
      <c r="C138" s="3">
        <v>96.66</v>
      </c>
      <c r="D138" s="3">
        <v>0.02</v>
      </c>
      <c r="E138" s="1">
        <v>0.18611111111111112</v>
      </c>
      <c r="F138" s="3">
        <v>0.13950000000000001</v>
      </c>
      <c r="G138" s="3">
        <v>93.95</v>
      </c>
    </row>
    <row r="139" spans="1:7" x14ac:dyDescent="0.25">
      <c r="A139" s="2">
        <v>137</v>
      </c>
      <c r="B139" s="3">
        <v>8.7599999999999997E-2</v>
      </c>
      <c r="C139" s="3">
        <v>96.69</v>
      </c>
      <c r="D139" s="3">
        <v>0.02</v>
      </c>
      <c r="E139" s="1">
        <v>0.18611111111111112</v>
      </c>
      <c r="F139" s="3">
        <v>0.12559999999999999</v>
      </c>
      <c r="G139" s="3">
        <v>94.64</v>
      </c>
    </row>
    <row r="140" spans="1:7" x14ac:dyDescent="0.25">
      <c r="A140" s="2">
        <v>138</v>
      </c>
      <c r="B140" s="3">
        <v>8.6900000000000005E-2</v>
      </c>
      <c r="C140" s="3">
        <v>96.84</v>
      </c>
      <c r="D140" s="3">
        <v>0.02</v>
      </c>
      <c r="E140" s="1">
        <v>0.18611111111111112</v>
      </c>
      <c r="F140" s="3">
        <v>0.13420000000000001</v>
      </c>
      <c r="G140" s="3">
        <v>94.43</v>
      </c>
    </row>
    <row r="141" spans="1:7" x14ac:dyDescent="0.25">
      <c r="A141" s="2">
        <v>139</v>
      </c>
      <c r="B141" s="3">
        <v>8.6400000000000005E-2</v>
      </c>
      <c r="C141" s="3">
        <v>96.78</v>
      </c>
      <c r="D141" s="3">
        <v>0.02</v>
      </c>
      <c r="E141" s="1">
        <v>0.18611111111111112</v>
      </c>
      <c r="F141" s="3">
        <v>0.12529999999999999</v>
      </c>
      <c r="G141" s="3">
        <v>94.62</v>
      </c>
    </row>
    <row r="142" spans="1:7" x14ac:dyDescent="0.25">
      <c r="A142" s="2">
        <v>140</v>
      </c>
      <c r="B142" s="3">
        <v>8.5900000000000004E-2</v>
      </c>
      <c r="C142" s="3">
        <v>96.83</v>
      </c>
      <c r="D142" s="3">
        <v>0.02</v>
      </c>
      <c r="E142" s="1">
        <v>0.18611111111111112</v>
      </c>
      <c r="F142" s="3">
        <v>0.1211</v>
      </c>
      <c r="G142" s="3">
        <v>94.66</v>
      </c>
    </row>
    <row r="143" spans="1:7" x14ac:dyDescent="0.25">
      <c r="A143" s="2">
        <v>141</v>
      </c>
      <c r="B143" s="3">
        <v>8.5599999999999996E-2</v>
      </c>
      <c r="C143" s="3">
        <v>96.87</v>
      </c>
      <c r="D143" s="3">
        <v>0.02</v>
      </c>
      <c r="E143" s="1">
        <v>0.18611111111111112</v>
      </c>
      <c r="F143" s="3">
        <v>0.13550000000000001</v>
      </c>
      <c r="G143" s="3">
        <v>94.31</v>
      </c>
    </row>
    <row r="144" spans="1:7" x14ac:dyDescent="0.25">
      <c r="A144" s="2">
        <v>142</v>
      </c>
      <c r="B144" s="3">
        <v>8.6400000000000005E-2</v>
      </c>
      <c r="C144" s="3">
        <v>96.77</v>
      </c>
      <c r="D144" s="3">
        <v>0.02</v>
      </c>
      <c r="E144" s="1">
        <v>0.18611111111111112</v>
      </c>
      <c r="F144" s="3">
        <v>0.1234</v>
      </c>
      <c r="G144" s="3">
        <v>94.58</v>
      </c>
    </row>
    <row r="145" spans="1:7" x14ac:dyDescent="0.25">
      <c r="A145" s="2">
        <v>143</v>
      </c>
      <c r="B145" s="3">
        <v>8.4199999999999997E-2</v>
      </c>
      <c r="C145" s="3">
        <v>96.93</v>
      </c>
      <c r="D145" s="3">
        <v>0.02</v>
      </c>
      <c r="E145" s="1">
        <v>0.18611111111111112</v>
      </c>
      <c r="F145" s="3">
        <v>0.14319999999999999</v>
      </c>
      <c r="G145" s="3">
        <v>93.87</v>
      </c>
    </row>
    <row r="146" spans="1:7" x14ac:dyDescent="0.25">
      <c r="A146" s="2">
        <v>144</v>
      </c>
      <c r="B146" s="3">
        <v>8.5099999999999995E-2</v>
      </c>
      <c r="C146" s="3">
        <v>96.8</v>
      </c>
      <c r="D146" s="3">
        <v>0.02</v>
      </c>
      <c r="E146" s="1">
        <v>0.18611111111111112</v>
      </c>
      <c r="F146" s="3">
        <v>0.12759999999999999</v>
      </c>
      <c r="G146" s="3">
        <v>94.54</v>
      </c>
    </row>
    <row r="147" spans="1:7" x14ac:dyDescent="0.25">
      <c r="A147" s="2">
        <v>145</v>
      </c>
      <c r="B147" s="3">
        <v>8.2500000000000004E-2</v>
      </c>
      <c r="C147" s="3">
        <v>96.97</v>
      </c>
      <c r="D147" s="3">
        <v>0.02</v>
      </c>
      <c r="E147" s="1">
        <v>0.18611111111111112</v>
      </c>
      <c r="F147" s="3">
        <v>0.13780000000000001</v>
      </c>
      <c r="G147" s="3">
        <v>94.1</v>
      </c>
    </row>
    <row r="148" spans="1:7" x14ac:dyDescent="0.25">
      <c r="A148" s="2">
        <v>146</v>
      </c>
      <c r="B148" s="3">
        <v>8.43E-2</v>
      </c>
      <c r="C148" s="3">
        <v>96.88</v>
      </c>
      <c r="D148" s="3">
        <v>0.02</v>
      </c>
      <c r="E148" s="1">
        <v>0.18611111111111112</v>
      </c>
      <c r="F148" s="3">
        <v>0.13189999999999999</v>
      </c>
      <c r="G148" s="3">
        <v>94.25</v>
      </c>
    </row>
    <row r="149" spans="1:7" x14ac:dyDescent="0.25">
      <c r="A149" s="2">
        <v>147</v>
      </c>
      <c r="B149" s="3">
        <v>8.6099999999999996E-2</v>
      </c>
      <c r="C149" s="3">
        <v>96.75</v>
      </c>
      <c r="D149" s="3">
        <v>0.02</v>
      </c>
      <c r="E149" s="1">
        <v>0.18611111111111112</v>
      </c>
      <c r="F149" s="3">
        <v>0.1241</v>
      </c>
      <c r="G149" s="3">
        <v>94.69</v>
      </c>
    </row>
    <row r="150" spans="1:7" x14ac:dyDescent="0.25">
      <c r="A150" s="2">
        <v>148</v>
      </c>
      <c r="B150" s="3">
        <v>8.4000000000000005E-2</v>
      </c>
      <c r="C150" s="3">
        <v>96.87</v>
      </c>
      <c r="D150" s="3">
        <v>0.02</v>
      </c>
      <c r="E150" s="1">
        <v>0.18611111111111112</v>
      </c>
      <c r="F150" s="3">
        <v>0.1348</v>
      </c>
      <c r="G150" s="3">
        <v>94.24</v>
      </c>
    </row>
    <row r="151" spans="1:7" x14ac:dyDescent="0.25">
      <c r="A151" s="2">
        <v>149</v>
      </c>
      <c r="B151" s="3">
        <v>8.3799999999999999E-2</v>
      </c>
      <c r="C151" s="3">
        <v>96.9</v>
      </c>
      <c r="D151" s="3">
        <v>0.02</v>
      </c>
      <c r="E151" s="1">
        <v>0.18611111111111112</v>
      </c>
      <c r="F151" s="3">
        <v>0.11509999999999999</v>
      </c>
      <c r="G151" s="3">
        <v>95.04</v>
      </c>
    </row>
    <row r="152" spans="1:7" x14ac:dyDescent="0.25">
      <c r="A152" s="2">
        <v>150</v>
      </c>
      <c r="B152" s="3">
        <v>5.1700000000000003E-2</v>
      </c>
      <c r="C152" s="3">
        <v>98.22</v>
      </c>
      <c r="D152" s="3">
        <v>4.0000000000000001E-3</v>
      </c>
      <c r="E152" s="1">
        <v>0.18611111111111112</v>
      </c>
      <c r="F152" s="3">
        <v>8.77E-2</v>
      </c>
      <c r="G152" s="3">
        <v>96.16</v>
      </c>
    </row>
    <row r="153" spans="1:7" x14ac:dyDescent="0.25">
      <c r="A153" s="2">
        <v>151</v>
      </c>
      <c r="B153" s="3">
        <v>4.1399999999999999E-2</v>
      </c>
      <c r="C153" s="3">
        <v>98.63</v>
      </c>
      <c r="D153" s="3">
        <v>4.0000000000000001E-3</v>
      </c>
      <c r="E153" s="1">
        <v>0.18611111111111112</v>
      </c>
      <c r="F153" s="3">
        <v>8.6800000000000002E-2</v>
      </c>
      <c r="G153" s="3">
        <v>96.26</v>
      </c>
    </row>
    <row r="154" spans="1:7" x14ac:dyDescent="0.25">
      <c r="A154" s="2">
        <v>152</v>
      </c>
      <c r="B154" s="3">
        <v>3.9199999999999999E-2</v>
      </c>
      <c r="C154" s="3">
        <v>98.72</v>
      </c>
      <c r="D154" s="3">
        <v>4.0000000000000001E-3</v>
      </c>
      <c r="E154" s="1">
        <v>0.18611111111111112</v>
      </c>
      <c r="F154" s="3">
        <v>8.2000000000000003E-2</v>
      </c>
      <c r="G154" s="3">
        <v>96.46</v>
      </c>
    </row>
    <row r="155" spans="1:7" x14ac:dyDescent="0.25">
      <c r="A155" s="2">
        <v>153</v>
      </c>
      <c r="B155" s="3">
        <v>3.6799999999999999E-2</v>
      </c>
      <c r="C155" s="3">
        <v>98.78</v>
      </c>
      <c r="D155" s="3">
        <v>4.0000000000000001E-3</v>
      </c>
      <c r="E155" s="1">
        <v>0.18611111111111112</v>
      </c>
      <c r="F155" s="3">
        <v>8.5000000000000006E-2</v>
      </c>
      <c r="G155" s="3">
        <v>96.36</v>
      </c>
    </row>
    <row r="156" spans="1:7" x14ac:dyDescent="0.25">
      <c r="A156" s="2">
        <v>154</v>
      </c>
      <c r="B156" s="3">
        <v>3.5700000000000003E-2</v>
      </c>
      <c r="C156" s="3">
        <v>98.83</v>
      </c>
      <c r="D156" s="3">
        <v>4.0000000000000001E-3</v>
      </c>
      <c r="E156" s="1">
        <v>0.18611111111111112</v>
      </c>
      <c r="F156" s="3">
        <v>8.5699999999999998E-2</v>
      </c>
      <c r="G156" s="3">
        <v>96.3</v>
      </c>
    </row>
    <row r="157" spans="1:7" x14ac:dyDescent="0.25">
      <c r="A157" s="2">
        <v>155</v>
      </c>
      <c r="B157" s="3">
        <v>3.5000000000000003E-2</v>
      </c>
      <c r="C157" s="3">
        <v>98.87</v>
      </c>
      <c r="D157" s="3">
        <v>4.0000000000000001E-3</v>
      </c>
      <c r="E157" s="1">
        <v>0.18611111111111112</v>
      </c>
      <c r="F157" s="3">
        <v>8.2299999999999998E-2</v>
      </c>
      <c r="G157" s="3">
        <v>96.46</v>
      </c>
    </row>
    <row r="158" spans="1:7" x14ac:dyDescent="0.25">
      <c r="A158" s="2">
        <v>156</v>
      </c>
      <c r="B158" s="3">
        <v>3.4500000000000003E-2</v>
      </c>
      <c r="C158" s="3">
        <v>98.89</v>
      </c>
      <c r="D158" s="3">
        <v>4.0000000000000001E-3</v>
      </c>
      <c r="E158" s="1">
        <v>0.18611111111111112</v>
      </c>
      <c r="F158" s="3">
        <v>8.2500000000000004E-2</v>
      </c>
      <c r="G158" s="3">
        <v>96.42</v>
      </c>
    </row>
    <row r="159" spans="1:7" x14ac:dyDescent="0.25">
      <c r="A159" s="2">
        <v>157</v>
      </c>
      <c r="B159" s="3">
        <v>3.2000000000000001E-2</v>
      </c>
      <c r="C159" s="3">
        <v>99.02</v>
      </c>
      <c r="D159" s="3">
        <v>4.0000000000000001E-3</v>
      </c>
      <c r="E159" s="1">
        <v>0.18611111111111112</v>
      </c>
      <c r="F159" s="3">
        <v>8.1600000000000006E-2</v>
      </c>
      <c r="G159" s="3">
        <v>96.45</v>
      </c>
    </row>
    <row r="160" spans="1:7" x14ac:dyDescent="0.25">
      <c r="A160" s="2">
        <v>158</v>
      </c>
      <c r="B160" s="3">
        <v>3.4000000000000002E-2</v>
      </c>
      <c r="C160" s="3">
        <v>98.88</v>
      </c>
      <c r="D160" s="3">
        <v>4.0000000000000001E-3</v>
      </c>
      <c r="E160" s="1">
        <v>0.18611111111111112</v>
      </c>
      <c r="F160" s="3">
        <v>8.0799999999999997E-2</v>
      </c>
      <c r="G160" s="3">
        <v>96.42</v>
      </c>
    </row>
    <row r="161" spans="1:7" x14ac:dyDescent="0.25">
      <c r="A161" s="2">
        <v>159</v>
      </c>
      <c r="B161" s="3">
        <v>3.2500000000000001E-2</v>
      </c>
      <c r="C161" s="3">
        <v>98.97</v>
      </c>
      <c r="D161" s="3">
        <v>4.0000000000000001E-3</v>
      </c>
      <c r="E161" s="1">
        <v>0.18611111111111112</v>
      </c>
      <c r="F161" s="3">
        <v>8.09E-2</v>
      </c>
      <c r="G161" s="3">
        <v>96.67</v>
      </c>
    </row>
    <row r="162" spans="1:7" x14ac:dyDescent="0.25">
      <c r="A162" s="2">
        <v>160</v>
      </c>
      <c r="B162" s="3">
        <v>3.1899999999999998E-2</v>
      </c>
      <c r="C162" s="3">
        <v>98.98</v>
      </c>
      <c r="D162" s="3">
        <v>4.0000000000000001E-3</v>
      </c>
      <c r="E162" s="1">
        <v>0.18611111111111112</v>
      </c>
      <c r="F162" s="3">
        <v>7.9000000000000001E-2</v>
      </c>
      <c r="G162" s="3">
        <v>96.63</v>
      </c>
    </row>
    <row r="163" spans="1:7" x14ac:dyDescent="0.25">
      <c r="A163" s="2">
        <v>161</v>
      </c>
      <c r="B163" s="3">
        <v>3.0700000000000002E-2</v>
      </c>
      <c r="C163" s="3">
        <v>99.02</v>
      </c>
      <c r="D163" s="3">
        <v>4.0000000000000001E-3</v>
      </c>
      <c r="E163" s="1">
        <v>0.18611111111111112</v>
      </c>
      <c r="F163" s="3">
        <v>8.2299999999999998E-2</v>
      </c>
      <c r="G163" s="3">
        <v>96.34</v>
      </c>
    </row>
    <row r="164" spans="1:7" x14ac:dyDescent="0.25">
      <c r="A164" s="2">
        <v>162</v>
      </c>
      <c r="B164" s="3">
        <v>3.1E-2</v>
      </c>
      <c r="C164" s="3">
        <v>99.03</v>
      </c>
      <c r="D164" s="3">
        <v>4.0000000000000001E-3</v>
      </c>
      <c r="E164" s="1">
        <v>0.18611111111111112</v>
      </c>
      <c r="F164" s="3">
        <v>8.0199999999999994E-2</v>
      </c>
      <c r="G164" s="3">
        <v>96.5</v>
      </c>
    </row>
    <row r="165" spans="1:7" x14ac:dyDescent="0.25">
      <c r="A165" s="2">
        <v>163</v>
      </c>
      <c r="B165" s="3">
        <v>3.1399999999999997E-2</v>
      </c>
      <c r="C165" s="3">
        <v>98.98</v>
      </c>
      <c r="D165" s="3">
        <v>4.0000000000000001E-3</v>
      </c>
      <c r="E165" s="1">
        <v>0.18611111111111112</v>
      </c>
      <c r="F165" s="3">
        <v>8.1299999999999997E-2</v>
      </c>
      <c r="G165" s="3">
        <v>96.48</v>
      </c>
    </row>
    <row r="166" spans="1:7" x14ac:dyDescent="0.25">
      <c r="A166" s="2">
        <v>164</v>
      </c>
      <c r="B166" s="3">
        <v>2.9000000000000001E-2</v>
      </c>
      <c r="C166" s="3">
        <v>99.15</v>
      </c>
      <c r="D166" s="3">
        <v>4.0000000000000001E-3</v>
      </c>
      <c r="E166" s="1">
        <v>0.18611111111111112</v>
      </c>
      <c r="F166" s="3">
        <v>7.8700000000000006E-2</v>
      </c>
      <c r="G166" s="3">
        <v>96.66</v>
      </c>
    </row>
    <row r="167" spans="1:7" x14ac:dyDescent="0.25">
      <c r="A167" s="2">
        <v>165</v>
      </c>
      <c r="B167" s="3">
        <v>3.0200000000000001E-2</v>
      </c>
      <c r="C167" s="3">
        <v>99.04</v>
      </c>
      <c r="D167" s="3">
        <v>4.0000000000000001E-3</v>
      </c>
      <c r="E167" s="1">
        <v>0.18611111111111112</v>
      </c>
      <c r="F167" s="3">
        <v>7.8799999999999995E-2</v>
      </c>
      <c r="G167" s="3">
        <v>96.6</v>
      </c>
    </row>
    <row r="168" spans="1:7" x14ac:dyDescent="0.25">
      <c r="A168" s="2">
        <v>166</v>
      </c>
      <c r="B168" s="3">
        <v>2.9600000000000001E-2</v>
      </c>
      <c r="C168" s="3">
        <v>99.02</v>
      </c>
      <c r="D168" s="3">
        <v>4.0000000000000001E-3</v>
      </c>
      <c r="E168" s="1">
        <v>0.18611111111111112</v>
      </c>
      <c r="F168" s="3">
        <v>7.9399999999999998E-2</v>
      </c>
      <c r="G168" s="3">
        <v>96.5</v>
      </c>
    </row>
    <row r="169" spans="1:7" x14ac:dyDescent="0.25">
      <c r="A169" s="2">
        <v>167</v>
      </c>
      <c r="B169" s="3">
        <v>2.7799999999999998E-2</v>
      </c>
      <c r="C169" s="3">
        <v>99.14</v>
      </c>
      <c r="D169" s="3">
        <v>4.0000000000000001E-3</v>
      </c>
      <c r="E169" s="1">
        <v>0.18611111111111112</v>
      </c>
      <c r="F169" s="3">
        <v>8.4000000000000005E-2</v>
      </c>
      <c r="G169" s="3">
        <v>96.26</v>
      </c>
    </row>
    <row r="170" spans="1:7" x14ac:dyDescent="0.25">
      <c r="A170" s="2">
        <v>168</v>
      </c>
      <c r="B170" s="3">
        <v>0.03</v>
      </c>
      <c r="C170" s="3">
        <v>99.02</v>
      </c>
      <c r="D170" s="3">
        <v>4.0000000000000001E-3</v>
      </c>
      <c r="E170" s="1">
        <v>0.18611111111111112</v>
      </c>
      <c r="F170" s="3">
        <v>8.1500000000000003E-2</v>
      </c>
      <c r="G170" s="3">
        <v>96.39</v>
      </c>
    </row>
    <row r="171" spans="1:7" x14ac:dyDescent="0.25">
      <c r="A171" s="2">
        <v>169</v>
      </c>
      <c r="B171" s="3">
        <v>0.03</v>
      </c>
      <c r="C171" s="3">
        <v>99.04</v>
      </c>
      <c r="D171" s="3">
        <v>4.0000000000000001E-3</v>
      </c>
      <c r="E171" s="1">
        <v>0.18611111111111112</v>
      </c>
      <c r="F171" s="3">
        <v>7.9299999999999995E-2</v>
      </c>
      <c r="G171" s="3">
        <v>96.52</v>
      </c>
    </row>
    <row r="172" spans="1:7" x14ac:dyDescent="0.25">
      <c r="A172" s="2">
        <v>170</v>
      </c>
      <c r="B172" s="3">
        <v>2.8899999999999999E-2</v>
      </c>
      <c r="C172" s="3">
        <v>99.1</v>
      </c>
      <c r="D172" s="3">
        <v>4.0000000000000001E-3</v>
      </c>
      <c r="E172" s="1">
        <v>0.18611111111111112</v>
      </c>
      <c r="F172" s="3">
        <v>8.1699999999999995E-2</v>
      </c>
      <c r="G172" s="3">
        <v>96.39</v>
      </c>
    </row>
    <row r="173" spans="1:7" x14ac:dyDescent="0.25">
      <c r="A173" s="2">
        <v>171</v>
      </c>
      <c r="B173" s="3">
        <v>2.9399999999999999E-2</v>
      </c>
      <c r="C173" s="3">
        <v>99.07</v>
      </c>
      <c r="D173" s="3">
        <v>4.0000000000000001E-3</v>
      </c>
      <c r="E173" s="1">
        <v>0.18611111111111112</v>
      </c>
      <c r="F173" s="3">
        <v>8.3099999999999993E-2</v>
      </c>
      <c r="G173" s="3">
        <v>96.3</v>
      </c>
    </row>
    <row r="174" spans="1:7" x14ac:dyDescent="0.25">
      <c r="A174" s="2">
        <v>172</v>
      </c>
      <c r="B174" s="3">
        <v>2.8400000000000002E-2</v>
      </c>
      <c r="C174" s="3">
        <v>99.12</v>
      </c>
      <c r="D174" s="3">
        <v>4.0000000000000001E-3</v>
      </c>
      <c r="E174" s="1">
        <v>0.18611111111111112</v>
      </c>
      <c r="F174" s="3">
        <v>7.8799999999999995E-2</v>
      </c>
      <c r="G174" s="3">
        <v>96.47</v>
      </c>
    </row>
    <row r="175" spans="1:7" x14ac:dyDescent="0.25">
      <c r="A175" s="2">
        <v>173</v>
      </c>
      <c r="B175" s="3">
        <v>2.7900000000000001E-2</v>
      </c>
      <c r="C175" s="3">
        <v>99.08</v>
      </c>
      <c r="D175" s="3">
        <v>4.0000000000000001E-3</v>
      </c>
      <c r="E175" s="1">
        <v>0.18611111111111112</v>
      </c>
      <c r="F175" s="3">
        <v>8.1500000000000003E-2</v>
      </c>
      <c r="G175" s="3">
        <v>96.46</v>
      </c>
    </row>
    <row r="176" spans="1:7" x14ac:dyDescent="0.25">
      <c r="A176" s="2">
        <v>174</v>
      </c>
      <c r="B176" s="3">
        <v>2.9100000000000001E-2</v>
      </c>
      <c r="C176" s="3">
        <v>99.07</v>
      </c>
      <c r="D176" s="3">
        <v>4.0000000000000001E-3</v>
      </c>
      <c r="E176" s="1">
        <v>0.18611111111111112</v>
      </c>
      <c r="F176" s="3">
        <v>8.0100000000000005E-2</v>
      </c>
      <c r="G176" s="3">
        <v>96.49</v>
      </c>
    </row>
    <row r="177" spans="1:7" x14ac:dyDescent="0.25">
      <c r="A177" s="2">
        <v>175</v>
      </c>
      <c r="B177" s="3">
        <v>2.8400000000000002E-2</v>
      </c>
      <c r="C177" s="3">
        <v>99.07</v>
      </c>
      <c r="D177" s="3">
        <v>4.0000000000000001E-3</v>
      </c>
      <c r="E177" s="1">
        <v>0.18611111111111112</v>
      </c>
      <c r="F177" s="3">
        <v>0.08</v>
      </c>
      <c r="G177" s="3">
        <v>96.51</v>
      </c>
    </row>
    <row r="178" spans="1:7" x14ac:dyDescent="0.25">
      <c r="A178" s="2">
        <v>176</v>
      </c>
      <c r="B178" s="3">
        <v>2.7799999999999998E-2</v>
      </c>
      <c r="C178" s="3">
        <v>99.13</v>
      </c>
      <c r="D178" s="3">
        <v>4.0000000000000001E-3</v>
      </c>
      <c r="E178" s="1">
        <v>0.18611111111111112</v>
      </c>
      <c r="F178" s="3">
        <v>8.4400000000000003E-2</v>
      </c>
      <c r="G178" s="3">
        <v>96.3</v>
      </c>
    </row>
    <row r="179" spans="1:7" x14ac:dyDescent="0.25">
      <c r="A179" s="2">
        <v>177</v>
      </c>
      <c r="B179" s="3">
        <v>2.9100000000000001E-2</v>
      </c>
      <c r="C179" s="3">
        <v>99.08</v>
      </c>
      <c r="D179" s="3">
        <v>4.0000000000000001E-3</v>
      </c>
      <c r="E179" s="1">
        <v>0.18611111111111112</v>
      </c>
      <c r="F179" s="3">
        <v>7.9500000000000001E-2</v>
      </c>
      <c r="G179" s="3">
        <v>96.45</v>
      </c>
    </row>
    <row r="180" spans="1:7" x14ac:dyDescent="0.25">
      <c r="A180" s="2">
        <v>178</v>
      </c>
      <c r="B180" s="3">
        <v>2.8299999999999999E-2</v>
      </c>
      <c r="C180" s="3">
        <v>99.12</v>
      </c>
      <c r="D180" s="3">
        <v>4.0000000000000001E-3</v>
      </c>
      <c r="E180" s="1">
        <v>0.18611111111111112</v>
      </c>
      <c r="F180" s="3">
        <v>7.9899999999999999E-2</v>
      </c>
      <c r="G180" s="3">
        <v>96.52</v>
      </c>
    </row>
    <row r="181" spans="1:7" x14ac:dyDescent="0.25">
      <c r="A181" s="2">
        <v>179</v>
      </c>
      <c r="B181" s="3">
        <v>2.86E-2</v>
      </c>
      <c r="C181" s="3">
        <v>99.12</v>
      </c>
      <c r="D181" s="3">
        <v>4.0000000000000001E-3</v>
      </c>
      <c r="E181" s="1">
        <v>0.18611111111111112</v>
      </c>
      <c r="F181" s="3">
        <v>8.1199999999999994E-2</v>
      </c>
      <c r="G181" s="3">
        <v>96.49</v>
      </c>
    </row>
    <row r="182" spans="1:7" x14ac:dyDescent="0.25">
      <c r="A182" s="2">
        <v>180</v>
      </c>
      <c r="B182" s="3">
        <v>2.8500000000000001E-2</v>
      </c>
      <c r="C182" s="3">
        <v>99.09</v>
      </c>
      <c r="D182" s="3">
        <v>4.0000000000000001E-3</v>
      </c>
      <c r="E182" s="1">
        <v>0.18611111111111112</v>
      </c>
      <c r="F182" s="3">
        <v>8.1699999999999995E-2</v>
      </c>
      <c r="G182" s="3">
        <v>96.33</v>
      </c>
    </row>
    <row r="183" spans="1:7" x14ac:dyDescent="0.25">
      <c r="A183" s="2">
        <v>181</v>
      </c>
      <c r="B183" s="3">
        <v>2.93E-2</v>
      </c>
      <c r="C183" s="3">
        <v>99.07</v>
      </c>
      <c r="D183" s="3">
        <v>4.0000000000000001E-3</v>
      </c>
      <c r="E183" s="1">
        <v>0.18611111111111112</v>
      </c>
      <c r="F183" s="3">
        <v>8.2100000000000006E-2</v>
      </c>
      <c r="G183" s="3">
        <v>96.38</v>
      </c>
    </row>
    <row r="184" spans="1:7" x14ac:dyDescent="0.25">
      <c r="A184" s="2">
        <v>182</v>
      </c>
      <c r="B184" s="3">
        <v>2.9399999999999999E-2</v>
      </c>
      <c r="C184" s="3">
        <v>99.05</v>
      </c>
      <c r="D184" s="3">
        <v>4.0000000000000001E-3</v>
      </c>
      <c r="E184" s="1">
        <v>0.18611111111111112</v>
      </c>
      <c r="F184" s="3">
        <v>8.0600000000000005E-2</v>
      </c>
      <c r="G184" s="3">
        <v>96.5</v>
      </c>
    </row>
    <row r="185" spans="1:7" x14ac:dyDescent="0.25">
      <c r="A185" s="2">
        <v>183</v>
      </c>
      <c r="B185" s="3">
        <v>2.9499999999999998E-2</v>
      </c>
      <c r="C185" s="3">
        <v>99.05</v>
      </c>
      <c r="D185" s="3">
        <v>4.0000000000000001E-3</v>
      </c>
      <c r="E185" s="1">
        <v>0.18680555555555556</v>
      </c>
      <c r="F185" s="3">
        <v>8.1799999999999998E-2</v>
      </c>
      <c r="G185" s="3">
        <v>96.48</v>
      </c>
    </row>
    <row r="186" spans="1:7" x14ac:dyDescent="0.25">
      <c r="A186" s="2">
        <v>184</v>
      </c>
      <c r="B186" s="3">
        <v>2.81E-2</v>
      </c>
      <c r="C186" s="3">
        <v>99.1</v>
      </c>
      <c r="D186" s="3">
        <v>4.0000000000000001E-3</v>
      </c>
      <c r="E186" s="1">
        <v>0.18680555555555556</v>
      </c>
      <c r="F186" s="3">
        <v>8.1699999999999995E-2</v>
      </c>
      <c r="G186" s="3">
        <v>96.45</v>
      </c>
    </row>
    <row r="187" spans="1:7" x14ac:dyDescent="0.25">
      <c r="A187" s="2">
        <v>185</v>
      </c>
      <c r="B187" s="3">
        <v>2.8799999999999999E-2</v>
      </c>
      <c r="C187" s="3">
        <v>99.08</v>
      </c>
      <c r="D187" s="3">
        <v>4.0000000000000001E-3</v>
      </c>
      <c r="E187" s="1">
        <v>0.18611111111111112</v>
      </c>
      <c r="F187" s="3">
        <v>8.1900000000000001E-2</v>
      </c>
      <c r="G187" s="3">
        <v>96.43</v>
      </c>
    </row>
    <row r="188" spans="1:7" x14ac:dyDescent="0.25">
      <c r="A188" s="2">
        <v>186</v>
      </c>
      <c r="B188" s="3">
        <v>2.7400000000000001E-2</v>
      </c>
      <c r="C188" s="3">
        <v>99.16</v>
      </c>
      <c r="D188" s="3">
        <v>4.0000000000000001E-3</v>
      </c>
      <c r="E188" s="1">
        <v>0.18611111111111112</v>
      </c>
      <c r="F188" s="3">
        <v>8.1600000000000006E-2</v>
      </c>
      <c r="G188" s="3">
        <v>96.32</v>
      </c>
    </row>
    <row r="189" spans="1:7" x14ac:dyDescent="0.25">
      <c r="A189" s="2">
        <v>187</v>
      </c>
      <c r="B189" s="3">
        <v>2.7699999999999999E-2</v>
      </c>
      <c r="C189" s="3">
        <v>99.13</v>
      </c>
      <c r="D189" s="3">
        <v>4.0000000000000001E-3</v>
      </c>
      <c r="E189" s="1">
        <v>0.18611111111111112</v>
      </c>
      <c r="F189" s="3">
        <v>8.1100000000000005E-2</v>
      </c>
      <c r="G189" s="3">
        <v>96.5</v>
      </c>
    </row>
    <row r="190" spans="1:7" x14ac:dyDescent="0.25">
      <c r="A190" s="2">
        <v>188</v>
      </c>
      <c r="B190" s="3">
        <v>2.75E-2</v>
      </c>
      <c r="C190" s="3">
        <v>99.17</v>
      </c>
      <c r="D190" s="3">
        <v>4.0000000000000001E-3</v>
      </c>
      <c r="E190" s="1">
        <v>0.18611111111111112</v>
      </c>
      <c r="F190" s="3">
        <v>8.0600000000000005E-2</v>
      </c>
      <c r="G190" s="3">
        <v>96.59</v>
      </c>
    </row>
    <row r="191" spans="1:7" x14ac:dyDescent="0.25">
      <c r="A191" s="2">
        <v>189</v>
      </c>
      <c r="B191" s="3">
        <v>2.76E-2</v>
      </c>
      <c r="C191" s="3">
        <v>99.17</v>
      </c>
      <c r="D191" s="3">
        <v>4.0000000000000001E-3</v>
      </c>
      <c r="E191" s="1">
        <v>0.18888888888888888</v>
      </c>
      <c r="F191" s="3">
        <v>8.2400000000000001E-2</v>
      </c>
      <c r="G191" s="3">
        <v>96.42</v>
      </c>
    </row>
    <row r="192" spans="1:7" x14ac:dyDescent="0.25">
      <c r="A192" s="2">
        <v>190</v>
      </c>
      <c r="B192" s="3">
        <v>2.7199999999999998E-2</v>
      </c>
      <c r="C192" s="3">
        <v>99.16</v>
      </c>
      <c r="D192" s="3">
        <v>4.0000000000000001E-3</v>
      </c>
      <c r="E192" s="1">
        <v>0.18611111111111112</v>
      </c>
      <c r="F192" s="3">
        <v>8.1699999999999995E-2</v>
      </c>
      <c r="G192" s="3">
        <v>96.46</v>
      </c>
    </row>
    <row r="193" spans="1:7" x14ac:dyDescent="0.25">
      <c r="A193" s="2">
        <v>191</v>
      </c>
      <c r="B193" s="3">
        <v>2.75E-2</v>
      </c>
      <c r="C193" s="3">
        <v>99.13</v>
      </c>
      <c r="D193" s="3">
        <v>4.0000000000000001E-3</v>
      </c>
      <c r="E193" s="1">
        <v>0.18611111111111112</v>
      </c>
      <c r="F193" s="3">
        <v>7.9799999999999996E-2</v>
      </c>
      <c r="G193" s="3">
        <v>96.61</v>
      </c>
    </row>
    <row r="194" spans="1:7" x14ac:dyDescent="0.25">
      <c r="A194" s="2">
        <v>192</v>
      </c>
      <c r="B194" s="3">
        <v>2.7900000000000001E-2</v>
      </c>
      <c r="C194" s="3">
        <v>99.14</v>
      </c>
      <c r="D194" s="3">
        <v>4.0000000000000001E-3</v>
      </c>
      <c r="E194" s="1">
        <v>0.18611111111111112</v>
      </c>
      <c r="F194" s="3">
        <v>8.0600000000000005E-2</v>
      </c>
      <c r="G194" s="3">
        <v>96.53</v>
      </c>
    </row>
    <row r="195" spans="1:7" x14ac:dyDescent="0.25">
      <c r="A195" s="2">
        <v>193</v>
      </c>
      <c r="B195" s="3">
        <v>2.8799999999999999E-2</v>
      </c>
      <c r="C195" s="3">
        <v>99.08</v>
      </c>
      <c r="D195" s="3">
        <v>4.0000000000000001E-3</v>
      </c>
      <c r="E195" s="1">
        <v>0.18611111111111112</v>
      </c>
      <c r="F195" s="3">
        <v>7.9699999999999993E-2</v>
      </c>
      <c r="G195" s="3">
        <v>96.52</v>
      </c>
    </row>
    <row r="196" spans="1:7" x14ac:dyDescent="0.25">
      <c r="A196" s="2">
        <v>194</v>
      </c>
      <c r="B196" s="3">
        <v>2.7199999999999998E-2</v>
      </c>
      <c r="C196" s="3">
        <v>99.18</v>
      </c>
      <c r="D196" s="3">
        <v>4.0000000000000001E-3</v>
      </c>
      <c r="E196" s="1">
        <v>0.18611111111111112</v>
      </c>
      <c r="F196" s="3">
        <v>7.9200000000000007E-2</v>
      </c>
      <c r="G196" s="3">
        <v>96.56</v>
      </c>
    </row>
    <row r="197" spans="1:7" x14ac:dyDescent="0.25">
      <c r="A197" s="2">
        <v>195</v>
      </c>
      <c r="B197" s="3">
        <v>2.7699999999999999E-2</v>
      </c>
      <c r="C197" s="3">
        <v>99.17</v>
      </c>
      <c r="D197" s="3">
        <v>4.0000000000000001E-3</v>
      </c>
      <c r="E197" s="1">
        <v>0.18611111111111112</v>
      </c>
      <c r="F197" s="3">
        <v>7.9200000000000007E-2</v>
      </c>
      <c r="G197" s="3">
        <v>96.49</v>
      </c>
    </row>
    <row r="198" spans="1:7" x14ac:dyDescent="0.25">
      <c r="A198" s="2">
        <v>196</v>
      </c>
      <c r="B198" s="3">
        <v>2.7099999999999999E-2</v>
      </c>
      <c r="C198" s="3">
        <v>99.19</v>
      </c>
      <c r="D198" s="3">
        <v>4.0000000000000001E-3</v>
      </c>
      <c r="E198" s="1">
        <v>0.18611111111111112</v>
      </c>
      <c r="F198" s="3">
        <v>7.7100000000000002E-2</v>
      </c>
      <c r="G198" s="3">
        <v>96.61</v>
      </c>
    </row>
    <row r="199" spans="1:7" x14ac:dyDescent="0.25">
      <c r="A199" s="2">
        <v>197</v>
      </c>
      <c r="B199" s="3">
        <v>2.69E-2</v>
      </c>
      <c r="C199" s="3">
        <v>99.18</v>
      </c>
      <c r="D199" s="3">
        <v>4.0000000000000001E-3</v>
      </c>
      <c r="E199" s="1">
        <v>0.18611111111111112</v>
      </c>
      <c r="F199" s="3">
        <v>8.1900000000000001E-2</v>
      </c>
      <c r="G199" s="3">
        <v>96.44</v>
      </c>
    </row>
    <row r="200" spans="1:7" x14ac:dyDescent="0.25">
      <c r="A200" s="2">
        <v>198</v>
      </c>
      <c r="B200" s="3">
        <v>2.76E-2</v>
      </c>
      <c r="C200" s="3">
        <v>99.16</v>
      </c>
      <c r="D200" s="3">
        <v>4.0000000000000001E-3</v>
      </c>
      <c r="E200" s="1">
        <v>0.18611111111111112</v>
      </c>
      <c r="F200" s="3">
        <v>7.8100000000000003E-2</v>
      </c>
      <c r="G200" s="3">
        <v>96.56</v>
      </c>
    </row>
    <row r="201" spans="1:7" x14ac:dyDescent="0.25">
      <c r="A201" s="2">
        <v>199</v>
      </c>
      <c r="B201" s="3">
        <v>2.7E-2</v>
      </c>
      <c r="C201" s="3">
        <v>99.19</v>
      </c>
      <c r="D201" s="3">
        <v>4.0000000000000001E-3</v>
      </c>
      <c r="E201" s="1">
        <v>0.18611111111111112</v>
      </c>
      <c r="F201" s="3">
        <v>8.1000000000000003E-2</v>
      </c>
      <c r="G201" s="3">
        <v>96.5</v>
      </c>
    </row>
    <row r="202" spans="1:7" x14ac:dyDescent="0.25">
      <c r="A202" s="2">
        <v>200</v>
      </c>
      <c r="B202" s="3">
        <v>2.52E-2</v>
      </c>
      <c r="C202" s="3">
        <v>99.21</v>
      </c>
      <c r="D202" s="3">
        <v>8.0000000000000004E-4</v>
      </c>
      <c r="E202" s="1">
        <v>0.18611111111111112</v>
      </c>
      <c r="F202" s="3">
        <v>7.6200000000000004E-2</v>
      </c>
      <c r="G202" s="3">
        <v>96.59</v>
      </c>
    </row>
    <row r="203" spans="1:7" x14ac:dyDescent="0.25">
      <c r="A203" s="2">
        <v>201</v>
      </c>
      <c r="B203" s="3">
        <v>2.3900000000000001E-2</v>
      </c>
      <c r="C203" s="3">
        <v>99.3</v>
      </c>
      <c r="D203" s="3">
        <v>8.0000000000000004E-4</v>
      </c>
      <c r="E203" s="1">
        <v>0.18611111111111112</v>
      </c>
      <c r="F203" s="3">
        <v>7.46E-2</v>
      </c>
      <c r="G203" s="3">
        <v>96.64</v>
      </c>
    </row>
    <row r="204" spans="1:7" x14ac:dyDescent="0.25">
      <c r="A204" s="2">
        <v>202</v>
      </c>
      <c r="B204" s="3">
        <v>2.2800000000000001E-2</v>
      </c>
      <c r="C204" s="3">
        <v>99.3</v>
      </c>
      <c r="D204" s="3">
        <v>8.0000000000000004E-4</v>
      </c>
      <c r="E204" s="1">
        <v>0.19027777777777777</v>
      </c>
      <c r="F204" s="3">
        <v>7.4499999999999997E-2</v>
      </c>
      <c r="G204" s="3">
        <v>96.6</v>
      </c>
    </row>
    <row r="205" spans="1:7" x14ac:dyDescent="0.25">
      <c r="A205" s="2">
        <v>203</v>
      </c>
      <c r="B205" s="3">
        <v>2.24E-2</v>
      </c>
      <c r="C205" s="3">
        <v>99.38</v>
      </c>
      <c r="D205" s="3">
        <v>8.0000000000000004E-4</v>
      </c>
      <c r="E205" s="1">
        <v>0.18611111111111112</v>
      </c>
      <c r="F205" s="3">
        <v>7.4999999999999997E-2</v>
      </c>
      <c r="G205" s="3">
        <v>96.75</v>
      </c>
    </row>
    <row r="206" spans="1:7" x14ac:dyDescent="0.25">
      <c r="A206" s="2">
        <v>204</v>
      </c>
      <c r="B206" s="3">
        <v>2.2100000000000002E-2</v>
      </c>
      <c r="C206" s="3">
        <v>99.35</v>
      </c>
      <c r="D206" s="3">
        <v>8.0000000000000004E-4</v>
      </c>
      <c r="E206" s="1">
        <v>0.18611111111111112</v>
      </c>
      <c r="F206" s="3">
        <v>7.4099999999999999E-2</v>
      </c>
      <c r="G206" s="3">
        <v>96.7</v>
      </c>
    </row>
    <row r="207" spans="1:7" x14ac:dyDescent="0.25">
      <c r="A207" s="2">
        <v>205</v>
      </c>
      <c r="B207" s="3">
        <v>2.23E-2</v>
      </c>
      <c r="C207" s="3">
        <v>99.32</v>
      </c>
      <c r="D207" s="3">
        <v>8.0000000000000004E-4</v>
      </c>
      <c r="E207" s="1">
        <v>0.18611111111111112</v>
      </c>
      <c r="F207" s="3">
        <v>7.2999999999999995E-2</v>
      </c>
      <c r="G207" s="3">
        <v>96.76</v>
      </c>
    </row>
    <row r="208" spans="1:7" x14ac:dyDescent="0.25">
      <c r="A208" s="2">
        <v>206</v>
      </c>
      <c r="B208" s="3">
        <v>2.24E-2</v>
      </c>
      <c r="C208" s="3">
        <v>99.33</v>
      </c>
      <c r="D208" s="3">
        <v>8.0000000000000004E-4</v>
      </c>
      <c r="E208" s="1">
        <v>0.18611111111111112</v>
      </c>
      <c r="F208" s="3">
        <v>7.3499999999999996E-2</v>
      </c>
      <c r="G208" s="3">
        <v>96.72</v>
      </c>
    </row>
    <row r="209" spans="1:7" x14ac:dyDescent="0.25">
      <c r="A209" s="2">
        <v>207</v>
      </c>
      <c r="B209" s="3">
        <v>2.2700000000000001E-2</v>
      </c>
      <c r="C209" s="3">
        <v>99.29</v>
      </c>
      <c r="D209" s="3">
        <v>8.0000000000000004E-4</v>
      </c>
      <c r="E209" s="1">
        <v>0.18611111111111112</v>
      </c>
      <c r="F209" s="3">
        <v>7.5300000000000006E-2</v>
      </c>
      <c r="G209" s="3">
        <v>96.66</v>
      </c>
    </row>
    <row r="210" spans="1:7" x14ac:dyDescent="0.25">
      <c r="A210" s="2">
        <v>208</v>
      </c>
      <c r="B210" s="3">
        <v>2.0899999999999998E-2</v>
      </c>
      <c r="C210" s="3">
        <v>99.42</v>
      </c>
      <c r="D210" s="3">
        <v>8.0000000000000004E-4</v>
      </c>
      <c r="E210" s="1">
        <v>0.18611111111111112</v>
      </c>
      <c r="F210" s="3">
        <v>7.3800000000000004E-2</v>
      </c>
      <c r="G210" s="3">
        <v>96.7</v>
      </c>
    </row>
    <row r="211" spans="1:7" x14ac:dyDescent="0.25">
      <c r="A211" s="2">
        <v>209</v>
      </c>
      <c r="B211" s="3">
        <v>2.1999999999999999E-2</v>
      </c>
      <c r="C211" s="3">
        <v>99.33</v>
      </c>
      <c r="D211" s="3">
        <v>8.0000000000000004E-4</v>
      </c>
      <c r="E211" s="1">
        <v>0.18611111111111112</v>
      </c>
      <c r="F211" s="3">
        <v>7.3499999999999996E-2</v>
      </c>
      <c r="G211" s="3">
        <v>96.79</v>
      </c>
    </row>
    <row r="212" spans="1:7" x14ac:dyDescent="0.25">
      <c r="A212" s="2">
        <v>210</v>
      </c>
      <c r="B212" s="3">
        <v>2.3300000000000001E-2</v>
      </c>
      <c r="C212" s="3">
        <v>99.3</v>
      </c>
      <c r="D212" s="3">
        <v>8.0000000000000004E-4</v>
      </c>
      <c r="E212" s="1">
        <v>0.18611111111111112</v>
      </c>
      <c r="F212" s="3">
        <v>7.3800000000000004E-2</v>
      </c>
      <c r="G212" s="3">
        <v>96.62</v>
      </c>
    </row>
    <row r="213" spans="1:7" x14ac:dyDescent="0.25">
      <c r="A213" s="2">
        <v>211</v>
      </c>
      <c r="B213" s="3">
        <v>2.1899999999999999E-2</v>
      </c>
      <c r="C213" s="3">
        <v>99.38</v>
      </c>
      <c r="D213" s="3">
        <v>8.0000000000000004E-4</v>
      </c>
      <c r="E213" s="1">
        <v>0.18611111111111112</v>
      </c>
      <c r="F213" s="3">
        <v>7.4399999999999994E-2</v>
      </c>
      <c r="G213" s="3">
        <v>96.79</v>
      </c>
    </row>
    <row r="214" spans="1:7" x14ac:dyDescent="0.25">
      <c r="A214" s="2">
        <v>212</v>
      </c>
      <c r="B214" s="3">
        <v>2.1299999999999999E-2</v>
      </c>
      <c r="C214" s="3">
        <v>99.38</v>
      </c>
      <c r="D214" s="3">
        <v>8.0000000000000004E-4</v>
      </c>
      <c r="E214" s="1">
        <v>0.18611111111111112</v>
      </c>
      <c r="F214" s="3">
        <v>7.46E-2</v>
      </c>
      <c r="G214" s="3">
        <v>96.64</v>
      </c>
    </row>
    <row r="215" spans="1:7" x14ac:dyDescent="0.25">
      <c r="A215" s="2">
        <v>213</v>
      </c>
      <c r="B215" s="3">
        <v>2.18E-2</v>
      </c>
      <c r="C215" s="3">
        <v>99.36</v>
      </c>
      <c r="D215" s="3">
        <v>8.0000000000000004E-4</v>
      </c>
      <c r="E215" s="1">
        <v>0.18611111111111112</v>
      </c>
      <c r="F215" s="3">
        <v>7.3999999999999996E-2</v>
      </c>
      <c r="G215" s="3">
        <v>96.76</v>
      </c>
    </row>
    <row r="216" spans="1:7" x14ac:dyDescent="0.25">
      <c r="A216" s="2">
        <v>214</v>
      </c>
      <c r="B216" s="3">
        <v>2.2200000000000001E-2</v>
      </c>
      <c r="C216" s="3">
        <v>99.31</v>
      </c>
      <c r="D216" s="3">
        <v>8.0000000000000004E-4</v>
      </c>
      <c r="E216" s="1">
        <v>0.18611111111111112</v>
      </c>
      <c r="F216" s="3">
        <v>7.3599999999999999E-2</v>
      </c>
      <c r="G216" s="3">
        <v>96.71</v>
      </c>
    </row>
    <row r="217" spans="1:7" x14ac:dyDescent="0.25">
      <c r="A217" s="2">
        <v>215</v>
      </c>
      <c r="B217" s="3">
        <v>2.1899999999999999E-2</v>
      </c>
      <c r="C217" s="3">
        <v>99.34</v>
      </c>
      <c r="D217" s="3">
        <v>8.0000000000000004E-4</v>
      </c>
      <c r="E217" s="1">
        <v>0.18611111111111112</v>
      </c>
      <c r="F217" s="3">
        <v>7.2599999999999998E-2</v>
      </c>
      <c r="G217" s="3">
        <v>96.74</v>
      </c>
    </row>
    <row r="218" spans="1:7" x14ac:dyDescent="0.25">
      <c r="A218" s="2">
        <v>216</v>
      </c>
      <c r="B218" s="3">
        <v>2.1600000000000001E-2</v>
      </c>
      <c r="C218" s="3">
        <v>99.33</v>
      </c>
      <c r="D218" s="3">
        <v>8.0000000000000004E-4</v>
      </c>
      <c r="E218" s="1">
        <v>0.18611111111111112</v>
      </c>
      <c r="F218" s="3">
        <v>7.3999999999999996E-2</v>
      </c>
      <c r="G218" s="3">
        <v>96.82</v>
      </c>
    </row>
    <row r="219" spans="1:7" x14ac:dyDescent="0.25">
      <c r="A219" s="2">
        <v>217</v>
      </c>
      <c r="B219" s="3">
        <v>2.1999999999999999E-2</v>
      </c>
      <c r="C219" s="3">
        <v>99.35</v>
      </c>
      <c r="D219" s="3">
        <v>8.0000000000000004E-4</v>
      </c>
      <c r="E219" s="1">
        <v>0.18611111111111112</v>
      </c>
      <c r="F219" s="3">
        <v>7.3400000000000007E-2</v>
      </c>
      <c r="G219" s="3">
        <v>96.76</v>
      </c>
    </row>
    <row r="220" spans="1:7" x14ac:dyDescent="0.25">
      <c r="A220" s="2">
        <v>218</v>
      </c>
      <c r="B220" s="3">
        <v>2.1700000000000001E-2</v>
      </c>
      <c r="C220" s="3">
        <v>99.4</v>
      </c>
      <c r="D220" s="3">
        <v>8.0000000000000004E-4</v>
      </c>
      <c r="E220" s="1">
        <v>0.19097222222222221</v>
      </c>
      <c r="F220" s="3">
        <v>7.1900000000000006E-2</v>
      </c>
      <c r="G220" s="3">
        <v>96.84</v>
      </c>
    </row>
    <row r="221" spans="1:7" x14ac:dyDescent="0.25">
      <c r="A221" s="2">
        <v>219</v>
      </c>
      <c r="B221" s="3">
        <v>2.1399999999999999E-2</v>
      </c>
      <c r="C221" s="3">
        <v>99.36</v>
      </c>
      <c r="D221" s="3">
        <v>8.0000000000000004E-4</v>
      </c>
      <c r="E221" s="1">
        <v>0.19236111111111112</v>
      </c>
      <c r="F221" s="3">
        <v>7.1999999999999995E-2</v>
      </c>
      <c r="G221" s="3">
        <v>96.75</v>
      </c>
    </row>
    <row r="222" spans="1:7" x14ac:dyDescent="0.25">
      <c r="A222" s="2">
        <v>220</v>
      </c>
      <c r="B222" s="3">
        <v>2.1499999999999998E-2</v>
      </c>
      <c r="C222" s="3">
        <v>99.38</v>
      </c>
      <c r="D222" s="3">
        <v>8.0000000000000004E-4</v>
      </c>
      <c r="E222" s="1">
        <v>0.19236111111111112</v>
      </c>
      <c r="F222" s="3">
        <v>7.1400000000000005E-2</v>
      </c>
      <c r="G222" s="3">
        <v>96.82</v>
      </c>
    </row>
    <row r="223" spans="1:7" x14ac:dyDescent="0.25">
      <c r="A223" s="2">
        <v>221</v>
      </c>
      <c r="B223" s="3">
        <v>2.1899999999999999E-2</v>
      </c>
      <c r="C223" s="3">
        <v>99.32</v>
      </c>
      <c r="D223" s="3">
        <v>8.0000000000000004E-4</v>
      </c>
      <c r="E223" s="1">
        <v>0.19236111111111112</v>
      </c>
      <c r="F223" s="3">
        <v>7.1800000000000003E-2</v>
      </c>
      <c r="G223" s="3">
        <v>96.78</v>
      </c>
    </row>
    <row r="224" spans="1:7" x14ac:dyDescent="0.25">
      <c r="A224" s="2">
        <v>222</v>
      </c>
      <c r="B224" s="3">
        <v>2.29E-2</v>
      </c>
      <c r="C224" s="3">
        <v>99.31</v>
      </c>
      <c r="D224" s="3">
        <v>8.0000000000000004E-4</v>
      </c>
      <c r="E224" s="1">
        <v>0.19236111111111112</v>
      </c>
      <c r="F224" s="3">
        <v>7.2400000000000006E-2</v>
      </c>
      <c r="G224" s="3">
        <v>96.81</v>
      </c>
    </row>
    <row r="225" spans="1:7" x14ac:dyDescent="0.25">
      <c r="A225" s="2">
        <v>223</v>
      </c>
      <c r="B225" s="3">
        <v>0.02</v>
      </c>
      <c r="C225" s="3">
        <v>99.46</v>
      </c>
      <c r="D225" s="3">
        <v>8.0000000000000004E-4</v>
      </c>
      <c r="E225" s="1">
        <v>0.19236111111111112</v>
      </c>
      <c r="F225" s="3">
        <v>7.1499999999999994E-2</v>
      </c>
      <c r="G225" s="3">
        <v>96.9</v>
      </c>
    </row>
    <row r="226" spans="1:7" x14ac:dyDescent="0.25">
      <c r="A226" s="2">
        <v>224</v>
      </c>
      <c r="B226" s="3">
        <v>2.1600000000000001E-2</v>
      </c>
      <c r="C226" s="3">
        <v>99.35</v>
      </c>
      <c r="D226" s="3">
        <v>8.0000000000000004E-4</v>
      </c>
      <c r="E226" s="1">
        <v>0.19236111111111112</v>
      </c>
      <c r="F226" s="3">
        <v>7.1499999999999994E-2</v>
      </c>
      <c r="G226" s="3">
        <v>96.93</v>
      </c>
    </row>
    <row r="227" spans="1:7" x14ac:dyDescent="0.25">
      <c r="A227" s="2">
        <v>225</v>
      </c>
      <c r="B227" s="3">
        <v>2.0899999999999998E-2</v>
      </c>
      <c r="C227" s="3">
        <v>99.39</v>
      </c>
      <c r="D227" s="3">
        <v>8.0000000000000004E-4</v>
      </c>
      <c r="E227" s="1">
        <v>0.19236111111111112</v>
      </c>
      <c r="F227" s="3">
        <v>7.1900000000000006E-2</v>
      </c>
      <c r="G227" s="3">
        <v>96.82</v>
      </c>
    </row>
    <row r="228" spans="1:7" x14ac:dyDescent="0.25">
      <c r="A228" s="2">
        <v>226</v>
      </c>
      <c r="B228" s="3">
        <v>2.1700000000000001E-2</v>
      </c>
      <c r="C228" s="3">
        <v>99.34</v>
      </c>
      <c r="D228" s="3">
        <v>8.0000000000000004E-4</v>
      </c>
      <c r="E228" s="1">
        <v>0.19236111111111112</v>
      </c>
      <c r="F228" s="3">
        <v>7.2400000000000006E-2</v>
      </c>
      <c r="G228" s="3">
        <v>96.88</v>
      </c>
    </row>
    <row r="229" spans="1:7" x14ac:dyDescent="0.25">
      <c r="A229" s="2">
        <v>227</v>
      </c>
      <c r="B229" s="3">
        <v>2.1600000000000001E-2</v>
      </c>
      <c r="C229" s="3">
        <v>99.35</v>
      </c>
      <c r="D229" s="3">
        <v>8.0000000000000004E-4</v>
      </c>
      <c r="E229" s="1">
        <v>0.19236111111111112</v>
      </c>
      <c r="F229" s="3">
        <v>7.22E-2</v>
      </c>
      <c r="G229" s="3">
        <v>96.79</v>
      </c>
    </row>
    <row r="230" spans="1:7" x14ac:dyDescent="0.25">
      <c r="A230" s="2">
        <v>228</v>
      </c>
      <c r="B230" s="3">
        <v>2.1700000000000001E-2</v>
      </c>
      <c r="C230" s="3">
        <v>99.36</v>
      </c>
      <c r="D230" s="3">
        <v>8.0000000000000004E-4</v>
      </c>
      <c r="E230" s="1">
        <v>0.19236111111111112</v>
      </c>
      <c r="F230" s="3">
        <v>7.2599999999999998E-2</v>
      </c>
      <c r="G230" s="3">
        <v>96.79</v>
      </c>
    </row>
    <row r="231" spans="1:7" x14ac:dyDescent="0.25">
      <c r="A231" s="2">
        <v>229</v>
      </c>
      <c r="B231" s="3">
        <v>2.1299999999999999E-2</v>
      </c>
      <c r="C231" s="3">
        <v>99.4</v>
      </c>
      <c r="D231" s="3">
        <v>8.0000000000000004E-4</v>
      </c>
      <c r="E231" s="1">
        <v>0.19236111111111112</v>
      </c>
      <c r="F231" s="3">
        <v>7.2599999999999998E-2</v>
      </c>
      <c r="G231" s="3">
        <v>96.73</v>
      </c>
    </row>
    <row r="232" spans="1:7" x14ac:dyDescent="0.25">
      <c r="A232" s="2">
        <v>230</v>
      </c>
      <c r="B232" s="3">
        <v>2.0799999999999999E-2</v>
      </c>
      <c r="C232" s="3">
        <v>99.45</v>
      </c>
      <c r="D232" s="3">
        <v>8.0000000000000004E-4</v>
      </c>
      <c r="E232" s="1">
        <v>0.19236111111111112</v>
      </c>
      <c r="F232" s="3">
        <v>7.0999999999999994E-2</v>
      </c>
      <c r="G232" s="3">
        <v>96.85</v>
      </c>
    </row>
    <row r="233" spans="1:7" x14ac:dyDescent="0.25">
      <c r="A233" s="2">
        <v>231</v>
      </c>
      <c r="B233" s="3">
        <v>2.0400000000000001E-2</v>
      </c>
      <c r="C233" s="3">
        <v>99.38</v>
      </c>
      <c r="D233" s="3">
        <v>8.0000000000000004E-4</v>
      </c>
      <c r="E233" s="1">
        <v>0.19236111111111112</v>
      </c>
      <c r="F233" s="3">
        <v>7.1800000000000003E-2</v>
      </c>
      <c r="G233" s="3">
        <v>96.84</v>
      </c>
    </row>
    <row r="234" spans="1:7" x14ac:dyDescent="0.25">
      <c r="A234" s="2">
        <v>232</v>
      </c>
      <c r="B234" s="3">
        <v>2.0899999999999998E-2</v>
      </c>
      <c r="C234" s="3">
        <v>99.4</v>
      </c>
      <c r="D234" s="3">
        <v>8.0000000000000004E-4</v>
      </c>
      <c r="E234" s="1">
        <v>0.19236111111111112</v>
      </c>
      <c r="F234" s="3">
        <v>7.17E-2</v>
      </c>
      <c r="G234" s="3">
        <v>96.75</v>
      </c>
    </row>
    <row r="235" spans="1:7" x14ac:dyDescent="0.25">
      <c r="A235" s="2">
        <v>233</v>
      </c>
      <c r="B235" s="3">
        <v>2.0500000000000001E-2</v>
      </c>
      <c r="C235" s="3">
        <v>99.43</v>
      </c>
      <c r="D235" s="3">
        <v>8.0000000000000004E-4</v>
      </c>
      <c r="E235" s="1">
        <v>0.19236111111111112</v>
      </c>
      <c r="F235" s="3">
        <v>7.22E-2</v>
      </c>
      <c r="G235" s="3">
        <v>96.93</v>
      </c>
    </row>
    <row r="236" spans="1:7" x14ac:dyDescent="0.25">
      <c r="A236" s="2">
        <v>234</v>
      </c>
      <c r="B236" s="3">
        <v>2.2100000000000002E-2</v>
      </c>
      <c r="C236" s="3">
        <v>99.36</v>
      </c>
      <c r="D236" s="3">
        <v>8.0000000000000004E-4</v>
      </c>
      <c r="E236" s="1">
        <v>0.19236111111111112</v>
      </c>
      <c r="F236" s="3">
        <v>7.1999999999999995E-2</v>
      </c>
      <c r="G236" s="3">
        <v>96.83</v>
      </c>
    </row>
    <row r="237" spans="1:7" x14ac:dyDescent="0.25">
      <c r="A237" s="2">
        <v>235</v>
      </c>
      <c r="B237" s="3">
        <v>2.1700000000000001E-2</v>
      </c>
      <c r="C237" s="3">
        <v>99.32</v>
      </c>
      <c r="D237" s="3">
        <v>8.0000000000000004E-4</v>
      </c>
      <c r="E237" s="1">
        <v>0.19236111111111112</v>
      </c>
      <c r="F237" s="3">
        <v>7.2099999999999997E-2</v>
      </c>
      <c r="G237" s="3">
        <v>96.89</v>
      </c>
    </row>
    <row r="238" spans="1:7" x14ac:dyDescent="0.25">
      <c r="A238" s="2">
        <v>236</v>
      </c>
      <c r="B238" s="3">
        <v>2.23E-2</v>
      </c>
      <c r="C238" s="3">
        <v>99.33</v>
      </c>
      <c r="D238" s="3">
        <v>8.0000000000000004E-4</v>
      </c>
      <c r="E238" s="1">
        <v>0.19236111111111112</v>
      </c>
      <c r="F238" s="3">
        <v>7.2300000000000003E-2</v>
      </c>
      <c r="G238" s="3">
        <v>96.89</v>
      </c>
    </row>
    <row r="239" spans="1:7" x14ac:dyDescent="0.25">
      <c r="A239" s="2">
        <v>237</v>
      </c>
      <c r="B239" s="3">
        <v>2.07E-2</v>
      </c>
      <c r="C239" s="3">
        <v>99.41</v>
      </c>
      <c r="D239" s="3">
        <v>8.0000000000000004E-4</v>
      </c>
      <c r="E239" s="1">
        <v>0.19236111111111112</v>
      </c>
      <c r="F239" s="3">
        <v>7.2599999999999998E-2</v>
      </c>
      <c r="G239" s="3">
        <v>96.83</v>
      </c>
    </row>
    <row r="240" spans="1:7" x14ac:dyDescent="0.25">
      <c r="A240" s="2">
        <v>238</v>
      </c>
      <c r="B240" s="3">
        <v>2.06E-2</v>
      </c>
      <c r="C240" s="3">
        <v>99.38</v>
      </c>
      <c r="D240" s="3">
        <v>8.0000000000000004E-4</v>
      </c>
      <c r="E240" s="1">
        <v>0.19236111111111112</v>
      </c>
      <c r="F240" s="3">
        <v>7.1599999999999997E-2</v>
      </c>
      <c r="G240" s="3">
        <v>96.93</v>
      </c>
    </row>
    <row r="241" spans="1:9" x14ac:dyDescent="0.25">
      <c r="A241" s="2">
        <v>239</v>
      </c>
      <c r="B241" s="3">
        <v>2.1700000000000001E-2</v>
      </c>
      <c r="C241" s="3">
        <v>99.38</v>
      </c>
      <c r="D241" s="3">
        <v>8.0000000000000004E-4</v>
      </c>
      <c r="E241" s="1">
        <v>0.19236111111111112</v>
      </c>
      <c r="F241" s="3">
        <v>7.3499999999999996E-2</v>
      </c>
      <c r="G241" s="3">
        <v>96.87</v>
      </c>
    </row>
    <row r="242" spans="1:9" x14ac:dyDescent="0.25">
      <c r="A242" s="2">
        <v>240</v>
      </c>
      <c r="B242" s="3">
        <v>2.0799999999999999E-2</v>
      </c>
      <c r="C242" s="3">
        <v>99.39</v>
      </c>
      <c r="D242" s="3">
        <v>8.0000000000000004E-4</v>
      </c>
      <c r="E242" s="1">
        <v>0.19236111111111112</v>
      </c>
      <c r="F242" s="3">
        <v>7.1999999999999995E-2</v>
      </c>
      <c r="G242" s="3">
        <v>96.86</v>
      </c>
    </row>
    <row r="243" spans="1:9" x14ac:dyDescent="0.25">
      <c r="A243" s="2">
        <v>241</v>
      </c>
      <c r="B243" s="3">
        <v>2.1399999999999999E-2</v>
      </c>
      <c r="C243" s="3">
        <v>99.34</v>
      </c>
      <c r="D243" s="3">
        <v>8.0000000000000004E-4</v>
      </c>
      <c r="E243" s="1">
        <v>0.19236111111111112</v>
      </c>
      <c r="F243" s="3">
        <v>7.2999999999999995E-2</v>
      </c>
      <c r="G243" s="3">
        <v>96.76</v>
      </c>
    </row>
    <row r="244" spans="1:9" x14ac:dyDescent="0.25">
      <c r="A244" s="2">
        <v>242</v>
      </c>
      <c r="B244" s="3">
        <v>2.0899999999999998E-2</v>
      </c>
      <c r="C244" s="3">
        <v>99.42</v>
      </c>
      <c r="D244" s="3">
        <v>8.0000000000000004E-4</v>
      </c>
      <c r="E244" s="1">
        <v>0.19236111111111112</v>
      </c>
      <c r="F244" s="3">
        <v>7.1599999999999997E-2</v>
      </c>
      <c r="G244" s="3">
        <v>96.83</v>
      </c>
    </row>
    <row r="245" spans="1:9" x14ac:dyDescent="0.25">
      <c r="A245" s="2">
        <v>243</v>
      </c>
      <c r="B245" s="3">
        <v>2.1399999999999999E-2</v>
      </c>
      <c r="C245" s="3">
        <v>99.36</v>
      </c>
      <c r="D245" s="3">
        <v>8.0000000000000004E-4</v>
      </c>
      <c r="E245" s="1">
        <v>0.19236111111111112</v>
      </c>
      <c r="F245" s="3">
        <v>7.2400000000000006E-2</v>
      </c>
      <c r="G245" s="3">
        <v>96.79</v>
      </c>
    </row>
    <row r="246" spans="1:9" x14ac:dyDescent="0.25">
      <c r="A246" s="2">
        <v>244</v>
      </c>
      <c r="B246" s="3">
        <v>2.06E-2</v>
      </c>
      <c r="C246" s="3">
        <v>99.41</v>
      </c>
      <c r="D246" s="3">
        <v>8.0000000000000004E-4</v>
      </c>
      <c r="E246" s="1">
        <v>0.19236111111111112</v>
      </c>
      <c r="F246" s="3">
        <v>7.3999999999999996E-2</v>
      </c>
      <c r="G246" s="3">
        <v>96.74</v>
      </c>
    </row>
    <row r="247" spans="1:9" x14ac:dyDescent="0.25">
      <c r="A247" s="2">
        <v>245</v>
      </c>
      <c r="B247" s="3">
        <v>1.9300000000000001E-2</v>
      </c>
      <c r="C247" s="3">
        <v>99.46</v>
      </c>
      <c r="D247" s="3">
        <v>8.0000000000000004E-4</v>
      </c>
      <c r="E247" s="1">
        <v>0.19236111111111112</v>
      </c>
      <c r="F247" s="3">
        <v>7.1999999999999995E-2</v>
      </c>
      <c r="G247" s="3">
        <v>96.8</v>
      </c>
    </row>
    <row r="248" spans="1:9" x14ac:dyDescent="0.25">
      <c r="A248" s="2">
        <v>246</v>
      </c>
      <c r="B248" s="3">
        <v>2.07E-2</v>
      </c>
      <c r="C248" s="3">
        <v>99.39</v>
      </c>
      <c r="D248" s="3">
        <v>8.0000000000000004E-4</v>
      </c>
      <c r="E248" s="1">
        <v>0.19236111111111112</v>
      </c>
      <c r="F248" s="3">
        <v>7.1400000000000005E-2</v>
      </c>
      <c r="G248" s="3">
        <v>96.84</v>
      </c>
    </row>
    <row r="249" spans="1:9" x14ac:dyDescent="0.25">
      <c r="A249" s="2">
        <v>247</v>
      </c>
      <c r="B249" s="3">
        <v>2.0500000000000001E-2</v>
      </c>
      <c r="C249" s="3">
        <v>99.42</v>
      </c>
      <c r="D249" s="3">
        <v>8.0000000000000004E-4</v>
      </c>
      <c r="E249" s="1">
        <v>0.19305555555555554</v>
      </c>
      <c r="F249" s="3">
        <v>7.2499999999999995E-2</v>
      </c>
      <c r="G249" s="3">
        <v>96.75</v>
      </c>
    </row>
    <row r="250" spans="1:9" x14ac:dyDescent="0.25">
      <c r="A250" s="2">
        <v>248</v>
      </c>
      <c r="B250" s="3">
        <v>2.0199999999999999E-2</v>
      </c>
      <c r="C250" s="3">
        <v>99.42</v>
      </c>
      <c r="D250" s="3">
        <v>8.0000000000000004E-4</v>
      </c>
      <c r="E250" s="1">
        <v>0.19236111111111112</v>
      </c>
      <c r="F250" s="3">
        <v>7.1499999999999994E-2</v>
      </c>
      <c r="G250" s="3">
        <v>96.9</v>
      </c>
    </row>
    <row r="251" spans="1:9" x14ac:dyDescent="0.25">
      <c r="A251" s="2">
        <v>249</v>
      </c>
      <c r="B251" s="3">
        <v>2.1000000000000001E-2</v>
      </c>
      <c r="C251" s="3">
        <v>99.38</v>
      </c>
      <c r="D251" s="3">
        <v>8.0000000000000004E-4</v>
      </c>
      <c r="E251" s="1">
        <v>0.19305555555555554</v>
      </c>
      <c r="F251" s="3">
        <v>7.1599999999999997E-2</v>
      </c>
      <c r="G251" s="3">
        <v>96.76</v>
      </c>
      <c r="I251" s="55"/>
    </row>
    <row r="252" spans="1:9" x14ac:dyDescent="0.25">
      <c r="A252" s="2">
        <v>250</v>
      </c>
      <c r="B252" s="3">
        <v>2.0299999999999999E-2</v>
      </c>
      <c r="C252" s="3">
        <v>99.42</v>
      </c>
      <c r="D252" s="3">
        <v>8.0000000000000004E-4</v>
      </c>
      <c r="E252" s="1">
        <v>0.19305555555555554</v>
      </c>
      <c r="F252" s="3">
        <v>7.1800000000000003E-2</v>
      </c>
      <c r="G252" s="3">
        <v>96.75</v>
      </c>
    </row>
    <row r="253" spans="1:9" x14ac:dyDescent="0.25">
      <c r="E253" s="1" t="s">
        <v>57</v>
      </c>
      <c r="F253" s="1"/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B6FF-F9D3-4A57-9E10-3DACD746E6CB}">
  <dimension ref="A1:R130"/>
  <sheetViews>
    <sheetView workbookViewId="0">
      <pane ySplit="2" topLeftCell="A72" activePane="bottomLeft" state="frozen"/>
      <selection pane="bottomLeft" activeCell="C55" sqref="C55"/>
    </sheetView>
  </sheetViews>
  <sheetFormatPr defaultRowHeight="15" x14ac:dyDescent="0.25"/>
  <cols>
    <col min="12" max="12" width="7.140625" bestFit="1" customWidth="1"/>
    <col min="13" max="13" width="10.140625" bestFit="1" customWidth="1"/>
    <col min="14" max="14" width="8.7109375" customWidth="1"/>
    <col min="15" max="15" width="8.140625" bestFit="1" customWidth="1"/>
    <col min="18" max="18" width="10" bestFit="1" customWidth="1"/>
  </cols>
  <sheetData>
    <row r="1" spans="1:18" x14ac:dyDescent="0.25">
      <c r="A1" s="6" t="s">
        <v>7</v>
      </c>
      <c r="B1" s="85" t="s">
        <v>32</v>
      </c>
      <c r="C1" s="85"/>
      <c r="D1" s="85"/>
      <c r="E1" s="85"/>
      <c r="F1" s="85"/>
      <c r="G1" s="85"/>
      <c r="H1" s="85"/>
      <c r="I1" s="85"/>
      <c r="J1" s="85"/>
      <c r="K1" s="85"/>
      <c r="L1" t="s">
        <v>11</v>
      </c>
      <c r="M1" t="s">
        <v>10</v>
      </c>
      <c r="N1" t="s">
        <v>9</v>
      </c>
      <c r="O1" t="s">
        <v>8</v>
      </c>
    </row>
    <row r="2" spans="1:18" x14ac:dyDescent="0.25">
      <c r="A2" s="7"/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/>
      <c r="M2" s="5"/>
      <c r="N2" s="5"/>
      <c r="Q2" s="8" t="s">
        <v>12</v>
      </c>
      <c r="R2" s="8">
        <f>COUNTIF(O3:O130,"=1")/COUNT(O3:O130)</f>
        <v>0.9453125</v>
      </c>
    </row>
    <row r="3" spans="1:18" x14ac:dyDescent="0.25">
      <c r="A3" s="6">
        <v>1</v>
      </c>
      <c r="B3" s="4">
        <v>-0.49149999999999999</v>
      </c>
      <c r="C3" s="4">
        <v>-0.4078</v>
      </c>
      <c r="D3" s="4">
        <v>-0.46060000000000001</v>
      </c>
      <c r="E3" s="4">
        <v>4.0316000000000001</v>
      </c>
      <c r="F3" s="4">
        <v>-0.37140000000000001</v>
      </c>
      <c r="G3" s="4">
        <v>-0.50700000000000001</v>
      </c>
      <c r="H3" s="4">
        <v>-0.47839999999999999</v>
      </c>
      <c r="I3" s="4">
        <v>-0.4264</v>
      </c>
      <c r="J3" s="4">
        <v>-0.40060000000000001</v>
      </c>
      <c r="K3" s="4">
        <v>-0.48830000000000001</v>
      </c>
      <c r="L3">
        <v>3</v>
      </c>
      <c r="M3" s="2">
        <f t="shared" ref="M3:M34" si="0">IF(N3=B3,$B$2,IF(N3=C3,$C$2,IF(N3=D3,$D$2,IF(N3=E3,$E$2,IF(N3=F3,$F$2,IF(N3=G3,$G$2,IF(N3=H3,$H$2,IF(N3=I3,$I$2,IF(N3=J3,$J$2,$K$2)))))))))</f>
        <v>3</v>
      </c>
      <c r="N3" s="4">
        <f>MAX(B3:K3)</f>
        <v>4.0316000000000001</v>
      </c>
      <c r="O3">
        <f>IF(L3=M3,1,0)</f>
        <v>1</v>
      </c>
    </row>
    <row r="4" spans="1:18" x14ac:dyDescent="0.25">
      <c r="A4" s="6">
        <v>2</v>
      </c>
      <c r="B4" s="4">
        <v>3.9150999999999998</v>
      </c>
      <c r="C4" s="4">
        <v>-0.40649999999999997</v>
      </c>
      <c r="D4" s="4">
        <v>-0.54469999999999996</v>
      </c>
      <c r="E4" s="4">
        <v>-0.4173</v>
      </c>
      <c r="F4" s="4">
        <v>-0.29449999999999998</v>
      </c>
      <c r="G4" s="4">
        <v>-0.439</v>
      </c>
      <c r="H4" s="4">
        <v>-0.32879999999999998</v>
      </c>
      <c r="I4" s="4">
        <v>-0.2984</v>
      </c>
      <c r="J4" s="4">
        <v>-0.68610000000000004</v>
      </c>
      <c r="K4" s="4">
        <v>-0.5</v>
      </c>
      <c r="L4">
        <v>0</v>
      </c>
      <c r="M4" s="2">
        <f t="shared" si="0"/>
        <v>0</v>
      </c>
      <c r="N4" s="4">
        <f t="shared" ref="N4:N67" si="1">MAX(B4:K4)</f>
        <v>3.9150999999999998</v>
      </c>
      <c r="O4">
        <f t="shared" ref="O4:O67" si="2">IF(L4=M4,1,0)</f>
        <v>1</v>
      </c>
    </row>
    <row r="5" spans="1:18" x14ac:dyDescent="0.25">
      <c r="A5" s="6">
        <v>3</v>
      </c>
      <c r="B5" s="4">
        <v>4.0061</v>
      </c>
      <c r="C5" s="4">
        <v>-0.43709999999999999</v>
      </c>
      <c r="D5" s="4">
        <v>-0.56779999999999997</v>
      </c>
      <c r="E5" s="4">
        <v>-0.3574</v>
      </c>
      <c r="F5" s="4">
        <v>-0.35189999999999999</v>
      </c>
      <c r="G5" s="4">
        <v>-0.41889999999999999</v>
      </c>
      <c r="H5" s="4">
        <v>-0.44269999999999998</v>
      </c>
      <c r="I5" s="4">
        <v>-0.40839999999999999</v>
      </c>
      <c r="J5" s="4">
        <v>-0.42030000000000001</v>
      </c>
      <c r="K5" s="4">
        <v>-0.60189999999999999</v>
      </c>
      <c r="L5">
        <v>0</v>
      </c>
      <c r="M5" s="2">
        <f t="shared" si="0"/>
        <v>0</v>
      </c>
      <c r="N5" s="4">
        <f t="shared" si="1"/>
        <v>4.0061</v>
      </c>
      <c r="O5">
        <f t="shared" si="2"/>
        <v>1</v>
      </c>
    </row>
    <row r="6" spans="1:18" x14ac:dyDescent="0.25">
      <c r="A6" s="6">
        <v>4</v>
      </c>
      <c r="B6" s="4">
        <v>-0.59709999999999996</v>
      </c>
      <c r="C6" s="4">
        <v>9.5999999999999992E-3</v>
      </c>
      <c r="D6" s="4">
        <v>-0.62860000000000005</v>
      </c>
      <c r="E6" s="4">
        <v>8.4199999999999997E-2</v>
      </c>
      <c r="F6" s="4">
        <v>-0.41980000000000001</v>
      </c>
      <c r="G6" s="4">
        <v>-0.45479999999999998</v>
      </c>
      <c r="H6" s="4">
        <v>-0.75970000000000004</v>
      </c>
      <c r="I6" s="4">
        <v>-0.59470000000000001</v>
      </c>
      <c r="J6" s="4">
        <v>-0.58520000000000005</v>
      </c>
      <c r="K6" s="4">
        <v>3.9457</v>
      </c>
      <c r="L6">
        <v>9</v>
      </c>
      <c r="M6" s="2">
        <f t="shared" si="0"/>
        <v>9</v>
      </c>
      <c r="N6" s="4">
        <f t="shared" si="1"/>
        <v>3.9457</v>
      </c>
      <c r="O6">
        <f t="shared" si="2"/>
        <v>1</v>
      </c>
    </row>
    <row r="7" spans="1:18" x14ac:dyDescent="0.25">
      <c r="A7" s="6">
        <v>5</v>
      </c>
      <c r="B7" s="4">
        <v>-0.69289999999999996</v>
      </c>
      <c r="C7" s="4">
        <v>-0.35320000000000001</v>
      </c>
      <c r="D7" s="4">
        <v>-0.54510000000000003</v>
      </c>
      <c r="E7" s="4">
        <v>-0.25119999999999998</v>
      </c>
      <c r="F7" s="4">
        <v>-0.46</v>
      </c>
      <c r="G7" s="4">
        <v>-0.38869999999999999</v>
      </c>
      <c r="H7" s="4">
        <v>-0.4854</v>
      </c>
      <c r="I7" s="4">
        <v>-0.2928</v>
      </c>
      <c r="J7" s="4">
        <v>3.8477999999999999</v>
      </c>
      <c r="K7" s="4">
        <v>-0.37880000000000003</v>
      </c>
      <c r="L7">
        <v>8</v>
      </c>
      <c r="M7" s="2">
        <f t="shared" si="0"/>
        <v>8</v>
      </c>
      <c r="N7" s="4">
        <f t="shared" si="1"/>
        <v>3.8477999999999999</v>
      </c>
      <c r="O7">
        <f t="shared" si="2"/>
        <v>1</v>
      </c>
    </row>
    <row r="8" spans="1:18" x14ac:dyDescent="0.25">
      <c r="A8" s="6">
        <v>6</v>
      </c>
      <c r="B8" s="4">
        <v>-0.41349999999999998</v>
      </c>
      <c r="C8" s="4">
        <v>3.9598</v>
      </c>
      <c r="D8" s="4">
        <v>-0.49809999999999999</v>
      </c>
      <c r="E8" s="4">
        <v>-0.49690000000000001</v>
      </c>
      <c r="F8" s="4">
        <v>-0.41739999999999999</v>
      </c>
      <c r="G8" s="4">
        <v>-0.44080000000000003</v>
      </c>
      <c r="H8" s="4">
        <v>-0.53459999999999996</v>
      </c>
      <c r="I8" s="4">
        <v>-0.47549999999999998</v>
      </c>
      <c r="J8" s="4">
        <v>-0.41210000000000002</v>
      </c>
      <c r="K8" s="4">
        <v>-0.2712</v>
      </c>
      <c r="L8">
        <v>1</v>
      </c>
      <c r="M8" s="2">
        <f t="shared" si="0"/>
        <v>1</v>
      </c>
      <c r="N8" s="4">
        <f t="shared" si="1"/>
        <v>3.9598</v>
      </c>
      <c r="O8">
        <f t="shared" si="2"/>
        <v>1</v>
      </c>
    </row>
    <row r="9" spans="1:18" x14ac:dyDescent="0.25">
      <c r="A9" s="6">
        <v>7</v>
      </c>
      <c r="B9" s="4">
        <v>-0.51370000000000005</v>
      </c>
      <c r="C9" s="4">
        <v>-0.45100000000000001</v>
      </c>
      <c r="D9" s="4">
        <v>-0.33210000000000001</v>
      </c>
      <c r="E9" s="4">
        <v>-9.2200000000000004E-2</v>
      </c>
      <c r="F9" s="4">
        <v>-0.39939999999999998</v>
      </c>
      <c r="G9" s="4">
        <v>3.8151000000000002</v>
      </c>
      <c r="H9" s="4">
        <v>-0.60509999999999997</v>
      </c>
      <c r="I9" s="4">
        <v>-0.46079999999999999</v>
      </c>
      <c r="J9" s="4">
        <v>-0.44109999999999999</v>
      </c>
      <c r="K9" s="4">
        <v>-0.52</v>
      </c>
      <c r="L9">
        <v>5</v>
      </c>
      <c r="M9" s="2">
        <f t="shared" si="0"/>
        <v>5</v>
      </c>
      <c r="N9" s="4">
        <f t="shared" si="1"/>
        <v>3.8151000000000002</v>
      </c>
      <c r="O9">
        <f t="shared" si="2"/>
        <v>1</v>
      </c>
    </row>
    <row r="10" spans="1:18" x14ac:dyDescent="0.25">
      <c r="A10" s="6">
        <v>8</v>
      </c>
      <c r="B10" s="4">
        <v>-0.56859999999999999</v>
      </c>
      <c r="C10" s="4">
        <v>-0.46189999999999998</v>
      </c>
      <c r="D10" s="4">
        <v>-0.66180000000000005</v>
      </c>
      <c r="E10" s="4">
        <v>1.32E-2</v>
      </c>
      <c r="F10" s="4">
        <v>-0.5554</v>
      </c>
      <c r="G10" s="4">
        <v>-0.38250000000000001</v>
      </c>
      <c r="H10" s="4">
        <v>-0.4894</v>
      </c>
      <c r="I10" s="4">
        <v>4.1289999999999996</v>
      </c>
      <c r="J10" s="4">
        <v>-0.4773</v>
      </c>
      <c r="K10" s="4">
        <v>-0.54559999999999997</v>
      </c>
      <c r="L10">
        <v>7</v>
      </c>
      <c r="M10" s="2">
        <f t="shared" si="0"/>
        <v>7</v>
      </c>
      <c r="N10" s="4">
        <f t="shared" si="1"/>
        <v>4.1289999999999996</v>
      </c>
      <c r="O10">
        <f t="shared" si="2"/>
        <v>1</v>
      </c>
    </row>
    <row r="11" spans="1:18" x14ac:dyDescent="0.25">
      <c r="A11" s="6">
        <v>9</v>
      </c>
      <c r="B11" s="4">
        <v>2.2658999999999998</v>
      </c>
      <c r="C11" s="4">
        <v>-0.22639999999999999</v>
      </c>
      <c r="D11" s="4">
        <v>-0.6492</v>
      </c>
      <c r="E11" s="4">
        <v>-0.76090000000000002</v>
      </c>
      <c r="F11" s="4">
        <v>-0.66159999999999997</v>
      </c>
      <c r="G11" s="4">
        <v>-0.7</v>
      </c>
      <c r="H11" s="4">
        <v>-0.96609999999999996</v>
      </c>
      <c r="I11" s="4">
        <v>-0.65149999999999997</v>
      </c>
      <c r="J11" s="4">
        <v>2.6156000000000001</v>
      </c>
      <c r="K11" s="4">
        <v>-0.26619999999999999</v>
      </c>
      <c r="L11">
        <v>0</v>
      </c>
      <c r="M11" s="2">
        <f t="shared" si="0"/>
        <v>8</v>
      </c>
      <c r="N11" s="4">
        <f t="shared" si="1"/>
        <v>2.6156000000000001</v>
      </c>
      <c r="O11">
        <f t="shared" si="2"/>
        <v>0</v>
      </c>
    </row>
    <row r="12" spans="1:18" x14ac:dyDescent="0.25">
      <c r="A12" s="6">
        <v>10</v>
      </c>
      <c r="B12" s="4">
        <v>3.9100000000000003E-2</v>
      </c>
      <c r="C12" s="4">
        <v>-0.50060000000000004</v>
      </c>
      <c r="D12" s="4">
        <v>0.76070000000000004</v>
      </c>
      <c r="E12" s="4">
        <v>-0.4158</v>
      </c>
      <c r="F12" s="4">
        <v>-0.49809999999999999</v>
      </c>
      <c r="G12" s="4">
        <v>-0.64980000000000004</v>
      </c>
      <c r="H12" s="4">
        <v>-0.66259999999999997</v>
      </c>
      <c r="I12" s="4">
        <v>-0.63770000000000004</v>
      </c>
      <c r="J12" s="4">
        <v>3.3517999999999999</v>
      </c>
      <c r="K12" s="4">
        <v>-0.78739999999999999</v>
      </c>
      <c r="L12">
        <v>8</v>
      </c>
      <c r="M12" s="2">
        <f t="shared" si="0"/>
        <v>8</v>
      </c>
      <c r="N12" s="4">
        <f t="shared" si="1"/>
        <v>3.3517999999999999</v>
      </c>
      <c r="O12">
        <f t="shared" si="2"/>
        <v>1</v>
      </c>
    </row>
    <row r="13" spans="1:18" x14ac:dyDescent="0.25">
      <c r="A13" s="6">
        <v>11</v>
      </c>
      <c r="B13" s="4">
        <v>-0.67600000000000005</v>
      </c>
      <c r="C13" s="4">
        <v>-0.45250000000000001</v>
      </c>
      <c r="D13" s="4">
        <v>4.1627999999999998</v>
      </c>
      <c r="E13" s="4">
        <v>-0.21299999999999999</v>
      </c>
      <c r="F13" s="4">
        <v>-0.36009999999999998</v>
      </c>
      <c r="G13" s="4">
        <v>-0.16189999999999999</v>
      </c>
      <c r="H13" s="4">
        <v>-0.86750000000000005</v>
      </c>
      <c r="I13" s="4">
        <v>-0.37109999999999999</v>
      </c>
      <c r="J13" s="4">
        <v>-0.50929999999999997</v>
      </c>
      <c r="K13" s="4">
        <v>-0.55149999999999999</v>
      </c>
      <c r="L13">
        <v>2</v>
      </c>
      <c r="M13" s="2">
        <f t="shared" si="0"/>
        <v>2</v>
      </c>
      <c r="N13" s="4">
        <f t="shared" si="1"/>
        <v>4.1627999999999998</v>
      </c>
      <c r="O13">
        <f t="shared" si="2"/>
        <v>1</v>
      </c>
    </row>
    <row r="14" spans="1:18" x14ac:dyDescent="0.25">
      <c r="A14" s="6">
        <v>12</v>
      </c>
      <c r="B14" s="4">
        <v>-0.51370000000000005</v>
      </c>
      <c r="C14" s="4">
        <v>-0.35049999999999998</v>
      </c>
      <c r="D14" s="4">
        <v>-0.56089999999999995</v>
      </c>
      <c r="E14" s="4">
        <v>-0.55679999999999996</v>
      </c>
      <c r="F14" s="4">
        <v>4.1619000000000002</v>
      </c>
      <c r="G14" s="4">
        <v>-0.50609999999999999</v>
      </c>
      <c r="H14" s="4">
        <v>-0.40860000000000002</v>
      </c>
      <c r="I14" s="4">
        <v>-0.36890000000000001</v>
      </c>
      <c r="J14" s="4">
        <v>-0.45889999999999997</v>
      </c>
      <c r="K14" s="4">
        <v>-0.43769999999999998</v>
      </c>
      <c r="L14">
        <v>4</v>
      </c>
      <c r="M14" s="2">
        <f t="shared" si="0"/>
        <v>4</v>
      </c>
      <c r="N14" s="4">
        <f t="shared" si="1"/>
        <v>4.1619000000000002</v>
      </c>
      <c r="O14">
        <f t="shared" si="2"/>
        <v>1</v>
      </c>
    </row>
    <row r="15" spans="1:18" x14ac:dyDescent="0.25">
      <c r="A15" s="6">
        <v>13</v>
      </c>
      <c r="B15" s="4">
        <v>-0.49459999999999998</v>
      </c>
      <c r="C15" s="4">
        <v>-0.43240000000000001</v>
      </c>
      <c r="D15" s="4">
        <v>-0.47589999999999999</v>
      </c>
      <c r="E15" s="4">
        <v>-0.42780000000000001</v>
      </c>
      <c r="F15" s="4">
        <v>-0.50970000000000004</v>
      </c>
      <c r="G15" s="4">
        <v>-0.4022</v>
      </c>
      <c r="H15" s="4">
        <v>-0.47949999999999998</v>
      </c>
      <c r="I15" s="4">
        <v>4.1139000000000001</v>
      </c>
      <c r="J15" s="4">
        <v>-0.49309999999999998</v>
      </c>
      <c r="K15" s="4">
        <v>-0.39889999999999998</v>
      </c>
      <c r="L15">
        <v>7</v>
      </c>
      <c r="M15" s="2">
        <f t="shared" si="0"/>
        <v>7</v>
      </c>
      <c r="N15" s="4">
        <f t="shared" si="1"/>
        <v>4.1139000000000001</v>
      </c>
      <c r="O15">
        <f t="shared" si="2"/>
        <v>1</v>
      </c>
    </row>
    <row r="16" spans="1:18" x14ac:dyDescent="0.25">
      <c r="A16" s="6">
        <v>14</v>
      </c>
      <c r="B16" s="4">
        <v>3.9899</v>
      </c>
      <c r="C16" s="4">
        <v>-0.58909999999999996</v>
      </c>
      <c r="D16" s="4">
        <v>-0.17849999999999999</v>
      </c>
      <c r="E16" s="4">
        <v>-0.3347</v>
      </c>
      <c r="F16" s="4">
        <v>-0.47270000000000001</v>
      </c>
      <c r="G16" s="4">
        <v>-0.50219999999999998</v>
      </c>
      <c r="H16" s="4">
        <v>-0.29389999999999999</v>
      </c>
      <c r="I16" s="4">
        <v>-0.41439999999999999</v>
      </c>
      <c r="J16" s="4">
        <v>-0.60109999999999997</v>
      </c>
      <c r="K16" s="4">
        <v>-0.60350000000000004</v>
      </c>
      <c r="L16">
        <v>0</v>
      </c>
      <c r="M16" s="2">
        <f t="shared" si="0"/>
        <v>0</v>
      </c>
      <c r="N16" s="4">
        <f t="shared" si="1"/>
        <v>3.9899</v>
      </c>
      <c r="O16">
        <f t="shared" si="2"/>
        <v>1</v>
      </c>
    </row>
    <row r="17" spans="1:15" x14ac:dyDescent="0.25">
      <c r="A17" s="6">
        <v>15</v>
      </c>
      <c r="B17" s="4">
        <v>-0.53159999999999996</v>
      </c>
      <c r="C17" s="4">
        <v>-0.43319999999999997</v>
      </c>
      <c r="D17" s="4">
        <v>4.2003000000000004</v>
      </c>
      <c r="E17" s="4">
        <v>-0.3372</v>
      </c>
      <c r="F17" s="4">
        <v>-0.37540000000000001</v>
      </c>
      <c r="G17" s="4">
        <v>-0.54020000000000001</v>
      </c>
      <c r="H17" s="4">
        <v>-0.60640000000000005</v>
      </c>
      <c r="I17" s="4">
        <v>-0.43769999999999998</v>
      </c>
      <c r="J17" s="4">
        <v>-0.42259999999999998</v>
      </c>
      <c r="K17" s="4">
        <v>-0.5161</v>
      </c>
      <c r="L17">
        <v>2</v>
      </c>
      <c r="M17" s="2">
        <f t="shared" si="0"/>
        <v>2</v>
      </c>
      <c r="N17" s="4">
        <f t="shared" si="1"/>
        <v>4.2003000000000004</v>
      </c>
      <c r="O17">
        <f t="shared" si="2"/>
        <v>1</v>
      </c>
    </row>
    <row r="18" spans="1:15" x14ac:dyDescent="0.25">
      <c r="A18" s="6">
        <v>16</v>
      </c>
      <c r="B18" s="4">
        <v>-0.85980000000000001</v>
      </c>
      <c r="C18" s="4">
        <v>-0.67020000000000002</v>
      </c>
      <c r="D18" s="4">
        <v>-0.998</v>
      </c>
      <c r="E18" s="4">
        <v>1.6926000000000001</v>
      </c>
      <c r="F18" s="4">
        <v>-0.41489999999999999</v>
      </c>
      <c r="G18" s="4">
        <v>3.1530999999999998</v>
      </c>
      <c r="H18" s="4">
        <v>-0.69399999999999995</v>
      </c>
      <c r="I18" s="4">
        <v>0.1147</v>
      </c>
      <c r="J18" s="4">
        <v>-0.56269999999999998</v>
      </c>
      <c r="K18" s="4">
        <v>-0.76100000000000001</v>
      </c>
      <c r="L18">
        <v>3</v>
      </c>
      <c r="M18" s="2">
        <f t="shared" si="0"/>
        <v>5</v>
      </c>
      <c r="N18" s="4">
        <f t="shared" si="1"/>
        <v>3.1530999999999998</v>
      </c>
      <c r="O18">
        <f t="shared" si="2"/>
        <v>0</v>
      </c>
    </row>
    <row r="19" spans="1:15" x14ac:dyDescent="0.25">
      <c r="A19" s="6">
        <v>17</v>
      </c>
      <c r="B19" s="4">
        <v>-0.48020000000000002</v>
      </c>
      <c r="C19" s="4">
        <v>-0.43580000000000002</v>
      </c>
      <c r="D19" s="4">
        <v>-0.3972</v>
      </c>
      <c r="E19" s="4">
        <v>-0.18640000000000001</v>
      </c>
      <c r="F19" s="4">
        <v>-0.49399999999999999</v>
      </c>
      <c r="G19" s="4">
        <v>-0.496</v>
      </c>
      <c r="H19" s="4">
        <v>3.9996999999999998</v>
      </c>
      <c r="I19" s="4">
        <v>-0.43769999999999998</v>
      </c>
      <c r="J19" s="4">
        <v>-0.53649999999999998</v>
      </c>
      <c r="K19" s="4">
        <v>-0.53620000000000001</v>
      </c>
      <c r="L19">
        <v>6</v>
      </c>
      <c r="M19" s="2">
        <f t="shared" si="0"/>
        <v>6</v>
      </c>
      <c r="N19" s="4">
        <f t="shared" si="1"/>
        <v>3.9996999999999998</v>
      </c>
      <c r="O19">
        <f t="shared" si="2"/>
        <v>1</v>
      </c>
    </row>
    <row r="20" spans="1:15" x14ac:dyDescent="0.25">
      <c r="A20" s="6">
        <v>18</v>
      </c>
      <c r="B20" s="4">
        <v>-0.1721</v>
      </c>
      <c r="C20" s="4">
        <v>-0.82550000000000001</v>
      </c>
      <c r="D20" s="4">
        <v>6.5299999999999997E-2</v>
      </c>
      <c r="E20" s="4">
        <v>1.7822</v>
      </c>
      <c r="F20" s="4">
        <v>-0.2389</v>
      </c>
      <c r="G20" s="4">
        <v>1.3954</v>
      </c>
      <c r="H20" s="4">
        <v>-0.43719999999999998</v>
      </c>
      <c r="I20" s="4">
        <v>0.1153</v>
      </c>
      <c r="J20" s="4">
        <v>-0.84360000000000002</v>
      </c>
      <c r="K20" s="4">
        <v>-0.84119999999999995</v>
      </c>
      <c r="L20">
        <v>3</v>
      </c>
      <c r="M20" s="2">
        <f t="shared" si="0"/>
        <v>3</v>
      </c>
      <c r="N20" s="4">
        <f t="shared" si="1"/>
        <v>1.7822</v>
      </c>
      <c r="O20">
        <f t="shared" si="2"/>
        <v>1</v>
      </c>
    </row>
    <row r="21" spans="1:15" x14ac:dyDescent="0.25">
      <c r="A21" s="6">
        <v>19</v>
      </c>
      <c r="B21" s="4">
        <v>-0.67510000000000003</v>
      </c>
      <c r="C21" s="4">
        <v>-0.4541</v>
      </c>
      <c r="D21" s="4">
        <v>-0.41310000000000002</v>
      </c>
      <c r="E21" s="4">
        <v>-0.39150000000000001</v>
      </c>
      <c r="F21" s="4">
        <v>-0.39750000000000002</v>
      </c>
      <c r="G21" s="4">
        <v>-0.3957</v>
      </c>
      <c r="H21" s="4">
        <v>-0.50490000000000002</v>
      </c>
      <c r="I21" s="4">
        <v>-0.41239999999999999</v>
      </c>
      <c r="J21" s="4">
        <v>4.0464000000000002</v>
      </c>
      <c r="K21" s="4">
        <v>-0.40229999999999999</v>
      </c>
      <c r="L21">
        <v>8</v>
      </c>
      <c r="M21" s="2">
        <f t="shared" si="0"/>
        <v>8</v>
      </c>
      <c r="N21" s="4">
        <f t="shared" si="1"/>
        <v>4.0464000000000002</v>
      </c>
      <c r="O21">
        <f t="shared" si="2"/>
        <v>1</v>
      </c>
    </row>
    <row r="22" spans="1:15" x14ac:dyDescent="0.25">
      <c r="A22" s="6">
        <v>20</v>
      </c>
      <c r="B22" s="4">
        <v>-0.62739999999999996</v>
      </c>
      <c r="C22" s="4">
        <v>-0.87990000000000002</v>
      </c>
      <c r="D22" s="4">
        <v>-0.9657</v>
      </c>
      <c r="E22" s="4">
        <v>2.8666999999999998</v>
      </c>
      <c r="F22" s="4">
        <v>-0.24529999999999999</v>
      </c>
      <c r="G22" s="4">
        <v>1.8188</v>
      </c>
      <c r="H22" s="4">
        <v>-0.63929999999999998</v>
      </c>
      <c r="I22" s="4">
        <v>-0.40889999999999999</v>
      </c>
      <c r="J22" s="4">
        <v>-0.70579999999999998</v>
      </c>
      <c r="K22" s="4">
        <v>-0.2135</v>
      </c>
      <c r="L22">
        <v>5</v>
      </c>
      <c r="M22" s="2">
        <f t="shared" si="0"/>
        <v>3</v>
      </c>
      <c r="N22" s="4">
        <f t="shared" si="1"/>
        <v>2.8666999999999998</v>
      </c>
      <c r="O22">
        <f t="shared" si="2"/>
        <v>0</v>
      </c>
    </row>
    <row r="23" spans="1:15" x14ac:dyDescent="0.25">
      <c r="A23" s="6">
        <v>21</v>
      </c>
      <c r="B23" s="4">
        <v>1.4428000000000001</v>
      </c>
      <c r="C23" s="4">
        <v>8.8400000000000006E-2</v>
      </c>
      <c r="D23" s="4">
        <v>-5.2499999999999998E-2</v>
      </c>
      <c r="E23" s="4">
        <v>-0.34439999999999998</v>
      </c>
      <c r="F23" s="4">
        <v>-0.75429999999999997</v>
      </c>
      <c r="G23" s="4">
        <v>-0.21929999999999999</v>
      </c>
      <c r="H23" s="4">
        <v>-0.71860000000000002</v>
      </c>
      <c r="I23" s="4">
        <v>-0.2883</v>
      </c>
      <c r="J23" s="4">
        <v>0.20780000000000001</v>
      </c>
      <c r="K23" s="4">
        <v>0.6381</v>
      </c>
      <c r="L23">
        <v>0</v>
      </c>
      <c r="M23" s="2">
        <f t="shared" si="0"/>
        <v>0</v>
      </c>
      <c r="N23" s="4">
        <f t="shared" si="1"/>
        <v>1.4428000000000001</v>
      </c>
      <c r="O23">
        <f t="shared" si="2"/>
        <v>1</v>
      </c>
    </row>
    <row r="24" spans="1:15" x14ac:dyDescent="0.25">
      <c r="A24" s="6">
        <v>22</v>
      </c>
      <c r="B24" s="4">
        <v>-0.73960000000000004</v>
      </c>
      <c r="C24" s="4">
        <v>-0.65210000000000001</v>
      </c>
      <c r="D24" s="4">
        <v>-0.55520000000000003</v>
      </c>
      <c r="E24" s="4">
        <v>3.3153999999999999</v>
      </c>
      <c r="F24" s="4">
        <v>-0.3634</v>
      </c>
      <c r="G24" s="4">
        <v>2.1116000000000001</v>
      </c>
      <c r="H24" s="4">
        <v>-0.9365</v>
      </c>
      <c r="I24" s="4">
        <v>-0.45</v>
      </c>
      <c r="J24" s="4">
        <v>-0.84199999999999997</v>
      </c>
      <c r="K24" s="4">
        <v>-0.88839999999999997</v>
      </c>
      <c r="L24">
        <v>3</v>
      </c>
      <c r="M24" s="2">
        <f t="shared" si="0"/>
        <v>3</v>
      </c>
      <c r="N24" s="4">
        <f t="shared" si="1"/>
        <v>3.3153999999999999</v>
      </c>
      <c r="O24">
        <f t="shared" si="2"/>
        <v>1</v>
      </c>
    </row>
    <row r="25" spans="1:15" x14ac:dyDescent="0.25">
      <c r="A25" s="6">
        <v>23</v>
      </c>
      <c r="B25" s="4">
        <v>-0.49409999999999998</v>
      </c>
      <c r="C25" s="4">
        <v>-0.36609999999999998</v>
      </c>
      <c r="D25" s="4">
        <v>-0.60009999999999997</v>
      </c>
      <c r="E25" s="4">
        <v>-0.34720000000000001</v>
      </c>
      <c r="F25" s="4">
        <v>4.1256000000000004</v>
      </c>
      <c r="G25" s="4">
        <v>-0.52459999999999996</v>
      </c>
      <c r="H25" s="4">
        <v>-0.48130000000000001</v>
      </c>
      <c r="I25" s="4">
        <v>-0.44740000000000002</v>
      </c>
      <c r="J25" s="4">
        <v>-0.43509999999999999</v>
      </c>
      <c r="K25" s="4">
        <v>-0.4299</v>
      </c>
      <c r="L25">
        <v>4</v>
      </c>
      <c r="M25" s="2">
        <f t="shared" si="0"/>
        <v>4</v>
      </c>
      <c r="N25" s="4">
        <f t="shared" si="1"/>
        <v>4.1256000000000004</v>
      </c>
      <c r="O25">
        <f t="shared" si="2"/>
        <v>1</v>
      </c>
    </row>
    <row r="26" spans="1:15" x14ac:dyDescent="0.25">
      <c r="A26" s="6">
        <v>24</v>
      </c>
      <c r="B26" s="4">
        <v>-0.76719999999999999</v>
      </c>
      <c r="C26" s="4">
        <v>-0.68020000000000003</v>
      </c>
      <c r="D26" s="4">
        <v>-0.53459999999999996</v>
      </c>
      <c r="E26" s="4">
        <v>3.9371</v>
      </c>
      <c r="F26" s="4">
        <v>-0.10150000000000001</v>
      </c>
      <c r="G26" s="4">
        <v>0.50629999999999997</v>
      </c>
      <c r="H26" s="4">
        <v>-0.48070000000000002</v>
      </c>
      <c r="I26" s="4">
        <v>-0.56689999999999996</v>
      </c>
      <c r="J26" s="4">
        <v>-0.56079999999999997</v>
      </c>
      <c r="K26" s="4">
        <v>-0.75180000000000002</v>
      </c>
      <c r="L26">
        <v>3</v>
      </c>
      <c r="M26" s="2">
        <f t="shared" si="0"/>
        <v>3</v>
      </c>
      <c r="N26" s="4">
        <f t="shared" si="1"/>
        <v>3.9371</v>
      </c>
      <c r="O26">
        <f t="shared" si="2"/>
        <v>1</v>
      </c>
    </row>
    <row r="27" spans="1:15" x14ac:dyDescent="0.25">
      <c r="A27" s="6">
        <v>25</v>
      </c>
      <c r="B27" s="4">
        <v>-0.17430000000000001</v>
      </c>
      <c r="C27" s="4">
        <v>-0.54659999999999997</v>
      </c>
      <c r="D27" s="4">
        <v>-0.2979</v>
      </c>
      <c r="E27" s="4">
        <v>-0.3952</v>
      </c>
      <c r="F27" s="4">
        <v>-0.3508</v>
      </c>
      <c r="G27" s="4">
        <v>-0.64380000000000004</v>
      </c>
      <c r="H27" s="4">
        <v>-0.66300000000000003</v>
      </c>
      <c r="I27" s="4">
        <v>-0.44840000000000002</v>
      </c>
      <c r="J27" s="4">
        <v>-0.58799999999999997</v>
      </c>
      <c r="K27" s="4">
        <v>4.1075999999999997</v>
      </c>
      <c r="L27">
        <v>9</v>
      </c>
      <c r="M27" s="2">
        <f t="shared" si="0"/>
        <v>9</v>
      </c>
      <c r="N27" s="4">
        <f t="shared" si="1"/>
        <v>4.1075999999999997</v>
      </c>
      <c r="O27">
        <f t="shared" si="2"/>
        <v>1</v>
      </c>
    </row>
    <row r="28" spans="1:15" x14ac:dyDescent="0.25">
      <c r="A28" s="6">
        <v>26</v>
      </c>
      <c r="B28" s="4">
        <v>3.3696999999999999</v>
      </c>
      <c r="C28" s="4">
        <v>3.6999999999999998E-2</v>
      </c>
      <c r="D28" s="4">
        <v>-0.73729999999999996</v>
      </c>
      <c r="E28" s="4">
        <v>-0.74399999999999999</v>
      </c>
      <c r="F28" s="4">
        <v>-0.53</v>
      </c>
      <c r="G28" s="4">
        <v>-0.80820000000000003</v>
      </c>
      <c r="H28" s="4">
        <v>-0.44319999999999998</v>
      </c>
      <c r="I28" s="4">
        <v>-0.77200000000000002</v>
      </c>
      <c r="J28" s="4">
        <v>1.0225</v>
      </c>
      <c r="K28" s="4">
        <v>-0.3947</v>
      </c>
      <c r="L28">
        <v>0</v>
      </c>
      <c r="M28" s="2">
        <f t="shared" si="0"/>
        <v>0</v>
      </c>
      <c r="N28" s="4">
        <f t="shared" si="1"/>
        <v>3.3696999999999999</v>
      </c>
      <c r="O28">
        <f t="shared" si="2"/>
        <v>1</v>
      </c>
    </row>
    <row r="29" spans="1:15" x14ac:dyDescent="0.25">
      <c r="A29" s="6">
        <v>27</v>
      </c>
      <c r="B29" s="4">
        <v>-0.57579999999999998</v>
      </c>
      <c r="C29" s="4">
        <v>-0.52429999999999999</v>
      </c>
      <c r="D29" s="4">
        <v>-0.42980000000000002</v>
      </c>
      <c r="E29" s="4">
        <v>-0.23930000000000001</v>
      </c>
      <c r="F29" s="4">
        <v>-0.41649999999999998</v>
      </c>
      <c r="G29" s="4">
        <v>-0.49940000000000001</v>
      </c>
      <c r="H29" s="4">
        <v>4.0938999999999997</v>
      </c>
      <c r="I29" s="4">
        <v>-0.43219999999999997</v>
      </c>
      <c r="J29" s="4">
        <v>-0.49209999999999998</v>
      </c>
      <c r="K29" s="4">
        <v>-0.48470000000000002</v>
      </c>
      <c r="L29">
        <v>6</v>
      </c>
      <c r="M29" s="2">
        <f t="shared" si="0"/>
        <v>6</v>
      </c>
      <c r="N29" s="4">
        <f t="shared" si="1"/>
        <v>4.0938999999999997</v>
      </c>
      <c r="O29">
        <f t="shared" si="2"/>
        <v>1</v>
      </c>
    </row>
    <row r="30" spans="1:15" x14ac:dyDescent="0.25">
      <c r="A30" s="6">
        <v>28</v>
      </c>
      <c r="B30" s="4">
        <v>-0.42820000000000003</v>
      </c>
      <c r="C30" s="4">
        <v>3.9499</v>
      </c>
      <c r="D30" s="4">
        <v>-0.41970000000000002</v>
      </c>
      <c r="E30" s="4">
        <v>-0.4037</v>
      </c>
      <c r="F30" s="4">
        <v>-0.38769999999999999</v>
      </c>
      <c r="G30" s="4">
        <v>-0.42559999999999998</v>
      </c>
      <c r="H30" s="4">
        <v>-0.45600000000000002</v>
      </c>
      <c r="I30" s="4">
        <v>-0.36530000000000001</v>
      </c>
      <c r="J30" s="4">
        <v>-0.48139999999999999</v>
      </c>
      <c r="K30" s="4">
        <v>-0.58250000000000002</v>
      </c>
      <c r="L30">
        <v>1</v>
      </c>
      <c r="M30" s="2">
        <f t="shared" si="0"/>
        <v>1</v>
      </c>
      <c r="N30" s="4">
        <f t="shared" si="1"/>
        <v>3.9499</v>
      </c>
      <c r="O30">
        <f t="shared" si="2"/>
        <v>1</v>
      </c>
    </row>
    <row r="31" spans="1:15" x14ac:dyDescent="0.25">
      <c r="A31" s="6">
        <v>29</v>
      </c>
      <c r="B31" s="4">
        <v>3.1827000000000001</v>
      </c>
      <c r="C31" s="4">
        <v>0.19889999999999999</v>
      </c>
      <c r="D31" s="4">
        <v>-0.91959999999999997</v>
      </c>
      <c r="E31" s="4">
        <v>-0.58540000000000003</v>
      </c>
      <c r="F31" s="4">
        <v>-0.68869999999999998</v>
      </c>
      <c r="G31" s="4">
        <v>-0.65039999999999998</v>
      </c>
      <c r="H31" s="4">
        <v>-0.79610000000000003</v>
      </c>
      <c r="I31" s="4">
        <v>-0.58750000000000002</v>
      </c>
      <c r="J31" s="4">
        <v>-0.40379999999999999</v>
      </c>
      <c r="K31" s="4">
        <v>1.2497</v>
      </c>
      <c r="L31">
        <v>0</v>
      </c>
      <c r="M31" s="2">
        <f t="shared" si="0"/>
        <v>0</v>
      </c>
      <c r="N31" s="4">
        <f t="shared" si="1"/>
        <v>3.1827000000000001</v>
      </c>
      <c r="O31">
        <f t="shared" si="2"/>
        <v>1</v>
      </c>
    </row>
    <row r="32" spans="1:15" x14ac:dyDescent="0.25">
      <c r="A32" s="6">
        <v>30</v>
      </c>
      <c r="B32" s="4">
        <v>-0.66300000000000003</v>
      </c>
      <c r="C32" s="4">
        <v>-0.31019999999999998</v>
      </c>
      <c r="D32" s="4">
        <v>-0.57499999999999996</v>
      </c>
      <c r="E32" s="4">
        <v>-0.48070000000000002</v>
      </c>
      <c r="F32" s="4">
        <v>-0.48380000000000001</v>
      </c>
      <c r="G32" s="4">
        <v>-0.47720000000000001</v>
      </c>
      <c r="H32" s="4">
        <v>-0.5554</v>
      </c>
      <c r="I32" s="4">
        <v>-0.41920000000000002</v>
      </c>
      <c r="J32" s="4">
        <v>-9.2799999999999994E-2</v>
      </c>
      <c r="K32" s="4">
        <v>4.0570000000000004</v>
      </c>
      <c r="L32">
        <v>9</v>
      </c>
      <c r="M32" s="2">
        <f t="shared" si="0"/>
        <v>9</v>
      </c>
      <c r="N32" s="4">
        <f t="shared" si="1"/>
        <v>4.0570000000000004</v>
      </c>
      <c r="O32">
        <f t="shared" si="2"/>
        <v>1</v>
      </c>
    </row>
    <row r="33" spans="1:15" x14ac:dyDescent="0.25">
      <c r="A33" s="6">
        <v>31</v>
      </c>
      <c r="B33" s="4">
        <v>-0.35239999999999999</v>
      </c>
      <c r="C33" s="4">
        <v>3.7675999999999998</v>
      </c>
      <c r="D33" s="4">
        <v>-0.49890000000000001</v>
      </c>
      <c r="E33" s="4">
        <v>-0.57540000000000002</v>
      </c>
      <c r="F33" s="4">
        <v>-0.52300000000000002</v>
      </c>
      <c r="G33" s="4">
        <v>-0.51449999999999996</v>
      </c>
      <c r="H33" s="4">
        <v>-0.68969999999999998</v>
      </c>
      <c r="I33" s="4">
        <v>-0.52890000000000004</v>
      </c>
      <c r="J33" s="4">
        <v>-0.2132</v>
      </c>
      <c r="K33" s="4">
        <v>0.128</v>
      </c>
      <c r="L33">
        <v>1</v>
      </c>
      <c r="M33" s="2">
        <f t="shared" si="0"/>
        <v>1</v>
      </c>
      <c r="N33" s="4">
        <f t="shared" si="1"/>
        <v>3.7675999999999998</v>
      </c>
      <c r="O33">
        <f t="shared" si="2"/>
        <v>1</v>
      </c>
    </row>
    <row r="34" spans="1:15" x14ac:dyDescent="0.25">
      <c r="A34" s="6">
        <v>32</v>
      </c>
      <c r="B34" s="4">
        <v>1.8275999999999999</v>
      </c>
      <c r="C34" s="4">
        <v>-0.83499999999999996</v>
      </c>
      <c r="D34" s="4">
        <v>7.2300000000000003E-2</v>
      </c>
      <c r="E34" s="4">
        <v>-1.2005999999999999</v>
      </c>
      <c r="F34" s="4">
        <v>1.9471000000000001</v>
      </c>
      <c r="G34" s="4">
        <v>-0.96840000000000004</v>
      </c>
      <c r="H34" s="4">
        <v>-1.1459999999999999</v>
      </c>
      <c r="I34" s="4">
        <v>-0.1522</v>
      </c>
      <c r="J34" s="4">
        <v>1.5255000000000001</v>
      </c>
      <c r="K34" s="4">
        <v>-1.0706</v>
      </c>
      <c r="L34">
        <v>0</v>
      </c>
      <c r="M34" s="2">
        <f t="shared" si="0"/>
        <v>4</v>
      </c>
      <c r="N34" s="4">
        <f t="shared" si="1"/>
        <v>1.9471000000000001</v>
      </c>
      <c r="O34">
        <f t="shared" si="2"/>
        <v>0</v>
      </c>
    </row>
    <row r="35" spans="1:15" x14ac:dyDescent="0.25">
      <c r="A35" s="6">
        <v>33</v>
      </c>
      <c r="B35" s="4">
        <v>-0.52029999999999998</v>
      </c>
      <c r="C35" s="4">
        <v>-0.57799999999999996</v>
      </c>
      <c r="D35" s="4">
        <v>-0.36049999999999999</v>
      </c>
      <c r="E35" s="4">
        <v>-8.5000000000000006E-3</v>
      </c>
      <c r="F35" s="4">
        <v>-0.48830000000000001</v>
      </c>
      <c r="G35" s="4">
        <v>-0.22239999999999999</v>
      </c>
      <c r="H35" s="4">
        <v>-0.58679999999999999</v>
      </c>
      <c r="I35" s="4">
        <v>4.0514999999999999</v>
      </c>
      <c r="J35" s="4">
        <v>-0.55489999999999995</v>
      </c>
      <c r="K35" s="4">
        <v>-0.73199999999999998</v>
      </c>
      <c r="L35">
        <v>7</v>
      </c>
      <c r="M35" s="2">
        <f t="shared" ref="M35:M66" si="3">IF(N35=B35,$B$2,IF(N35=C35,$C$2,IF(N35=D35,$D$2,IF(N35=E35,$E$2,IF(N35=F35,$F$2,IF(N35=G35,$G$2,IF(N35=H35,$H$2,IF(N35=I35,$I$2,IF(N35=J35,$J$2,$K$2)))))))))</f>
        <v>7</v>
      </c>
      <c r="N35" s="4">
        <f t="shared" si="1"/>
        <v>4.0514999999999999</v>
      </c>
      <c r="O35">
        <f t="shared" si="2"/>
        <v>1</v>
      </c>
    </row>
    <row r="36" spans="1:15" x14ac:dyDescent="0.25">
      <c r="A36" s="6">
        <v>34</v>
      </c>
      <c r="B36" s="4">
        <v>-0.5413</v>
      </c>
      <c r="C36" s="4">
        <v>-0.44640000000000002</v>
      </c>
      <c r="D36" s="4">
        <v>-0.34589999999999999</v>
      </c>
      <c r="E36" s="4">
        <v>-0.48220000000000002</v>
      </c>
      <c r="F36" s="4">
        <v>-0.39069999999999999</v>
      </c>
      <c r="G36" s="4">
        <v>-0.46189999999999998</v>
      </c>
      <c r="H36" s="4">
        <v>-0.56830000000000003</v>
      </c>
      <c r="I36" s="4">
        <v>-0.40949999999999998</v>
      </c>
      <c r="J36" s="4">
        <v>-0.40679999999999999</v>
      </c>
      <c r="K36" s="4">
        <v>4.0526999999999997</v>
      </c>
      <c r="L36">
        <v>9</v>
      </c>
      <c r="M36" s="2">
        <f t="shared" si="3"/>
        <v>9</v>
      </c>
      <c r="N36" s="4">
        <f t="shared" si="1"/>
        <v>4.0526999999999997</v>
      </c>
      <c r="O36">
        <f t="shared" si="2"/>
        <v>1</v>
      </c>
    </row>
    <row r="37" spans="1:15" x14ac:dyDescent="0.25">
      <c r="A37" s="6">
        <v>35</v>
      </c>
      <c r="B37" s="4">
        <v>-0.45350000000000001</v>
      </c>
      <c r="C37" s="4">
        <v>4.0979999999999999</v>
      </c>
      <c r="D37" s="4">
        <v>-0.43940000000000001</v>
      </c>
      <c r="E37" s="4">
        <v>-0.44280000000000003</v>
      </c>
      <c r="F37" s="4">
        <v>-0.35560000000000003</v>
      </c>
      <c r="G37" s="4">
        <v>-0.39300000000000002</v>
      </c>
      <c r="H37" s="4">
        <v>-0.44850000000000001</v>
      </c>
      <c r="I37" s="4">
        <v>-0.39839999999999998</v>
      </c>
      <c r="J37" s="4">
        <v>-0.47689999999999999</v>
      </c>
      <c r="K37" s="4">
        <v>-0.69020000000000004</v>
      </c>
      <c r="L37">
        <v>1</v>
      </c>
      <c r="M37" s="2">
        <f t="shared" si="3"/>
        <v>1</v>
      </c>
      <c r="N37" s="4">
        <f t="shared" si="1"/>
        <v>4.0979999999999999</v>
      </c>
      <c r="O37">
        <f t="shared" si="2"/>
        <v>1</v>
      </c>
    </row>
    <row r="38" spans="1:15" x14ac:dyDescent="0.25">
      <c r="A38" s="6">
        <v>36</v>
      </c>
      <c r="B38" s="4">
        <v>-0.57479999999999998</v>
      </c>
      <c r="C38" s="4">
        <v>-0.39410000000000001</v>
      </c>
      <c r="D38" s="4">
        <v>4.1215999999999999</v>
      </c>
      <c r="E38" s="4">
        <v>-0.36399999999999999</v>
      </c>
      <c r="F38" s="4">
        <v>-0.40570000000000001</v>
      </c>
      <c r="G38" s="4">
        <v>-0.46379999999999999</v>
      </c>
      <c r="H38" s="4">
        <v>-0.55940000000000001</v>
      </c>
      <c r="I38" s="4">
        <v>-0.42680000000000001</v>
      </c>
      <c r="J38" s="4">
        <v>-0.49819999999999998</v>
      </c>
      <c r="K38" s="4">
        <v>-0.435</v>
      </c>
      <c r="L38">
        <v>2</v>
      </c>
      <c r="M38" s="2">
        <f t="shared" si="3"/>
        <v>2</v>
      </c>
      <c r="N38" s="4">
        <f t="shared" si="1"/>
        <v>4.1215999999999999</v>
      </c>
      <c r="O38">
        <f t="shared" si="2"/>
        <v>1</v>
      </c>
    </row>
    <row r="39" spans="1:15" x14ac:dyDescent="0.25">
      <c r="A39" s="6">
        <v>37</v>
      </c>
      <c r="B39" s="4">
        <v>-0.54569999999999996</v>
      </c>
      <c r="C39" s="4">
        <v>-0.44690000000000002</v>
      </c>
      <c r="D39" s="4">
        <v>-0.3201</v>
      </c>
      <c r="E39" s="4">
        <v>-0.50770000000000004</v>
      </c>
      <c r="F39" s="4">
        <v>-0.3962</v>
      </c>
      <c r="G39" s="4">
        <v>-0.40989999999999999</v>
      </c>
      <c r="H39" s="4">
        <v>4.1078000000000001</v>
      </c>
      <c r="I39" s="4">
        <v>-0.43109999999999998</v>
      </c>
      <c r="J39" s="4">
        <v>-0.52429999999999999</v>
      </c>
      <c r="K39" s="4">
        <v>-0.5262</v>
      </c>
      <c r="L39">
        <v>6</v>
      </c>
      <c r="M39" s="2">
        <f t="shared" si="3"/>
        <v>6</v>
      </c>
      <c r="N39" s="4">
        <f t="shared" si="1"/>
        <v>4.1078000000000001</v>
      </c>
      <c r="O39">
        <f t="shared" si="2"/>
        <v>1</v>
      </c>
    </row>
    <row r="40" spans="1:15" x14ac:dyDescent="0.25">
      <c r="A40" s="6">
        <v>38</v>
      </c>
      <c r="B40" s="4">
        <v>-0.68679999999999997</v>
      </c>
      <c r="C40" s="4">
        <v>1.3018000000000001</v>
      </c>
      <c r="D40" s="4">
        <v>-0.6613</v>
      </c>
      <c r="E40" s="4">
        <v>-0.59119999999999995</v>
      </c>
      <c r="F40" s="4">
        <v>-0.59660000000000002</v>
      </c>
      <c r="G40" s="4">
        <v>-0.60350000000000004</v>
      </c>
      <c r="H40" s="4">
        <v>-0.74960000000000004</v>
      </c>
      <c r="I40" s="4">
        <v>-0.53610000000000002</v>
      </c>
      <c r="J40" s="4">
        <v>-0.55559999999999998</v>
      </c>
      <c r="K40" s="4">
        <v>3.6785999999999999</v>
      </c>
      <c r="L40">
        <v>9</v>
      </c>
      <c r="M40" s="2">
        <f t="shared" si="3"/>
        <v>9</v>
      </c>
      <c r="N40" s="4">
        <f t="shared" si="1"/>
        <v>3.6785999999999999</v>
      </c>
      <c r="O40">
        <f t="shared" si="2"/>
        <v>1</v>
      </c>
    </row>
    <row r="41" spans="1:15" x14ac:dyDescent="0.25">
      <c r="A41" s="6">
        <v>39</v>
      </c>
      <c r="B41" s="4">
        <v>-0.49969999999999998</v>
      </c>
      <c r="C41" s="4">
        <v>-0.51100000000000001</v>
      </c>
      <c r="D41" s="4">
        <v>-0.49530000000000002</v>
      </c>
      <c r="E41" s="4">
        <v>3.9544000000000001</v>
      </c>
      <c r="F41" s="4">
        <v>-0.39300000000000002</v>
      </c>
      <c r="G41" s="4">
        <v>-5.0500000000000003E-2</v>
      </c>
      <c r="H41" s="4">
        <v>-0.52190000000000003</v>
      </c>
      <c r="I41" s="4">
        <v>-0.47789999999999999</v>
      </c>
      <c r="J41" s="4">
        <v>-0.39860000000000001</v>
      </c>
      <c r="K41" s="4">
        <v>-0.60670000000000002</v>
      </c>
      <c r="L41">
        <v>3</v>
      </c>
      <c r="M41" s="2">
        <f t="shared" si="3"/>
        <v>3</v>
      </c>
      <c r="N41" s="4">
        <f t="shared" si="1"/>
        <v>3.9544000000000001</v>
      </c>
      <c r="O41">
        <f t="shared" si="2"/>
        <v>1</v>
      </c>
    </row>
    <row r="42" spans="1:15" x14ac:dyDescent="0.25">
      <c r="A42" s="6">
        <v>40</v>
      </c>
      <c r="B42" s="4">
        <v>-0.73699999999999999</v>
      </c>
      <c r="C42" s="4">
        <v>-0.62519999999999998</v>
      </c>
      <c r="D42" s="4">
        <v>0.1953</v>
      </c>
      <c r="E42" s="4">
        <v>-0.34739999999999999</v>
      </c>
      <c r="F42" s="4">
        <v>3.7481</v>
      </c>
      <c r="G42" s="4">
        <v>-0.1507</v>
      </c>
      <c r="H42" s="4">
        <v>-0.5615</v>
      </c>
      <c r="I42" s="4">
        <v>-0.11899999999999999</v>
      </c>
      <c r="J42" s="4">
        <v>-0.72540000000000004</v>
      </c>
      <c r="K42" s="4">
        <v>-0.67749999999999999</v>
      </c>
      <c r="L42">
        <v>4</v>
      </c>
      <c r="M42" s="2">
        <f t="shared" si="3"/>
        <v>4</v>
      </c>
      <c r="N42" s="4">
        <f t="shared" si="1"/>
        <v>3.7481</v>
      </c>
      <c r="O42">
        <f t="shared" si="2"/>
        <v>1</v>
      </c>
    </row>
    <row r="43" spans="1:15" x14ac:dyDescent="0.25">
      <c r="A43" s="6">
        <v>41</v>
      </c>
      <c r="B43" s="4">
        <v>-0.56740000000000002</v>
      </c>
      <c r="C43" s="4">
        <v>-0.44990000000000002</v>
      </c>
      <c r="D43" s="4">
        <v>-0.4582</v>
      </c>
      <c r="E43" s="4">
        <v>-0.36380000000000001</v>
      </c>
      <c r="F43" s="4">
        <v>-0.48280000000000001</v>
      </c>
      <c r="G43" s="4">
        <v>-0.32800000000000001</v>
      </c>
      <c r="H43" s="4">
        <v>4.1330999999999998</v>
      </c>
      <c r="I43" s="4">
        <v>-0.45100000000000001</v>
      </c>
      <c r="J43" s="4">
        <v>-0.54259999999999997</v>
      </c>
      <c r="K43" s="4">
        <v>-0.48959999999999998</v>
      </c>
      <c r="L43">
        <v>6</v>
      </c>
      <c r="M43" s="2">
        <f t="shared" si="3"/>
        <v>6</v>
      </c>
      <c r="N43" s="4">
        <f t="shared" si="1"/>
        <v>4.1330999999999998</v>
      </c>
      <c r="O43">
        <f t="shared" si="2"/>
        <v>1</v>
      </c>
    </row>
    <row r="44" spans="1:15" x14ac:dyDescent="0.25">
      <c r="A44" s="6">
        <v>42</v>
      </c>
      <c r="B44" s="4">
        <v>3.778</v>
      </c>
      <c r="C44" s="4">
        <v>-0.43259999999999998</v>
      </c>
      <c r="D44" s="4">
        <v>-0.54959999999999998</v>
      </c>
      <c r="E44" s="4">
        <v>-0.44330000000000003</v>
      </c>
      <c r="F44" s="4">
        <v>-0.48899999999999999</v>
      </c>
      <c r="G44" s="4">
        <v>-0.45279999999999998</v>
      </c>
      <c r="H44" s="4">
        <v>-0.45300000000000001</v>
      </c>
      <c r="I44" s="4">
        <v>-0.38429999999999997</v>
      </c>
      <c r="J44" s="4">
        <v>6.8900000000000003E-2</v>
      </c>
      <c r="K44" s="4">
        <v>-0.64249999999999996</v>
      </c>
      <c r="L44">
        <v>0</v>
      </c>
      <c r="M44" s="2">
        <f t="shared" si="3"/>
        <v>0</v>
      </c>
      <c r="N44" s="4">
        <f t="shared" si="1"/>
        <v>3.778</v>
      </c>
      <c r="O44">
        <f t="shared" si="2"/>
        <v>1</v>
      </c>
    </row>
    <row r="45" spans="1:15" x14ac:dyDescent="0.25">
      <c r="A45" s="6">
        <v>43</v>
      </c>
      <c r="B45" s="4">
        <v>3.9163000000000001</v>
      </c>
      <c r="C45" s="4">
        <v>-0.45700000000000002</v>
      </c>
      <c r="D45" s="4">
        <v>-0.2266</v>
      </c>
      <c r="E45" s="4">
        <v>-0.44379999999999997</v>
      </c>
      <c r="F45" s="4">
        <v>-0.3821</v>
      </c>
      <c r="G45" s="4">
        <v>-0.38279999999999997</v>
      </c>
      <c r="H45" s="4">
        <v>-0.53720000000000001</v>
      </c>
      <c r="I45" s="4">
        <v>-0.36320000000000002</v>
      </c>
      <c r="J45" s="4">
        <v>-0.56769999999999998</v>
      </c>
      <c r="K45" s="4">
        <v>-0.55610000000000004</v>
      </c>
      <c r="L45">
        <v>0</v>
      </c>
      <c r="M45" s="2">
        <f t="shared" si="3"/>
        <v>0</v>
      </c>
      <c r="N45" s="4">
        <f t="shared" si="1"/>
        <v>3.9163000000000001</v>
      </c>
      <c r="O45">
        <f t="shared" si="2"/>
        <v>1</v>
      </c>
    </row>
    <row r="46" spans="1:15" x14ac:dyDescent="0.25">
      <c r="A46" s="6">
        <v>44</v>
      </c>
      <c r="B46" s="4">
        <v>-0.52729999999999999</v>
      </c>
      <c r="C46" s="4">
        <v>-0.50560000000000005</v>
      </c>
      <c r="D46" s="4">
        <v>-0.45400000000000001</v>
      </c>
      <c r="E46" s="4">
        <v>-0.17430000000000001</v>
      </c>
      <c r="F46" s="4">
        <v>-0.42080000000000001</v>
      </c>
      <c r="G46" s="4">
        <v>-0.56379999999999997</v>
      </c>
      <c r="H46" s="4">
        <v>4.1219000000000001</v>
      </c>
      <c r="I46" s="4">
        <v>-0.45200000000000001</v>
      </c>
      <c r="J46" s="4">
        <v>-0.47639999999999999</v>
      </c>
      <c r="K46" s="4">
        <v>-0.54810000000000003</v>
      </c>
      <c r="L46">
        <v>6</v>
      </c>
      <c r="M46" s="2">
        <f t="shared" si="3"/>
        <v>6</v>
      </c>
      <c r="N46" s="4">
        <f t="shared" si="1"/>
        <v>4.1219000000000001</v>
      </c>
      <c r="O46">
        <f t="shared" si="2"/>
        <v>1</v>
      </c>
    </row>
    <row r="47" spans="1:15" x14ac:dyDescent="0.25">
      <c r="A47" s="6">
        <v>45</v>
      </c>
      <c r="B47" s="4">
        <v>-0.59540000000000004</v>
      </c>
      <c r="C47" s="4">
        <v>-0.44979999999999998</v>
      </c>
      <c r="D47" s="4">
        <v>-0.38800000000000001</v>
      </c>
      <c r="E47" s="4">
        <v>-0.2387</v>
      </c>
      <c r="F47" s="4">
        <v>-0.36580000000000001</v>
      </c>
      <c r="G47" s="4">
        <v>-0.25640000000000002</v>
      </c>
      <c r="H47" s="4">
        <v>4.0308999999999999</v>
      </c>
      <c r="I47" s="4">
        <v>-0.55179999999999996</v>
      </c>
      <c r="J47" s="4">
        <v>-0.54920000000000002</v>
      </c>
      <c r="K47" s="4">
        <v>-0.63600000000000001</v>
      </c>
      <c r="L47">
        <v>6</v>
      </c>
      <c r="M47" s="2">
        <f t="shared" si="3"/>
        <v>6</v>
      </c>
      <c r="N47" s="4">
        <f t="shared" si="1"/>
        <v>4.0308999999999999</v>
      </c>
      <c r="O47">
        <f t="shared" si="2"/>
        <v>1</v>
      </c>
    </row>
    <row r="48" spans="1:15" x14ac:dyDescent="0.25">
      <c r="A48" s="6">
        <v>46</v>
      </c>
      <c r="B48" s="4">
        <v>-0.56089999999999995</v>
      </c>
      <c r="C48" s="4">
        <v>-0.40749999999999997</v>
      </c>
      <c r="D48" s="4">
        <v>-0.39229999999999998</v>
      </c>
      <c r="E48" s="4">
        <v>-0.42449999999999999</v>
      </c>
      <c r="F48" s="4">
        <v>-0.35709999999999997</v>
      </c>
      <c r="G48" s="4">
        <v>-0.38619999999999999</v>
      </c>
      <c r="H48" s="4">
        <v>4.0517000000000003</v>
      </c>
      <c r="I48" s="4">
        <v>-0.48139999999999999</v>
      </c>
      <c r="J48" s="4">
        <v>-0.51570000000000005</v>
      </c>
      <c r="K48" s="4">
        <v>-0.52629999999999999</v>
      </c>
      <c r="L48">
        <v>6</v>
      </c>
      <c r="M48" s="2">
        <f t="shared" si="3"/>
        <v>6</v>
      </c>
      <c r="N48" s="4">
        <f t="shared" si="1"/>
        <v>4.0517000000000003</v>
      </c>
      <c r="O48">
        <f t="shared" si="2"/>
        <v>1</v>
      </c>
    </row>
    <row r="49" spans="1:15" x14ac:dyDescent="0.25">
      <c r="A49" s="6">
        <v>47</v>
      </c>
      <c r="B49" s="4">
        <v>-0.55020000000000002</v>
      </c>
      <c r="C49" s="4">
        <v>-0.39829999999999999</v>
      </c>
      <c r="D49" s="4">
        <v>-0.66320000000000001</v>
      </c>
      <c r="E49" s="4">
        <v>4.0361000000000002</v>
      </c>
      <c r="F49" s="4">
        <v>-0.41820000000000002</v>
      </c>
      <c r="G49" s="4">
        <v>3.0099999999999998E-2</v>
      </c>
      <c r="H49" s="4">
        <v>-0.61160000000000003</v>
      </c>
      <c r="I49" s="4">
        <v>-0.46989999999999998</v>
      </c>
      <c r="J49" s="4">
        <v>-0.40860000000000002</v>
      </c>
      <c r="K49" s="4">
        <v>-0.5464</v>
      </c>
      <c r="L49">
        <v>3</v>
      </c>
      <c r="M49" s="2">
        <f t="shared" si="3"/>
        <v>3</v>
      </c>
      <c r="N49" s="4">
        <f t="shared" si="1"/>
        <v>4.0361000000000002</v>
      </c>
      <c r="O49">
        <f t="shared" si="2"/>
        <v>1</v>
      </c>
    </row>
    <row r="50" spans="1:15" x14ac:dyDescent="0.25">
      <c r="A50" s="6">
        <v>48</v>
      </c>
      <c r="B50" s="4">
        <v>-0.57450000000000001</v>
      </c>
      <c r="C50" s="4">
        <v>-0.37880000000000003</v>
      </c>
      <c r="D50" s="4">
        <v>4.1929999999999996</v>
      </c>
      <c r="E50" s="4">
        <v>-0.43140000000000001</v>
      </c>
      <c r="F50" s="4">
        <v>-0.50360000000000005</v>
      </c>
      <c r="G50" s="4">
        <v>-0.4632</v>
      </c>
      <c r="H50" s="4">
        <v>-0.47870000000000001</v>
      </c>
      <c r="I50" s="4">
        <v>-0.47160000000000002</v>
      </c>
      <c r="J50" s="4">
        <v>-0.41799999999999998</v>
      </c>
      <c r="K50" s="4">
        <v>-0.47349999999999998</v>
      </c>
      <c r="L50">
        <v>2</v>
      </c>
      <c r="M50" s="2">
        <f t="shared" si="3"/>
        <v>2</v>
      </c>
      <c r="N50" s="4">
        <f t="shared" si="1"/>
        <v>4.1929999999999996</v>
      </c>
      <c r="O50">
        <f t="shared" si="2"/>
        <v>1</v>
      </c>
    </row>
    <row r="51" spans="1:15" x14ac:dyDescent="0.25">
      <c r="A51" s="6">
        <v>49</v>
      </c>
      <c r="B51" s="4">
        <v>-0.59370000000000001</v>
      </c>
      <c r="C51" s="4">
        <v>-0.48220000000000002</v>
      </c>
      <c r="D51" s="4">
        <v>-0.47939999999999999</v>
      </c>
      <c r="E51" s="4">
        <v>-0.35680000000000001</v>
      </c>
      <c r="F51" s="4">
        <v>-0.42559999999999998</v>
      </c>
      <c r="G51" s="4">
        <v>-0.18709999999999999</v>
      </c>
      <c r="H51" s="4">
        <v>4.0758999999999999</v>
      </c>
      <c r="I51" s="4">
        <v>-0.51290000000000002</v>
      </c>
      <c r="J51" s="4">
        <v>-0.53680000000000005</v>
      </c>
      <c r="K51" s="4">
        <v>-0.50180000000000002</v>
      </c>
      <c r="L51">
        <v>6</v>
      </c>
      <c r="M51" s="2">
        <f t="shared" si="3"/>
        <v>6</v>
      </c>
      <c r="N51" s="4">
        <f t="shared" si="1"/>
        <v>4.0758999999999999</v>
      </c>
      <c r="O51">
        <f t="shared" si="2"/>
        <v>1</v>
      </c>
    </row>
    <row r="52" spans="1:15" x14ac:dyDescent="0.25">
      <c r="A52" s="6">
        <v>50</v>
      </c>
      <c r="B52" s="4">
        <v>0.3347</v>
      </c>
      <c r="C52" s="4">
        <v>3.8336000000000001</v>
      </c>
      <c r="D52" s="4">
        <v>-0.58189999999999997</v>
      </c>
      <c r="E52" s="4">
        <v>-0.43469999999999998</v>
      </c>
      <c r="F52" s="4">
        <v>-0.58660000000000001</v>
      </c>
      <c r="G52" s="4">
        <v>-0.48680000000000001</v>
      </c>
      <c r="H52" s="4">
        <v>-0.6351</v>
      </c>
      <c r="I52" s="4">
        <v>-0.54900000000000004</v>
      </c>
      <c r="J52" s="4">
        <v>-0.45029999999999998</v>
      </c>
      <c r="K52" s="4">
        <v>-0.44419999999999998</v>
      </c>
      <c r="L52">
        <v>1</v>
      </c>
      <c r="M52" s="2">
        <f t="shared" si="3"/>
        <v>1</v>
      </c>
      <c r="N52" s="4">
        <f t="shared" si="1"/>
        <v>3.8336000000000001</v>
      </c>
      <c r="O52">
        <f t="shared" si="2"/>
        <v>1</v>
      </c>
    </row>
    <row r="53" spans="1:15" x14ac:dyDescent="0.25">
      <c r="A53" s="6">
        <v>51</v>
      </c>
      <c r="B53" s="4">
        <v>-0.4506</v>
      </c>
      <c r="C53" s="4">
        <v>-0.34260000000000002</v>
      </c>
      <c r="D53" s="4">
        <v>-0.58599999999999997</v>
      </c>
      <c r="E53" s="4">
        <v>-0.50270000000000004</v>
      </c>
      <c r="F53" s="4">
        <v>-0.50409999999999999</v>
      </c>
      <c r="G53" s="4">
        <v>-0.50900000000000001</v>
      </c>
      <c r="H53" s="4">
        <v>-0.55740000000000001</v>
      </c>
      <c r="I53" s="4">
        <v>-0.51829999999999998</v>
      </c>
      <c r="J53" s="4">
        <v>4.0095999999999998</v>
      </c>
      <c r="K53" s="4">
        <v>-3.9199999999999999E-2</v>
      </c>
      <c r="L53">
        <v>8</v>
      </c>
      <c r="M53" s="2">
        <f t="shared" si="3"/>
        <v>8</v>
      </c>
      <c r="N53" s="4">
        <f t="shared" si="1"/>
        <v>4.0095999999999998</v>
      </c>
      <c r="O53">
        <f t="shared" si="2"/>
        <v>1</v>
      </c>
    </row>
    <row r="54" spans="1:15" x14ac:dyDescent="0.25">
      <c r="A54" s="6">
        <v>52</v>
      </c>
      <c r="B54" s="4">
        <v>-0.39910000000000001</v>
      </c>
      <c r="C54" s="4">
        <v>-0.43730000000000002</v>
      </c>
      <c r="D54" s="4">
        <v>4.1029</v>
      </c>
      <c r="E54" s="4">
        <v>-0.43259999999999998</v>
      </c>
      <c r="F54" s="4">
        <v>-0.41510000000000002</v>
      </c>
      <c r="G54" s="4">
        <v>-0.54020000000000001</v>
      </c>
      <c r="H54" s="4">
        <v>-0.52890000000000004</v>
      </c>
      <c r="I54" s="4">
        <v>-0.4219</v>
      </c>
      <c r="J54" s="4">
        <v>-0.45669999999999999</v>
      </c>
      <c r="K54" s="4">
        <v>-0.47139999999999999</v>
      </c>
      <c r="L54">
        <v>2</v>
      </c>
      <c r="M54" s="2">
        <f t="shared" si="3"/>
        <v>2</v>
      </c>
      <c r="N54" s="4">
        <f t="shared" si="1"/>
        <v>4.1029</v>
      </c>
      <c r="O54">
        <f t="shared" si="2"/>
        <v>1</v>
      </c>
    </row>
    <row r="55" spans="1:15" x14ac:dyDescent="0.25">
      <c r="A55" s="6">
        <v>53</v>
      </c>
      <c r="B55" s="4">
        <v>-0.59770000000000001</v>
      </c>
      <c r="C55" s="4">
        <v>1.1088</v>
      </c>
      <c r="D55" s="4">
        <v>-0.55910000000000004</v>
      </c>
      <c r="E55" s="4">
        <v>-0.67459999999999998</v>
      </c>
      <c r="F55" s="4">
        <v>-0.5524</v>
      </c>
      <c r="G55" s="4">
        <v>-0.53390000000000004</v>
      </c>
      <c r="H55" s="4">
        <v>-0.69350000000000001</v>
      </c>
      <c r="I55" s="4">
        <v>-0.54149999999999998</v>
      </c>
      <c r="J55" s="4">
        <v>-0.57010000000000005</v>
      </c>
      <c r="K55" s="4">
        <v>3.6137999999999999</v>
      </c>
      <c r="L55">
        <v>1</v>
      </c>
      <c r="M55" s="2">
        <f t="shared" si="3"/>
        <v>9</v>
      </c>
      <c r="N55" s="4">
        <f t="shared" si="1"/>
        <v>3.6137999999999999</v>
      </c>
      <c r="O55">
        <f t="shared" si="2"/>
        <v>0</v>
      </c>
    </row>
    <row r="56" spans="1:15" x14ac:dyDescent="0.25">
      <c r="A56" s="6">
        <v>54</v>
      </c>
      <c r="B56" s="4">
        <v>-0.65659999999999996</v>
      </c>
      <c r="C56" s="4">
        <v>-0.67600000000000005</v>
      </c>
      <c r="D56" s="4">
        <v>0.68799999999999994</v>
      </c>
      <c r="E56" s="4">
        <v>-0.14369999999999999</v>
      </c>
      <c r="F56" s="4">
        <v>-0.15920000000000001</v>
      </c>
      <c r="G56" s="4">
        <v>-0.62050000000000005</v>
      </c>
      <c r="H56" s="4">
        <v>3.5724</v>
      </c>
      <c r="I56" s="4">
        <v>-0.67259999999999998</v>
      </c>
      <c r="J56" s="4">
        <v>-0.57740000000000002</v>
      </c>
      <c r="K56" s="4">
        <v>-0.75470000000000004</v>
      </c>
      <c r="L56">
        <v>6</v>
      </c>
      <c r="M56" s="2">
        <f t="shared" si="3"/>
        <v>6</v>
      </c>
      <c r="N56" s="4">
        <f t="shared" si="1"/>
        <v>3.5724</v>
      </c>
      <c r="O56">
        <f t="shared" si="2"/>
        <v>1</v>
      </c>
    </row>
    <row r="57" spans="1:15" x14ac:dyDescent="0.25">
      <c r="A57" s="6">
        <v>55</v>
      </c>
      <c r="B57" s="4">
        <v>-0.34660000000000002</v>
      </c>
      <c r="C57" s="4">
        <v>-0.45910000000000001</v>
      </c>
      <c r="D57" s="4">
        <v>-0.42599999999999999</v>
      </c>
      <c r="E57" s="4">
        <v>-0.502</v>
      </c>
      <c r="F57" s="4">
        <v>-0.4718</v>
      </c>
      <c r="G57" s="4">
        <v>-0.53280000000000005</v>
      </c>
      <c r="H57" s="4">
        <v>-0.5746</v>
      </c>
      <c r="I57" s="4">
        <v>-0.46920000000000001</v>
      </c>
      <c r="J57" s="4">
        <v>3.9882</v>
      </c>
      <c r="K57" s="4">
        <v>-0.2064</v>
      </c>
      <c r="L57">
        <v>8</v>
      </c>
      <c r="M57" s="2">
        <f t="shared" si="3"/>
        <v>8</v>
      </c>
      <c r="N57" s="4">
        <f t="shared" si="1"/>
        <v>3.9882</v>
      </c>
      <c r="O57">
        <f t="shared" si="2"/>
        <v>1</v>
      </c>
    </row>
    <row r="58" spans="1:15" x14ac:dyDescent="0.25">
      <c r="A58" s="6">
        <v>56</v>
      </c>
      <c r="B58" s="4">
        <v>-0.58099999999999996</v>
      </c>
      <c r="C58" s="4">
        <v>-0.43430000000000002</v>
      </c>
      <c r="D58" s="4">
        <v>-0.38779999999999998</v>
      </c>
      <c r="E58" s="4">
        <v>-0.29289999999999999</v>
      </c>
      <c r="F58" s="4">
        <v>-0.43240000000000001</v>
      </c>
      <c r="G58" s="4">
        <v>-0.3987</v>
      </c>
      <c r="H58" s="4">
        <v>4.0400999999999998</v>
      </c>
      <c r="I58" s="4">
        <v>-0.44740000000000002</v>
      </c>
      <c r="J58" s="4">
        <v>-0.45860000000000001</v>
      </c>
      <c r="K58" s="4">
        <v>-0.60709999999999997</v>
      </c>
      <c r="L58">
        <v>6</v>
      </c>
      <c r="M58" s="2">
        <f t="shared" si="3"/>
        <v>6</v>
      </c>
      <c r="N58" s="4">
        <f t="shared" si="1"/>
        <v>4.0400999999999998</v>
      </c>
      <c r="O58">
        <f t="shared" si="2"/>
        <v>1</v>
      </c>
    </row>
    <row r="59" spans="1:15" x14ac:dyDescent="0.25">
      <c r="A59" s="6">
        <v>57</v>
      </c>
      <c r="B59" s="4">
        <v>0.39439999999999997</v>
      </c>
      <c r="C59" s="4">
        <v>-0.49730000000000002</v>
      </c>
      <c r="D59" s="4">
        <v>-0.57130000000000003</v>
      </c>
      <c r="E59" s="4">
        <v>-0.61570000000000003</v>
      </c>
      <c r="F59" s="4">
        <v>-0.23930000000000001</v>
      </c>
      <c r="G59" s="4">
        <v>-0.71040000000000003</v>
      </c>
      <c r="H59" s="4">
        <v>-0.73099999999999998</v>
      </c>
      <c r="I59" s="4">
        <v>-0.34420000000000001</v>
      </c>
      <c r="J59" s="4">
        <v>3.5350999999999999</v>
      </c>
      <c r="K59" s="4">
        <v>-0.22059999999999999</v>
      </c>
      <c r="L59">
        <v>8</v>
      </c>
      <c r="M59" s="2">
        <f t="shared" si="3"/>
        <v>8</v>
      </c>
      <c r="N59" s="4">
        <f t="shared" si="1"/>
        <v>3.5350999999999999</v>
      </c>
      <c r="O59">
        <f t="shared" si="2"/>
        <v>1</v>
      </c>
    </row>
    <row r="60" spans="1:15" x14ac:dyDescent="0.25">
      <c r="A60" s="6">
        <v>58</v>
      </c>
      <c r="B60" s="4">
        <v>3.2187999999999999</v>
      </c>
      <c r="C60" s="4">
        <v>-0.90059999999999996</v>
      </c>
      <c r="D60" s="4">
        <v>1.6986000000000001</v>
      </c>
      <c r="E60" s="4">
        <v>-0.27489999999999998</v>
      </c>
      <c r="F60" s="4">
        <v>-0.59189999999999998</v>
      </c>
      <c r="G60" s="4">
        <v>-0.4829</v>
      </c>
      <c r="H60" s="4">
        <v>-0.28310000000000002</v>
      </c>
      <c r="I60" s="4">
        <v>-0.74209999999999998</v>
      </c>
      <c r="J60" s="4">
        <v>-0.77990000000000004</v>
      </c>
      <c r="K60" s="4">
        <v>-0.86240000000000006</v>
      </c>
      <c r="L60">
        <v>0</v>
      </c>
      <c r="M60" s="2">
        <f t="shared" si="3"/>
        <v>0</v>
      </c>
      <c r="N60" s="4">
        <f t="shared" si="1"/>
        <v>3.2187999999999999</v>
      </c>
      <c r="O60">
        <f t="shared" si="2"/>
        <v>1</v>
      </c>
    </row>
    <row r="61" spans="1:15" x14ac:dyDescent="0.25">
      <c r="A61" s="6">
        <v>59</v>
      </c>
      <c r="B61" s="4">
        <v>-0.59809999999999997</v>
      </c>
      <c r="C61" s="4">
        <v>-0.36170000000000002</v>
      </c>
      <c r="D61" s="4">
        <v>-0.76900000000000002</v>
      </c>
      <c r="E61" s="4">
        <v>-0.4849</v>
      </c>
      <c r="F61" s="4">
        <v>3.9525000000000001</v>
      </c>
      <c r="G61" s="4">
        <v>-4.5199999999999997E-2</v>
      </c>
      <c r="H61" s="4">
        <v>-0.70420000000000005</v>
      </c>
      <c r="I61" s="4">
        <v>0.16669999999999999</v>
      </c>
      <c r="J61" s="4">
        <v>-0.60470000000000002</v>
      </c>
      <c r="K61" s="4">
        <v>-0.55159999999999998</v>
      </c>
      <c r="L61">
        <v>4</v>
      </c>
      <c r="M61" s="2">
        <f t="shared" si="3"/>
        <v>4</v>
      </c>
      <c r="N61" s="4">
        <f t="shared" si="1"/>
        <v>3.9525000000000001</v>
      </c>
      <c r="O61">
        <f t="shared" si="2"/>
        <v>1</v>
      </c>
    </row>
    <row r="62" spans="1:15" x14ac:dyDescent="0.25">
      <c r="A62" s="6">
        <v>60</v>
      </c>
      <c r="B62" s="4">
        <v>3.9855</v>
      </c>
      <c r="C62" s="4">
        <v>-0.62450000000000006</v>
      </c>
      <c r="D62" s="4">
        <v>-0.59060000000000001</v>
      </c>
      <c r="E62" s="4">
        <v>-2.1399999999999999E-2</v>
      </c>
      <c r="F62" s="4">
        <v>-0.18609999999999999</v>
      </c>
      <c r="G62" s="4">
        <v>5.1799999999999999E-2</v>
      </c>
      <c r="H62" s="4">
        <v>-0.73340000000000005</v>
      </c>
      <c r="I62" s="4">
        <v>-0.70240000000000002</v>
      </c>
      <c r="J62" s="4">
        <v>-0.63219999999999998</v>
      </c>
      <c r="K62" s="4">
        <v>-0.54710000000000003</v>
      </c>
      <c r="L62">
        <v>0</v>
      </c>
      <c r="M62" s="2">
        <f t="shared" si="3"/>
        <v>0</v>
      </c>
      <c r="N62" s="4">
        <f t="shared" si="1"/>
        <v>3.9855</v>
      </c>
      <c r="O62">
        <f t="shared" si="2"/>
        <v>1</v>
      </c>
    </row>
    <row r="63" spans="1:15" x14ac:dyDescent="0.25">
      <c r="A63" s="6">
        <v>61</v>
      </c>
      <c r="B63" s="4">
        <v>-0.51370000000000005</v>
      </c>
      <c r="C63" s="4">
        <v>-0.45140000000000002</v>
      </c>
      <c r="D63" s="4">
        <v>-0.46310000000000001</v>
      </c>
      <c r="E63" s="4">
        <v>-0.40899999999999997</v>
      </c>
      <c r="F63" s="4">
        <v>-0.4158</v>
      </c>
      <c r="G63" s="4">
        <v>-0.44109999999999999</v>
      </c>
      <c r="H63" s="4">
        <v>-0.4955</v>
      </c>
      <c r="I63" s="4">
        <v>4.1460999999999997</v>
      </c>
      <c r="J63" s="4">
        <v>-0.47189999999999999</v>
      </c>
      <c r="K63" s="4">
        <v>-0.48480000000000001</v>
      </c>
      <c r="L63">
        <v>7</v>
      </c>
      <c r="M63" s="2">
        <f t="shared" si="3"/>
        <v>7</v>
      </c>
      <c r="N63" s="4">
        <f t="shared" si="1"/>
        <v>4.1460999999999997</v>
      </c>
      <c r="O63">
        <f t="shared" si="2"/>
        <v>1</v>
      </c>
    </row>
    <row r="64" spans="1:15" x14ac:dyDescent="0.25">
      <c r="A64" s="6">
        <v>62</v>
      </c>
      <c r="B64" s="4">
        <v>-0.50009999999999999</v>
      </c>
      <c r="C64" s="4">
        <v>-0.36009999999999998</v>
      </c>
      <c r="D64" s="4">
        <v>-0.44650000000000001</v>
      </c>
      <c r="E64" s="4">
        <v>-0.40160000000000001</v>
      </c>
      <c r="F64" s="4">
        <v>-0.4662</v>
      </c>
      <c r="G64" s="4">
        <v>-0.44390000000000002</v>
      </c>
      <c r="H64" s="4">
        <v>-0.55620000000000003</v>
      </c>
      <c r="I64" s="4">
        <v>4.1326000000000001</v>
      </c>
      <c r="J64" s="4">
        <v>-0.47499999999999998</v>
      </c>
      <c r="K64" s="4">
        <v>-0.48330000000000001</v>
      </c>
      <c r="L64">
        <v>7</v>
      </c>
      <c r="M64" s="2">
        <f t="shared" si="3"/>
        <v>7</v>
      </c>
      <c r="N64" s="4">
        <f t="shared" si="1"/>
        <v>4.1326000000000001</v>
      </c>
      <c r="O64">
        <f t="shared" si="2"/>
        <v>1</v>
      </c>
    </row>
    <row r="65" spans="1:15" x14ac:dyDescent="0.25">
      <c r="A65" s="6">
        <v>63</v>
      </c>
      <c r="B65" s="4">
        <v>-0.4708</v>
      </c>
      <c r="C65" s="4">
        <v>-0.41149999999999998</v>
      </c>
      <c r="D65" s="4">
        <v>-0.48609999999999998</v>
      </c>
      <c r="E65" s="4">
        <v>-0.58630000000000004</v>
      </c>
      <c r="F65" s="4">
        <v>-0.39750000000000002</v>
      </c>
      <c r="G65" s="4">
        <v>4.0057</v>
      </c>
      <c r="H65" s="4">
        <v>-0.34899999999999998</v>
      </c>
      <c r="I65" s="4">
        <v>-0.45</v>
      </c>
      <c r="J65" s="4">
        <v>-0.43059999999999998</v>
      </c>
      <c r="K65" s="4">
        <v>-0.42409999999999998</v>
      </c>
      <c r="L65">
        <v>5</v>
      </c>
      <c r="M65" s="2">
        <f t="shared" si="3"/>
        <v>5</v>
      </c>
      <c r="N65" s="4">
        <f t="shared" si="1"/>
        <v>4.0057</v>
      </c>
      <c r="O65">
        <f t="shared" si="2"/>
        <v>1</v>
      </c>
    </row>
    <row r="66" spans="1:15" x14ac:dyDescent="0.25">
      <c r="A66" s="6">
        <v>64</v>
      </c>
      <c r="B66" s="4">
        <v>-0.46510000000000001</v>
      </c>
      <c r="C66" s="4">
        <v>-0.37080000000000002</v>
      </c>
      <c r="D66" s="4">
        <v>-0.45050000000000001</v>
      </c>
      <c r="E66" s="4">
        <v>-0.57030000000000003</v>
      </c>
      <c r="F66" s="4">
        <v>-0.38869999999999999</v>
      </c>
      <c r="G66" s="4">
        <v>4.1990999999999996</v>
      </c>
      <c r="H66" s="4">
        <v>-0.64080000000000004</v>
      </c>
      <c r="I66" s="4">
        <v>-0.33610000000000001</v>
      </c>
      <c r="J66" s="4">
        <v>-0.4975</v>
      </c>
      <c r="K66" s="4">
        <v>-0.47960000000000003</v>
      </c>
      <c r="L66">
        <v>5</v>
      </c>
      <c r="M66" s="2">
        <f t="shared" si="3"/>
        <v>5</v>
      </c>
      <c r="N66" s="4">
        <f t="shared" si="1"/>
        <v>4.1990999999999996</v>
      </c>
      <c r="O66">
        <f t="shared" si="2"/>
        <v>1</v>
      </c>
    </row>
    <row r="67" spans="1:15" x14ac:dyDescent="0.25">
      <c r="A67" s="6">
        <v>65</v>
      </c>
      <c r="B67" s="4">
        <v>-0.50839999999999996</v>
      </c>
      <c r="C67" s="4">
        <v>-0.43240000000000001</v>
      </c>
      <c r="D67" s="4">
        <v>-0.45219999999999999</v>
      </c>
      <c r="E67" s="4">
        <v>4.0781999999999998</v>
      </c>
      <c r="F67" s="4">
        <v>-0.37</v>
      </c>
      <c r="G67" s="4">
        <v>-0.43590000000000001</v>
      </c>
      <c r="H67" s="4">
        <v>-0.46300000000000002</v>
      </c>
      <c r="I67" s="4">
        <v>-0.48199999999999998</v>
      </c>
      <c r="J67" s="4">
        <v>-0.41260000000000002</v>
      </c>
      <c r="K67" s="4">
        <v>-0.52190000000000003</v>
      </c>
      <c r="L67">
        <v>3</v>
      </c>
      <c r="M67" s="2">
        <f t="shared" ref="M67:M98" si="4">IF(N67=B67,$B$2,IF(N67=C67,$C$2,IF(N67=D67,$D$2,IF(N67=E67,$E$2,IF(N67=F67,$F$2,IF(N67=G67,$G$2,IF(N67=H67,$H$2,IF(N67=I67,$I$2,IF(N67=J67,$J$2,$K$2)))))))))</f>
        <v>3</v>
      </c>
      <c r="N67" s="4">
        <f t="shared" si="1"/>
        <v>4.0781999999999998</v>
      </c>
      <c r="O67">
        <f t="shared" si="2"/>
        <v>1</v>
      </c>
    </row>
    <row r="68" spans="1:15" x14ac:dyDescent="0.25">
      <c r="A68" s="6">
        <v>66</v>
      </c>
      <c r="B68" s="4">
        <v>-0.44969999999999999</v>
      </c>
      <c r="C68" s="4">
        <v>-0.33939999999999998</v>
      </c>
      <c r="D68" s="4">
        <v>-0.48699999999999999</v>
      </c>
      <c r="E68" s="4">
        <v>-0.61939999999999995</v>
      </c>
      <c r="F68" s="4">
        <v>-0.307</v>
      </c>
      <c r="G68" s="4">
        <v>4.0904999999999996</v>
      </c>
      <c r="H68" s="4">
        <v>-0.59940000000000004</v>
      </c>
      <c r="I68" s="4">
        <v>-0.47139999999999999</v>
      </c>
      <c r="J68" s="4">
        <v>-0.40989999999999999</v>
      </c>
      <c r="K68" s="4">
        <v>-0.40739999999999998</v>
      </c>
      <c r="L68">
        <v>5</v>
      </c>
      <c r="M68" s="2">
        <f t="shared" si="4"/>
        <v>5</v>
      </c>
      <c r="N68" s="4">
        <f t="shared" ref="N68:N130" si="5">MAX(B68:K68)</f>
        <v>4.0904999999999996</v>
      </c>
      <c r="O68">
        <f t="shared" ref="O68:O130" si="6">IF(L68=M68,1,0)</f>
        <v>1</v>
      </c>
    </row>
    <row r="69" spans="1:15" x14ac:dyDescent="0.25">
      <c r="A69" s="6">
        <v>67</v>
      </c>
      <c r="B69" s="4">
        <v>-0.76259999999999994</v>
      </c>
      <c r="C69" s="4">
        <v>-1.1133999999999999</v>
      </c>
      <c r="D69" s="4">
        <v>1.3979999999999999</v>
      </c>
      <c r="E69" s="4">
        <v>1.1547000000000001</v>
      </c>
      <c r="F69" s="4">
        <v>0.58140000000000003</v>
      </c>
      <c r="G69" s="4">
        <v>1.2279</v>
      </c>
      <c r="H69" s="4">
        <v>0.2369</v>
      </c>
      <c r="I69" s="4">
        <v>-0.52259999999999995</v>
      </c>
      <c r="J69" s="4">
        <v>-1.0208999999999999</v>
      </c>
      <c r="K69" s="4">
        <v>-1.1798</v>
      </c>
      <c r="L69">
        <v>2</v>
      </c>
      <c r="M69" s="2">
        <f t="shared" si="4"/>
        <v>2</v>
      </c>
      <c r="N69" s="4">
        <f t="shared" si="5"/>
        <v>1.3979999999999999</v>
      </c>
      <c r="O69">
        <f t="shared" si="6"/>
        <v>1</v>
      </c>
    </row>
    <row r="70" spans="1:15" x14ac:dyDescent="0.25">
      <c r="A70" s="6">
        <v>68</v>
      </c>
      <c r="B70" s="4">
        <v>-0.55579999999999996</v>
      </c>
      <c r="C70" s="4">
        <v>-0.46750000000000003</v>
      </c>
      <c r="D70" s="4">
        <v>-0.44950000000000001</v>
      </c>
      <c r="E70" s="4">
        <v>4.0250000000000004</v>
      </c>
      <c r="F70" s="4">
        <v>-0.3286</v>
      </c>
      <c r="G70" s="4">
        <v>-0.37209999999999999</v>
      </c>
      <c r="H70" s="4">
        <v>-0.44919999999999999</v>
      </c>
      <c r="I70" s="4">
        <v>-0.44090000000000001</v>
      </c>
      <c r="J70" s="4">
        <v>-0.51019999999999999</v>
      </c>
      <c r="K70" s="4">
        <v>-0.45150000000000001</v>
      </c>
      <c r="L70">
        <v>3</v>
      </c>
      <c r="M70" s="2">
        <f t="shared" si="4"/>
        <v>3</v>
      </c>
      <c r="N70" s="4">
        <f t="shared" si="5"/>
        <v>4.0250000000000004</v>
      </c>
      <c r="O70">
        <f t="shared" si="6"/>
        <v>1</v>
      </c>
    </row>
    <row r="71" spans="1:15" x14ac:dyDescent="0.25">
      <c r="A71" s="6">
        <v>69</v>
      </c>
      <c r="B71" s="4">
        <v>-0.88929999999999998</v>
      </c>
      <c r="C71" s="4">
        <v>-0.71919999999999995</v>
      </c>
      <c r="D71" s="4">
        <v>-0.77629999999999999</v>
      </c>
      <c r="E71" s="4">
        <v>-0.13619999999999999</v>
      </c>
      <c r="F71" s="4">
        <v>2.4872000000000001</v>
      </c>
      <c r="G71" s="4">
        <v>1.7089000000000001</v>
      </c>
      <c r="H71" s="4">
        <v>-1.0778000000000001</v>
      </c>
      <c r="I71" s="4">
        <v>1.0362</v>
      </c>
      <c r="J71" s="4">
        <v>-0.76680000000000004</v>
      </c>
      <c r="K71" s="4">
        <v>-0.8669</v>
      </c>
      <c r="L71">
        <v>4</v>
      </c>
      <c r="M71" s="2">
        <f t="shared" si="4"/>
        <v>4</v>
      </c>
      <c r="N71" s="4">
        <f t="shared" si="5"/>
        <v>2.4872000000000001</v>
      </c>
      <c r="O71">
        <f t="shared" si="6"/>
        <v>1</v>
      </c>
    </row>
    <row r="72" spans="1:15" x14ac:dyDescent="0.25">
      <c r="A72" s="6">
        <v>70</v>
      </c>
      <c r="B72" s="4">
        <v>-0.64800000000000002</v>
      </c>
      <c r="C72" s="4">
        <v>4.0377000000000001</v>
      </c>
      <c r="D72" s="4">
        <v>-0.36630000000000001</v>
      </c>
      <c r="E72" s="4">
        <v>-0.49740000000000001</v>
      </c>
      <c r="F72" s="4">
        <v>-0.4279</v>
      </c>
      <c r="G72" s="4">
        <v>-0.18590000000000001</v>
      </c>
      <c r="H72" s="4">
        <v>-0.44769999999999999</v>
      </c>
      <c r="I72" s="4">
        <v>-0.3095</v>
      </c>
      <c r="J72" s="4">
        <v>-0.58840000000000003</v>
      </c>
      <c r="K72" s="4">
        <v>-0.56689999999999996</v>
      </c>
      <c r="L72">
        <v>1</v>
      </c>
      <c r="M72" s="2">
        <f t="shared" si="4"/>
        <v>1</v>
      </c>
      <c r="N72" s="4">
        <f t="shared" si="5"/>
        <v>4.0377000000000001</v>
      </c>
      <c r="O72">
        <f t="shared" si="6"/>
        <v>1</v>
      </c>
    </row>
    <row r="73" spans="1:15" x14ac:dyDescent="0.25">
      <c r="A73" s="6">
        <v>71</v>
      </c>
      <c r="B73" s="4">
        <v>-0.50890000000000002</v>
      </c>
      <c r="C73" s="4">
        <v>-0.43309999999999998</v>
      </c>
      <c r="D73" s="4">
        <v>-0.50949999999999995</v>
      </c>
      <c r="E73" s="4">
        <v>-0.45639999999999997</v>
      </c>
      <c r="F73" s="4">
        <v>-0.44259999999999999</v>
      </c>
      <c r="G73" s="4">
        <v>-0.48659999999999998</v>
      </c>
      <c r="H73" s="4">
        <v>-0.46179999999999999</v>
      </c>
      <c r="I73" s="4">
        <v>4.1989000000000001</v>
      </c>
      <c r="J73" s="4">
        <v>-0.4052</v>
      </c>
      <c r="K73" s="4">
        <v>-0.49490000000000001</v>
      </c>
      <c r="L73">
        <v>7</v>
      </c>
      <c r="M73" s="2">
        <f t="shared" si="4"/>
        <v>7</v>
      </c>
      <c r="N73" s="4">
        <f t="shared" si="5"/>
        <v>4.1989000000000001</v>
      </c>
      <c r="O73">
        <f t="shared" si="6"/>
        <v>1</v>
      </c>
    </row>
    <row r="74" spans="1:15" x14ac:dyDescent="0.25">
      <c r="A74" s="6">
        <v>72</v>
      </c>
      <c r="B74" s="4">
        <v>-0.42020000000000002</v>
      </c>
      <c r="C74" s="4">
        <v>-0.33360000000000001</v>
      </c>
      <c r="D74" s="4">
        <v>-0.4748</v>
      </c>
      <c r="E74" s="4">
        <v>-0.55589999999999995</v>
      </c>
      <c r="F74" s="4">
        <v>-0.4093</v>
      </c>
      <c r="G74" s="4">
        <v>3.9845999999999999</v>
      </c>
      <c r="H74" s="4">
        <v>-0.59699999999999998</v>
      </c>
      <c r="I74" s="4">
        <v>-0.38119999999999998</v>
      </c>
      <c r="J74" s="4">
        <v>-0.4032</v>
      </c>
      <c r="K74" s="4">
        <v>-0.40960000000000002</v>
      </c>
      <c r="L74">
        <v>5</v>
      </c>
      <c r="M74" s="2">
        <f t="shared" si="4"/>
        <v>5</v>
      </c>
      <c r="N74" s="4">
        <f t="shared" si="5"/>
        <v>3.9845999999999999</v>
      </c>
      <c r="O74">
        <f t="shared" si="6"/>
        <v>1</v>
      </c>
    </row>
    <row r="75" spans="1:15" x14ac:dyDescent="0.25">
      <c r="A75" s="6">
        <v>73</v>
      </c>
      <c r="B75" s="4">
        <v>-0.55449999999999999</v>
      </c>
      <c r="C75" s="4">
        <v>-0.45789999999999997</v>
      </c>
      <c r="D75" s="4">
        <v>-0.50039999999999996</v>
      </c>
      <c r="E75" s="4">
        <v>-0.4083</v>
      </c>
      <c r="F75" s="4">
        <v>4.1265000000000001</v>
      </c>
      <c r="G75" s="4">
        <v>-0.33339999999999997</v>
      </c>
      <c r="H75" s="4">
        <v>-0.70879999999999999</v>
      </c>
      <c r="I75" s="4">
        <v>-0.32</v>
      </c>
      <c r="J75" s="4">
        <v>-0.39750000000000002</v>
      </c>
      <c r="K75" s="4">
        <v>-0.4461</v>
      </c>
      <c r="L75">
        <v>4</v>
      </c>
      <c r="M75" s="2">
        <f t="shared" si="4"/>
        <v>4</v>
      </c>
      <c r="N75" s="4">
        <f t="shared" si="5"/>
        <v>4.1265000000000001</v>
      </c>
      <c r="O75">
        <f t="shared" si="6"/>
        <v>1</v>
      </c>
    </row>
    <row r="76" spans="1:15" x14ac:dyDescent="0.25">
      <c r="A76" s="6">
        <v>74</v>
      </c>
      <c r="B76" s="4">
        <v>-0.55820000000000003</v>
      </c>
      <c r="C76" s="4">
        <v>-0.59719999999999995</v>
      </c>
      <c r="D76" s="4">
        <v>-0.44440000000000002</v>
      </c>
      <c r="E76" s="4">
        <v>-0.36840000000000001</v>
      </c>
      <c r="F76" s="4">
        <v>3.8199999999999998E-2</v>
      </c>
      <c r="G76" s="4">
        <v>-0.55369999999999997</v>
      </c>
      <c r="H76" s="4">
        <v>3.8233000000000001</v>
      </c>
      <c r="I76" s="4">
        <v>-0.58889999999999998</v>
      </c>
      <c r="J76" s="4">
        <v>-0.58679999999999999</v>
      </c>
      <c r="K76" s="4">
        <v>-0.16420000000000001</v>
      </c>
      <c r="L76">
        <v>6</v>
      </c>
      <c r="M76" s="2">
        <f t="shared" si="4"/>
        <v>6</v>
      </c>
      <c r="N76" s="4">
        <f t="shared" si="5"/>
        <v>3.8233000000000001</v>
      </c>
      <c r="O76">
        <f t="shared" si="6"/>
        <v>1</v>
      </c>
    </row>
    <row r="77" spans="1:15" x14ac:dyDescent="0.25">
      <c r="A77" s="6">
        <v>75</v>
      </c>
      <c r="B77" s="4">
        <v>-0.54339999999999999</v>
      </c>
      <c r="C77" s="4">
        <v>4.0640999999999998</v>
      </c>
      <c r="D77" s="4">
        <v>-0.39489999999999997</v>
      </c>
      <c r="E77" s="4">
        <v>-0.37959999999999999</v>
      </c>
      <c r="F77" s="4">
        <v>-0.40920000000000001</v>
      </c>
      <c r="G77" s="4">
        <v>-0.42720000000000002</v>
      </c>
      <c r="H77" s="4">
        <v>-0.4148</v>
      </c>
      <c r="I77" s="4">
        <v>-0.38679999999999998</v>
      </c>
      <c r="J77" s="4">
        <v>-0.4698</v>
      </c>
      <c r="K77" s="4">
        <v>-0.63870000000000005</v>
      </c>
      <c r="L77">
        <v>1</v>
      </c>
      <c r="M77" s="2">
        <f t="shared" si="4"/>
        <v>1</v>
      </c>
      <c r="N77" s="4">
        <f t="shared" si="5"/>
        <v>4.0640999999999998</v>
      </c>
      <c r="O77">
        <f t="shared" si="6"/>
        <v>1</v>
      </c>
    </row>
    <row r="78" spans="1:15" x14ac:dyDescent="0.25">
      <c r="A78" s="6">
        <v>76</v>
      </c>
      <c r="B78" s="4">
        <v>-0.49030000000000001</v>
      </c>
      <c r="C78" s="4">
        <v>-0.39129999999999998</v>
      </c>
      <c r="D78" s="4">
        <v>-0.46100000000000002</v>
      </c>
      <c r="E78" s="4">
        <v>-0.42580000000000001</v>
      </c>
      <c r="F78" s="4">
        <v>-0.41959999999999997</v>
      </c>
      <c r="G78" s="4">
        <v>-0.51300000000000001</v>
      </c>
      <c r="H78" s="4">
        <v>-0.59009999999999996</v>
      </c>
      <c r="I78" s="4">
        <v>-0.4572</v>
      </c>
      <c r="J78" s="4">
        <v>-0.52129999999999999</v>
      </c>
      <c r="K78" s="4">
        <v>4.2691999999999997</v>
      </c>
      <c r="L78">
        <v>9</v>
      </c>
      <c r="M78" s="2">
        <f t="shared" si="4"/>
        <v>9</v>
      </c>
      <c r="N78" s="4">
        <f t="shared" si="5"/>
        <v>4.2691999999999997</v>
      </c>
      <c r="O78">
        <f t="shared" si="6"/>
        <v>1</v>
      </c>
    </row>
    <row r="79" spans="1:15" x14ac:dyDescent="0.25">
      <c r="A79" s="6">
        <v>77</v>
      </c>
      <c r="B79" s="4">
        <v>-0.97430000000000005</v>
      </c>
      <c r="C79" s="4">
        <v>-0.85309999999999997</v>
      </c>
      <c r="D79" s="4">
        <v>-0.59219999999999995</v>
      </c>
      <c r="E79" s="4">
        <v>2.7368999999999999</v>
      </c>
      <c r="F79" s="4">
        <v>-4.6300000000000001E-2</v>
      </c>
      <c r="G79" s="4">
        <v>2.5646</v>
      </c>
      <c r="H79" s="4">
        <v>-0.66900000000000004</v>
      </c>
      <c r="I79" s="4">
        <v>-0.26729999999999998</v>
      </c>
      <c r="J79" s="4">
        <v>-0.93959999999999999</v>
      </c>
      <c r="K79" s="4">
        <v>-0.96</v>
      </c>
      <c r="L79">
        <v>3</v>
      </c>
      <c r="M79" s="2">
        <f t="shared" si="4"/>
        <v>3</v>
      </c>
      <c r="N79" s="4">
        <f t="shared" si="5"/>
        <v>2.7368999999999999</v>
      </c>
      <c r="O79">
        <f t="shared" si="6"/>
        <v>1</v>
      </c>
    </row>
    <row r="80" spans="1:15" x14ac:dyDescent="0.25">
      <c r="A80" s="6">
        <v>78</v>
      </c>
      <c r="B80" s="4">
        <v>-0.55030000000000001</v>
      </c>
      <c r="C80" s="4">
        <v>-0.41070000000000001</v>
      </c>
      <c r="D80" s="4">
        <v>-0.37490000000000001</v>
      </c>
      <c r="E80" s="4">
        <v>-0.35270000000000001</v>
      </c>
      <c r="F80" s="4">
        <v>-0.31890000000000002</v>
      </c>
      <c r="G80" s="4">
        <v>-0.32340000000000002</v>
      </c>
      <c r="H80" s="4">
        <v>3.9333</v>
      </c>
      <c r="I80" s="4">
        <v>-0.47770000000000001</v>
      </c>
      <c r="J80" s="4">
        <v>-0.56830000000000003</v>
      </c>
      <c r="K80" s="4">
        <v>-0.55679999999999996</v>
      </c>
      <c r="L80">
        <v>6</v>
      </c>
      <c r="M80" s="2">
        <f t="shared" si="4"/>
        <v>6</v>
      </c>
      <c r="N80" s="4">
        <f t="shared" si="5"/>
        <v>3.9333</v>
      </c>
      <c r="O80">
        <f t="shared" si="6"/>
        <v>1</v>
      </c>
    </row>
    <row r="81" spans="1:15" x14ac:dyDescent="0.25">
      <c r="A81" s="6">
        <v>79</v>
      </c>
      <c r="B81" s="4">
        <v>-0.49930000000000002</v>
      </c>
      <c r="C81" s="4">
        <v>-0.36559999999999998</v>
      </c>
      <c r="D81" s="4">
        <v>-0.41399999999999998</v>
      </c>
      <c r="E81" s="4">
        <v>-0.33939999999999998</v>
      </c>
      <c r="F81" s="4">
        <v>-0.44190000000000002</v>
      </c>
      <c r="G81" s="4">
        <v>-0.51970000000000005</v>
      </c>
      <c r="H81" s="4">
        <v>4.0248999999999997</v>
      </c>
      <c r="I81" s="4">
        <v>-0.42249999999999999</v>
      </c>
      <c r="J81" s="4">
        <v>-0.4652</v>
      </c>
      <c r="K81" s="4">
        <v>-0.55740000000000001</v>
      </c>
      <c r="L81">
        <v>6</v>
      </c>
      <c r="M81" s="2">
        <f t="shared" si="4"/>
        <v>6</v>
      </c>
      <c r="N81" s="4">
        <f t="shared" si="5"/>
        <v>4.0248999999999997</v>
      </c>
      <c r="O81">
        <f t="shared" si="6"/>
        <v>1</v>
      </c>
    </row>
    <row r="82" spans="1:15" x14ac:dyDescent="0.25">
      <c r="A82" s="6">
        <v>80</v>
      </c>
      <c r="B82" s="4">
        <v>-0.59199999999999997</v>
      </c>
      <c r="C82" s="4">
        <v>-0.13930000000000001</v>
      </c>
      <c r="D82" s="4">
        <v>-0.47070000000000001</v>
      </c>
      <c r="E82" s="4">
        <v>-0.47439999999999999</v>
      </c>
      <c r="F82" s="4">
        <v>-0.4511</v>
      </c>
      <c r="G82" s="4">
        <v>-0.46879999999999999</v>
      </c>
      <c r="H82" s="4">
        <v>-0.55920000000000003</v>
      </c>
      <c r="I82" s="4">
        <v>-0.35970000000000002</v>
      </c>
      <c r="J82" s="4">
        <v>-0.54859999999999998</v>
      </c>
      <c r="K82" s="4">
        <v>4.0636000000000001</v>
      </c>
      <c r="L82">
        <v>9</v>
      </c>
      <c r="M82" s="2">
        <f t="shared" si="4"/>
        <v>9</v>
      </c>
      <c r="N82" s="4">
        <f t="shared" si="5"/>
        <v>4.0636000000000001</v>
      </c>
      <c r="O82">
        <f t="shared" si="6"/>
        <v>1</v>
      </c>
    </row>
    <row r="83" spans="1:15" x14ac:dyDescent="0.25">
      <c r="A83" s="6">
        <v>81</v>
      </c>
      <c r="B83" s="4">
        <v>-0.47760000000000002</v>
      </c>
      <c r="C83" s="4">
        <v>-0.45450000000000002</v>
      </c>
      <c r="D83" s="4">
        <v>-0.50090000000000001</v>
      </c>
      <c r="E83" s="4">
        <v>4.0377999999999998</v>
      </c>
      <c r="F83" s="4">
        <v>-0.32300000000000001</v>
      </c>
      <c r="G83" s="4">
        <v>-0.52</v>
      </c>
      <c r="H83" s="4">
        <v>-0.37469999999999998</v>
      </c>
      <c r="I83" s="4">
        <v>-0.49480000000000002</v>
      </c>
      <c r="J83" s="4">
        <v>-0.3649</v>
      </c>
      <c r="K83" s="4">
        <v>-0.52780000000000005</v>
      </c>
      <c r="L83">
        <v>3</v>
      </c>
      <c r="M83" s="2">
        <f t="shared" si="4"/>
        <v>3</v>
      </c>
      <c r="N83" s="4">
        <f t="shared" si="5"/>
        <v>4.0377999999999998</v>
      </c>
      <c r="O83">
        <f t="shared" si="6"/>
        <v>1</v>
      </c>
    </row>
    <row r="84" spans="1:15" x14ac:dyDescent="0.25">
      <c r="A84" s="6">
        <v>82</v>
      </c>
      <c r="B84" s="4">
        <v>-0.5806</v>
      </c>
      <c r="C84" s="4">
        <v>-0.59209999999999996</v>
      </c>
      <c r="D84" s="4">
        <v>-0.48680000000000001</v>
      </c>
      <c r="E84" s="4">
        <v>-0.27229999999999999</v>
      </c>
      <c r="F84" s="4">
        <v>8.8000000000000005E-3</v>
      </c>
      <c r="G84" s="4">
        <v>-0.4864</v>
      </c>
      <c r="H84" s="4">
        <v>-0.50390000000000001</v>
      </c>
      <c r="I84" s="4">
        <v>-0.48649999999999999</v>
      </c>
      <c r="J84" s="4">
        <v>3.9226999999999999</v>
      </c>
      <c r="K84" s="4">
        <v>-0.5232</v>
      </c>
      <c r="L84">
        <v>8</v>
      </c>
      <c r="M84" s="2">
        <f t="shared" si="4"/>
        <v>8</v>
      </c>
      <c r="N84" s="4">
        <f t="shared" si="5"/>
        <v>3.9226999999999999</v>
      </c>
      <c r="O84">
        <f t="shared" si="6"/>
        <v>1</v>
      </c>
    </row>
    <row r="85" spans="1:15" x14ac:dyDescent="0.25">
      <c r="A85" s="6">
        <v>83</v>
      </c>
      <c r="B85" s="4">
        <v>3.6516000000000002</v>
      </c>
      <c r="C85" s="4">
        <v>-0.60270000000000001</v>
      </c>
      <c r="D85" s="4">
        <v>0.61890000000000001</v>
      </c>
      <c r="E85" s="4">
        <v>-0.64680000000000004</v>
      </c>
      <c r="F85" s="4">
        <v>-0.45490000000000003</v>
      </c>
      <c r="G85" s="4">
        <v>-0.22</v>
      </c>
      <c r="H85" s="4">
        <v>-0.58960000000000001</v>
      </c>
      <c r="I85" s="4">
        <v>-0.53269999999999995</v>
      </c>
      <c r="J85" s="4">
        <v>-0.71040000000000003</v>
      </c>
      <c r="K85" s="4">
        <v>-0.51370000000000005</v>
      </c>
      <c r="L85">
        <v>0</v>
      </c>
      <c r="M85" s="2">
        <f t="shared" si="4"/>
        <v>0</v>
      </c>
      <c r="N85" s="4">
        <f t="shared" si="5"/>
        <v>3.6516000000000002</v>
      </c>
      <c r="O85">
        <f t="shared" si="6"/>
        <v>1</v>
      </c>
    </row>
    <row r="86" spans="1:15" x14ac:dyDescent="0.25">
      <c r="A86" s="6">
        <v>84</v>
      </c>
      <c r="B86" s="4">
        <v>-0.55589999999999995</v>
      </c>
      <c r="C86" s="4">
        <v>-0.31140000000000001</v>
      </c>
      <c r="D86" s="4">
        <v>-0.38579999999999998</v>
      </c>
      <c r="E86" s="4">
        <v>-0.45629999999999998</v>
      </c>
      <c r="F86" s="4">
        <v>-0.54239999999999999</v>
      </c>
      <c r="G86" s="4">
        <v>-0.189</v>
      </c>
      <c r="H86" s="4">
        <v>-0.5625</v>
      </c>
      <c r="I86" s="4">
        <v>4.1432000000000002</v>
      </c>
      <c r="J86" s="4">
        <v>-0.60140000000000005</v>
      </c>
      <c r="K86" s="4">
        <v>-0.53879999999999995</v>
      </c>
      <c r="L86">
        <v>7</v>
      </c>
      <c r="M86" s="2">
        <f t="shared" si="4"/>
        <v>7</v>
      </c>
      <c r="N86" s="4">
        <f t="shared" si="5"/>
        <v>4.1432000000000002</v>
      </c>
      <c r="O86">
        <f t="shared" si="6"/>
        <v>1</v>
      </c>
    </row>
    <row r="87" spans="1:15" x14ac:dyDescent="0.25">
      <c r="A87" s="6">
        <v>85</v>
      </c>
      <c r="B87" s="4">
        <v>-0.81599999999999995</v>
      </c>
      <c r="C87" s="4">
        <v>-0.36399999999999999</v>
      </c>
      <c r="D87" s="4">
        <v>4.1212999999999997</v>
      </c>
      <c r="E87" s="4">
        <v>-0.13730000000000001</v>
      </c>
      <c r="F87" s="4">
        <v>-0.2369</v>
      </c>
      <c r="G87" s="4">
        <v>-0.44469999999999998</v>
      </c>
      <c r="H87" s="4">
        <v>-0.40949999999999998</v>
      </c>
      <c r="I87" s="4">
        <v>-0.53839999999999999</v>
      </c>
      <c r="J87" s="4">
        <v>-0.55189999999999995</v>
      </c>
      <c r="K87" s="4">
        <v>-0.62309999999999999</v>
      </c>
      <c r="L87">
        <v>2</v>
      </c>
      <c r="M87" s="2">
        <f t="shared" si="4"/>
        <v>2</v>
      </c>
      <c r="N87" s="4">
        <f t="shared" si="5"/>
        <v>4.1212999999999997</v>
      </c>
      <c r="O87">
        <f t="shared" si="6"/>
        <v>1</v>
      </c>
    </row>
    <row r="88" spans="1:15" x14ac:dyDescent="0.25">
      <c r="A88" s="6">
        <v>86</v>
      </c>
      <c r="B88" s="4">
        <v>-0.63470000000000004</v>
      </c>
      <c r="C88" s="4">
        <v>-0.58009999999999995</v>
      </c>
      <c r="D88" s="4">
        <v>-0.437</v>
      </c>
      <c r="E88" s="4">
        <v>-0.37990000000000002</v>
      </c>
      <c r="F88" s="4">
        <v>-0.39460000000000001</v>
      </c>
      <c r="G88" s="4">
        <v>-2.6100000000000002E-2</v>
      </c>
      <c r="H88" s="4">
        <v>4.0239000000000003</v>
      </c>
      <c r="I88" s="4">
        <v>-0.46360000000000001</v>
      </c>
      <c r="J88" s="4">
        <v>-0.52700000000000002</v>
      </c>
      <c r="K88" s="4">
        <v>-0.58099999999999996</v>
      </c>
      <c r="L88">
        <v>6</v>
      </c>
      <c r="M88" s="2">
        <f t="shared" si="4"/>
        <v>6</v>
      </c>
      <c r="N88" s="4">
        <f t="shared" si="5"/>
        <v>4.0239000000000003</v>
      </c>
      <c r="O88">
        <f t="shared" si="6"/>
        <v>1</v>
      </c>
    </row>
    <row r="89" spans="1:15" x14ac:dyDescent="0.25">
      <c r="A89" s="6">
        <v>87</v>
      </c>
      <c r="B89" s="4">
        <v>0.15859999999999999</v>
      </c>
      <c r="C89" s="4">
        <v>-0.52539999999999998</v>
      </c>
      <c r="D89" s="4">
        <v>4.0654000000000003</v>
      </c>
      <c r="E89" s="4">
        <v>-0.45710000000000001</v>
      </c>
      <c r="F89" s="4">
        <v>-0.67649999999999999</v>
      </c>
      <c r="G89" s="4">
        <v>-0.40410000000000001</v>
      </c>
      <c r="H89" s="4">
        <v>-0.52780000000000005</v>
      </c>
      <c r="I89" s="4">
        <v>-0.51559999999999995</v>
      </c>
      <c r="J89" s="4">
        <v>-0.66569999999999996</v>
      </c>
      <c r="K89" s="4">
        <v>-0.4521</v>
      </c>
      <c r="L89">
        <v>2</v>
      </c>
      <c r="M89" s="2">
        <f t="shared" si="4"/>
        <v>2</v>
      </c>
      <c r="N89" s="4">
        <f t="shared" si="5"/>
        <v>4.0654000000000003</v>
      </c>
      <c r="O89">
        <f t="shared" si="6"/>
        <v>1</v>
      </c>
    </row>
    <row r="90" spans="1:15" x14ac:dyDescent="0.25">
      <c r="A90" s="6">
        <v>88</v>
      </c>
      <c r="B90" s="4">
        <v>-0.48349999999999999</v>
      </c>
      <c r="C90" s="4">
        <v>-5.7299999999999997E-2</v>
      </c>
      <c r="D90" s="4">
        <v>-0.4471</v>
      </c>
      <c r="E90" s="4">
        <v>-0.62170000000000003</v>
      </c>
      <c r="F90" s="4">
        <v>-0.47949999999999998</v>
      </c>
      <c r="G90" s="4">
        <v>3.9887999999999999</v>
      </c>
      <c r="H90" s="4">
        <v>-0.66159999999999997</v>
      </c>
      <c r="I90" s="4">
        <v>-0.23810000000000001</v>
      </c>
      <c r="J90" s="4">
        <v>-0.47710000000000002</v>
      </c>
      <c r="K90" s="4">
        <v>-0.5232</v>
      </c>
      <c r="L90">
        <v>5</v>
      </c>
      <c r="M90" s="2">
        <f t="shared" si="4"/>
        <v>5</v>
      </c>
      <c r="N90" s="4">
        <f t="shared" si="5"/>
        <v>3.9887999999999999</v>
      </c>
      <c r="O90">
        <f t="shared" si="6"/>
        <v>1</v>
      </c>
    </row>
    <row r="91" spans="1:15" x14ac:dyDescent="0.25">
      <c r="A91" s="6">
        <v>89</v>
      </c>
      <c r="B91" s="4">
        <v>-0.54400000000000004</v>
      </c>
      <c r="C91" s="4">
        <v>-0.5514</v>
      </c>
      <c r="D91" s="4">
        <v>-0.48949999999999999</v>
      </c>
      <c r="E91" s="4">
        <v>-0.4128</v>
      </c>
      <c r="F91" s="4">
        <v>-0.38919999999999999</v>
      </c>
      <c r="G91" s="4">
        <v>-0.39760000000000001</v>
      </c>
      <c r="H91" s="4">
        <v>-0.45960000000000001</v>
      </c>
      <c r="I91" s="4">
        <v>-0.3513</v>
      </c>
      <c r="J91" s="4">
        <v>4.0079000000000002</v>
      </c>
      <c r="K91" s="4">
        <v>-0.41289999999999999</v>
      </c>
      <c r="L91">
        <v>8</v>
      </c>
      <c r="M91" s="2">
        <f t="shared" si="4"/>
        <v>8</v>
      </c>
      <c r="N91" s="4">
        <f t="shared" si="5"/>
        <v>4.0079000000000002</v>
      </c>
      <c r="O91">
        <f t="shared" si="6"/>
        <v>1</v>
      </c>
    </row>
    <row r="92" spans="1:15" x14ac:dyDescent="0.25">
      <c r="A92" s="6">
        <v>90</v>
      </c>
      <c r="B92" s="4">
        <v>-0.47870000000000001</v>
      </c>
      <c r="C92" s="4">
        <v>-0.53559999999999997</v>
      </c>
      <c r="D92" s="4">
        <v>-0.59909999999999997</v>
      </c>
      <c r="E92" s="4">
        <v>0.20949999999999999</v>
      </c>
      <c r="F92" s="4">
        <v>-0.37709999999999999</v>
      </c>
      <c r="G92" s="4">
        <v>3.87</v>
      </c>
      <c r="H92" s="4">
        <v>-0.73629999999999995</v>
      </c>
      <c r="I92" s="4">
        <v>-0.30299999999999999</v>
      </c>
      <c r="J92" s="4">
        <v>-0.47370000000000001</v>
      </c>
      <c r="K92" s="4">
        <v>-0.57620000000000005</v>
      </c>
      <c r="L92">
        <v>5</v>
      </c>
      <c r="M92" s="2">
        <f t="shared" si="4"/>
        <v>5</v>
      </c>
      <c r="N92" s="4">
        <f t="shared" si="5"/>
        <v>3.87</v>
      </c>
      <c r="O92">
        <f t="shared" si="6"/>
        <v>1</v>
      </c>
    </row>
    <row r="93" spans="1:15" x14ac:dyDescent="0.25">
      <c r="A93" s="6">
        <v>91</v>
      </c>
      <c r="B93" s="4">
        <v>-0.54110000000000003</v>
      </c>
      <c r="C93" s="4">
        <v>-0.39529999999999998</v>
      </c>
      <c r="D93" s="4">
        <v>-0.65669999999999995</v>
      </c>
      <c r="E93" s="4">
        <v>-7.6100000000000001E-2</v>
      </c>
      <c r="F93" s="4">
        <v>4.0721999999999996</v>
      </c>
      <c r="G93" s="4">
        <v>-0.55100000000000005</v>
      </c>
      <c r="H93" s="4">
        <v>-0.55679999999999996</v>
      </c>
      <c r="I93" s="4">
        <v>-0.32550000000000001</v>
      </c>
      <c r="J93" s="4">
        <v>-0.46510000000000001</v>
      </c>
      <c r="K93" s="4">
        <v>-0.50490000000000002</v>
      </c>
      <c r="L93">
        <v>4</v>
      </c>
      <c r="M93" s="2">
        <f t="shared" si="4"/>
        <v>4</v>
      </c>
      <c r="N93" s="4">
        <f t="shared" si="5"/>
        <v>4.0721999999999996</v>
      </c>
      <c r="O93">
        <f t="shared" si="6"/>
        <v>1</v>
      </c>
    </row>
    <row r="94" spans="1:15" x14ac:dyDescent="0.25">
      <c r="A94" s="6">
        <v>92</v>
      </c>
      <c r="B94" s="4">
        <v>-0.56930000000000003</v>
      </c>
      <c r="C94" s="4">
        <v>-0.51929999999999998</v>
      </c>
      <c r="D94" s="4">
        <v>-0.54879999999999995</v>
      </c>
      <c r="E94" s="4">
        <v>-0.25700000000000001</v>
      </c>
      <c r="F94" s="4">
        <v>-0.5544</v>
      </c>
      <c r="G94" s="4">
        <v>-0.2392</v>
      </c>
      <c r="H94" s="4">
        <v>4.0510999999999999</v>
      </c>
      <c r="I94" s="4">
        <v>-0.3614</v>
      </c>
      <c r="J94" s="4">
        <v>-0.45989999999999998</v>
      </c>
      <c r="K94" s="4">
        <v>-0.54210000000000003</v>
      </c>
      <c r="L94">
        <v>6</v>
      </c>
      <c r="M94" s="2">
        <f t="shared" si="4"/>
        <v>6</v>
      </c>
      <c r="N94" s="4">
        <f t="shared" si="5"/>
        <v>4.0510999999999999</v>
      </c>
      <c r="O94">
        <f t="shared" si="6"/>
        <v>1</v>
      </c>
    </row>
    <row r="95" spans="1:15" x14ac:dyDescent="0.25">
      <c r="A95" s="6">
        <v>93</v>
      </c>
      <c r="B95" s="4">
        <v>-0.48799999999999999</v>
      </c>
      <c r="C95" s="4">
        <v>-0.48670000000000002</v>
      </c>
      <c r="D95" s="4">
        <v>-0.44409999999999999</v>
      </c>
      <c r="E95" s="4">
        <v>-0.43690000000000001</v>
      </c>
      <c r="F95" s="4">
        <v>-0.43930000000000002</v>
      </c>
      <c r="G95" s="4">
        <v>-0.3831</v>
      </c>
      <c r="H95" s="4">
        <v>-0.28160000000000002</v>
      </c>
      <c r="I95" s="4">
        <v>-0.45140000000000002</v>
      </c>
      <c r="J95" s="4">
        <v>4.0324999999999998</v>
      </c>
      <c r="K95" s="4">
        <v>-0.62160000000000004</v>
      </c>
      <c r="L95">
        <v>8</v>
      </c>
      <c r="M95" s="2">
        <f t="shared" si="4"/>
        <v>8</v>
      </c>
      <c r="N95" s="4">
        <f t="shared" si="5"/>
        <v>4.0324999999999998</v>
      </c>
      <c r="O95">
        <f t="shared" si="6"/>
        <v>1</v>
      </c>
    </row>
    <row r="96" spans="1:15" x14ac:dyDescent="0.25">
      <c r="A96" s="6">
        <v>94</v>
      </c>
      <c r="B96" s="4">
        <v>-0.49509999999999998</v>
      </c>
      <c r="C96" s="4">
        <v>-0.42870000000000003</v>
      </c>
      <c r="D96" s="4">
        <v>-0.37030000000000002</v>
      </c>
      <c r="E96" s="4">
        <v>-0.38940000000000002</v>
      </c>
      <c r="F96" s="4">
        <v>-0.4783</v>
      </c>
      <c r="G96" s="4">
        <v>-0.49459999999999998</v>
      </c>
      <c r="H96" s="4">
        <v>-0.55469999999999997</v>
      </c>
      <c r="I96" s="4">
        <v>-0.38850000000000001</v>
      </c>
      <c r="J96" s="4">
        <v>-0.5252</v>
      </c>
      <c r="K96" s="4">
        <v>4.1246999999999998</v>
      </c>
      <c r="L96">
        <v>9</v>
      </c>
      <c r="M96" s="2">
        <f t="shared" si="4"/>
        <v>9</v>
      </c>
      <c r="N96" s="4">
        <f t="shared" si="5"/>
        <v>4.1246999999999998</v>
      </c>
      <c r="O96">
        <f t="shared" si="6"/>
        <v>1</v>
      </c>
    </row>
    <row r="97" spans="1:15" x14ac:dyDescent="0.25">
      <c r="A97" s="6">
        <v>95</v>
      </c>
      <c r="B97" s="4">
        <v>-0.59460000000000002</v>
      </c>
      <c r="C97" s="4">
        <v>-0.50190000000000001</v>
      </c>
      <c r="D97" s="4">
        <v>-0.4173</v>
      </c>
      <c r="E97" s="4">
        <v>-0.39410000000000001</v>
      </c>
      <c r="F97" s="4">
        <v>-0.40629999999999999</v>
      </c>
      <c r="G97" s="4">
        <v>-0.43980000000000002</v>
      </c>
      <c r="H97" s="4">
        <v>-0.52529999999999999</v>
      </c>
      <c r="I97" s="4">
        <v>-0.31950000000000001</v>
      </c>
      <c r="J97" s="4">
        <v>-0.48659999999999998</v>
      </c>
      <c r="K97" s="4">
        <v>4.0850999999999997</v>
      </c>
      <c r="L97">
        <v>9</v>
      </c>
      <c r="M97" s="2">
        <f t="shared" si="4"/>
        <v>9</v>
      </c>
      <c r="N97" s="4">
        <f t="shared" si="5"/>
        <v>4.0850999999999997</v>
      </c>
      <c r="O97">
        <f t="shared" si="6"/>
        <v>1</v>
      </c>
    </row>
    <row r="98" spans="1:15" x14ac:dyDescent="0.25">
      <c r="A98" s="6">
        <v>96</v>
      </c>
      <c r="B98" s="4">
        <v>-0.45789999999999997</v>
      </c>
      <c r="C98" s="4">
        <v>4.0781000000000001</v>
      </c>
      <c r="D98" s="4">
        <v>-0.39429999999999998</v>
      </c>
      <c r="E98" s="4">
        <v>-0.45140000000000002</v>
      </c>
      <c r="F98" s="4">
        <v>-0.39179999999999998</v>
      </c>
      <c r="G98" s="4">
        <v>-0.36399999999999999</v>
      </c>
      <c r="H98" s="4">
        <v>-0.46600000000000003</v>
      </c>
      <c r="I98" s="4">
        <v>-0.3705</v>
      </c>
      <c r="J98" s="4">
        <v>-0.47949999999999998</v>
      </c>
      <c r="K98" s="4">
        <v>-0.70309999999999995</v>
      </c>
      <c r="L98">
        <v>1</v>
      </c>
      <c r="M98" s="2">
        <f t="shared" si="4"/>
        <v>1</v>
      </c>
      <c r="N98" s="4">
        <f t="shared" si="5"/>
        <v>4.0781000000000001</v>
      </c>
      <c r="O98">
        <f t="shared" si="6"/>
        <v>1</v>
      </c>
    </row>
    <row r="99" spans="1:15" x14ac:dyDescent="0.25">
      <c r="A99" s="6">
        <v>97</v>
      </c>
      <c r="B99" s="4">
        <v>3.3506999999999998</v>
      </c>
      <c r="C99" s="4">
        <v>0.4123</v>
      </c>
      <c r="D99" s="4">
        <v>-0.87619999999999998</v>
      </c>
      <c r="E99" s="4">
        <v>-0.68120000000000003</v>
      </c>
      <c r="F99" s="4">
        <v>-0.68859999999999999</v>
      </c>
      <c r="G99" s="4">
        <v>-0.73260000000000003</v>
      </c>
      <c r="H99" s="4">
        <v>-0.89290000000000003</v>
      </c>
      <c r="I99" s="4">
        <v>-0.59740000000000004</v>
      </c>
      <c r="J99" s="4">
        <v>1.1984999999999999</v>
      </c>
      <c r="K99" s="4">
        <v>-0.49309999999999998</v>
      </c>
      <c r="L99">
        <v>0</v>
      </c>
      <c r="M99" s="2">
        <f t="shared" ref="M99:M130" si="7">IF(N99=B99,$B$2,IF(N99=C99,$C$2,IF(N99=D99,$D$2,IF(N99=E99,$E$2,IF(N99=F99,$F$2,IF(N99=G99,$G$2,IF(N99=H99,$H$2,IF(N99=I99,$I$2,IF(N99=J99,$J$2,$K$2)))))))))</f>
        <v>0</v>
      </c>
      <c r="N99" s="4">
        <f t="shared" si="5"/>
        <v>3.3506999999999998</v>
      </c>
      <c r="O99">
        <f t="shared" si="6"/>
        <v>1</v>
      </c>
    </row>
    <row r="100" spans="1:15" x14ac:dyDescent="0.25">
      <c r="A100" s="6">
        <v>98</v>
      </c>
      <c r="B100" s="4">
        <v>-0.53559999999999997</v>
      </c>
      <c r="C100" s="4">
        <v>-0.41909999999999997</v>
      </c>
      <c r="D100" s="4">
        <v>4.1143000000000001</v>
      </c>
      <c r="E100" s="4">
        <v>-0.35160000000000002</v>
      </c>
      <c r="F100" s="4">
        <v>-0.48170000000000002</v>
      </c>
      <c r="G100" s="4">
        <v>-0.25790000000000002</v>
      </c>
      <c r="H100" s="4">
        <v>-0.63990000000000002</v>
      </c>
      <c r="I100" s="4">
        <v>-0.37140000000000001</v>
      </c>
      <c r="J100" s="4">
        <v>-0.52710000000000001</v>
      </c>
      <c r="K100" s="4">
        <v>-0.53010000000000002</v>
      </c>
      <c r="L100">
        <v>2</v>
      </c>
      <c r="M100" s="2">
        <f t="shared" si="7"/>
        <v>2</v>
      </c>
      <c r="N100" s="4">
        <f t="shared" si="5"/>
        <v>4.1143000000000001</v>
      </c>
      <c r="O100">
        <f t="shared" si="6"/>
        <v>1</v>
      </c>
    </row>
    <row r="101" spans="1:15" x14ac:dyDescent="0.25">
      <c r="A101" s="6">
        <v>99</v>
      </c>
      <c r="B101" s="4">
        <v>-0.67820000000000003</v>
      </c>
      <c r="C101" s="4">
        <v>-0.33979999999999999</v>
      </c>
      <c r="D101" s="4">
        <v>4.0667</v>
      </c>
      <c r="E101" s="4">
        <v>-0.4602</v>
      </c>
      <c r="F101" s="4">
        <v>-0.17780000000000001</v>
      </c>
      <c r="G101" s="4">
        <v>-0.54949999999999999</v>
      </c>
      <c r="H101" s="4">
        <v>-0.40799999999999997</v>
      </c>
      <c r="I101" s="4">
        <v>-0.42230000000000001</v>
      </c>
      <c r="J101" s="4">
        <v>-0.51680000000000004</v>
      </c>
      <c r="K101" s="4">
        <v>-0.51439999999999997</v>
      </c>
      <c r="L101">
        <v>2</v>
      </c>
      <c r="M101" s="2">
        <f t="shared" si="7"/>
        <v>2</v>
      </c>
      <c r="N101" s="4">
        <f t="shared" si="5"/>
        <v>4.0667</v>
      </c>
      <c r="O101">
        <f t="shared" si="6"/>
        <v>1</v>
      </c>
    </row>
    <row r="102" spans="1:15" x14ac:dyDescent="0.25">
      <c r="A102" s="6">
        <v>100</v>
      </c>
      <c r="B102" s="4">
        <v>-1.0942000000000001</v>
      </c>
      <c r="C102" s="4">
        <v>-0.66510000000000002</v>
      </c>
      <c r="D102" s="4">
        <v>2.2345000000000002</v>
      </c>
      <c r="E102" s="4">
        <v>0.38740000000000002</v>
      </c>
      <c r="F102" s="4">
        <v>1.0615000000000001</v>
      </c>
      <c r="G102" s="4">
        <v>-0.83609999999999995</v>
      </c>
      <c r="H102" s="4">
        <v>-1.1163000000000001</v>
      </c>
      <c r="I102" s="4">
        <v>1.2927</v>
      </c>
      <c r="J102" s="4">
        <v>-0.49209999999999998</v>
      </c>
      <c r="K102" s="4">
        <v>-0.77270000000000005</v>
      </c>
      <c r="L102">
        <v>7</v>
      </c>
      <c r="M102" s="2">
        <f t="shared" si="7"/>
        <v>2</v>
      </c>
      <c r="N102" s="4">
        <f t="shared" si="5"/>
        <v>2.2345000000000002</v>
      </c>
      <c r="O102">
        <f t="shared" si="6"/>
        <v>0</v>
      </c>
    </row>
    <row r="103" spans="1:15" x14ac:dyDescent="0.25">
      <c r="A103" s="6">
        <v>101</v>
      </c>
      <c r="B103" s="4">
        <v>-1.1215999999999999</v>
      </c>
      <c r="C103" s="4">
        <v>-1.4281999999999999</v>
      </c>
      <c r="D103" s="4">
        <v>2.3300000000000001E-2</v>
      </c>
      <c r="E103" s="4">
        <v>2.1303999999999998</v>
      </c>
      <c r="F103" s="4">
        <v>1.0464</v>
      </c>
      <c r="G103" s="4">
        <v>1.5275000000000001</v>
      </c>
      <c r="H103" s="4">
        <v>0.7641</v>
      </c>
      <c r="I103" s="4">
        <v>-0.2477</v>
      </c>
      <c r="J103" s="4">
        <v>-1.4137999999999999</v>
      </c>
      <c r="K103" s="4">
        <v>-1.2806</v>
      </c>
      <c r="L103">
        <v>3</v>
      </c>
      <c r="M103" s="2">
        <f t="shared" si="7"/>
        <v>3</v>
      </c>
      <c r="N103" s="4">
        <f t="shared" si="5"/>
        <v>2.1303999999999998</v>
      </c>
      <c r="O103">
        <f t="shared" si="6"/>
        <v>1</v>
      </c>
    </row>
    <row r="104" spans="1:15" x14ac:dyDescent="0.25">
      <c r="A104" s="6">
        <v>102</v>
      </c>
      <c r="B104" s="4">
        <v>-0.77239999999999998</v>
      </c>
      <c r="C104" s="4">
        <v>-0.88670000000000004</v>
      </c>
      <c r="D104" s="4">
        <v>2.5108999999999999</v>
      </c>
      <c r="E104" s="4">
        <v>0.97289999999999999</v>
      </c>
      <c r="F104" s="4">
        <v>-0.72019999999999995</v>
      </c>
      <c r="G104" s="4">
        <v>1.9421999999999999</v>
      </c>
      <c r="H104" s="4">
        <v>-1.3849</v>
      </c>
      <c r="I104" s="4">
        <v>0.14069999999999999</v>
      </c>
      <c r="J104" s="4">
        <v>-0.99209999999999998</v>
      </c>
      <c r="K104" s="4">
        <v>-0.81059999999999999</v>
      </c>
      <c r="L104">
        <v>2</v>
      </c>
      <c r="M104" s="2">
        <f t="shared" si="7"/>
        <v>2</v>
      </c>
      <c r="N104" s="4">
        <f t="shared" si="5"/>
        <v>2.5108999999999999</v>
      </c>
      <c r="O104">
        <f t="shared" si="6"/>
        <v>1</v>
      </c>
    </row>
    <row r="105" spans="1:15" x14ac:dyDescent="0.25">
      <c r="A105" s="6">
        <v>103</v>
      </c>
      <c r="B105" s="4">
        <v>-0.44790000000000002</v>
      </c>
      <c r="C105" s="4">
        <v>-0.42220000000000002</v>
      </c>
      <c r="D105" s="4">
        <v>-0.47270000000000001</v>
      </c>
      <c r="E105" s="4">
        <v>-0.43669999999999998</v>
      </c>
      <c r="F105" s="4">
        <v>-0.46879999999999999</v>
      </c>
      <c r="G105" s="4">
        <v>-0.47560000000000002</v>
      </c>
      <c r="H105" s="4">
        <v>-0.39689999999999998</v>
      </c>
      <c r="I105" s="4">
        <v>-0.38969999999999999</v>
      </c>
      <c r="J105" s="4">
        <v>4.0133999999999999</v>
      </c>
      <c r="K105" s="4">
        <v>-0.50309999999999999</v>
      </c>
      <c r="L105">
        <v>8</v>
      </c>
      <c r="M105" s="2">
        <f t="shared" si="7"/>
        <v>8</v>
      </c>
      <c r="N105" s="4">
        <f t="shared" si="5"/>
        <v>4.0133999999999999</v>
      </c>
      <c r="O105">
        <f t="shared" si="6"/>
        <v>1</v>
      </c>
    </row>
    <row r="106" spans="1:15" x14ac:dyDescent="0.25">
      <c r="A106" s="6">
        <v>104</v>
      </c>
      <c r="B106" s="4">
        <v>3.9550999999999998</v>
      </c>
      <c r="C106" s="4">
        <v>-0.45829999999999999</v>
      </c>
      <c r="D106" s="4">
        <v>-0.48299999999999998</v>
      </c>
      <c r="E106" s="4">
        <v>-0.41070000000000001</v>
      </c>
      <c r="F106" s="4">
        <v>-0.35449999999999998</v>
      </c>
      <c r="G106" s="4">
        <v>-0.35599999999999998</v>
      </c>
      <c r="H106" s="4">
        <v>-0.44879999999999998</v>
      </c>
      <c r="I106" s="4">
        <v>-0.37209999999999999</v>
      </c>
      <c r="J106" s="4">
        <v>-0.56940000000000002</v>
      </c>
      <c r="K106" s="4">
        <v>-0.50239999999999996</v>
      </c>
      <c r="L106">
        <v>0</v>
      </c>
      <c r="M106" s="2">
        <f t="shared" si="7"/>
        <v>0</v>
      </c>
      <c r="N106" s="4">
        <f t="shared" si="5"/>
        <v>3.9550999999999998</v>
      </c>
      <c r="O106">
        <f t="shared" si="6"/>
        <v>1</v>
      </c>
    </row>
    <row r="107" spans="1:15" x14ac:dyDescent="0.25">
      <c r="A107" s="6">
        <v>105</v>
      </c>
      <c r="B107" s="4">
        <v>-0.56879999999999997</v>
      </c>
      <c r="C107" s="4">
        <v>-0.58799999999999997</v>
      </c>
      <c r="D107" s="4">
        <v>-0.33400000000000002</v>
      </c>
      <c r="E107" s="4">
        <v>-0.31490000000000001</v>
      </c>
      <c r="F107" s="4">
        <v>-0.48199999999999998</v>
      </c>
      <c r="G107" s="4">
        <v>-0.373</v>
      </c>
      <c r="H107" s="4">
        <v>-0.49109999999999998</v>
      </c>
      <c r="I107" s="4">
        <v>-0.34339999999999998</v>
      </c>
      <c r="J107" s="4">
        <v>-0.54449999999999998</v>
      </c>
      <c r="K107" s="4">
        <v>4.0396000000000001</v>
      </c>
      <c r="L107">
        <v>9</v>
      </c>
      <c r="M107" s="2">
        <f t="shared" si="7"/>
        <v>9</v>
      </c>
      <c r="N107" s="4">
        <f t="shared" si="5"/>
        <v>4.0396000000000001</v>
      </c>
      <c r="O107">
        <f t="shared" si="6"/>
        <v>1</v>
      </c>
    </row>
    <row r="108" spans="1:15" x14ac:dyDescent="0.25">
      <c r="A108" s="6">
        <v>106</v>
      </c>
      <c r="B108" s="4">
        <v>-0.47910000000000003</v>
      </c>
      <c r="C108" s="4">
        <v>-0.4002</v>
      </c>
      <c r="D108" s="4">
        <v>-0.48649999999999999</v>
      </c>
      <c r="E108" s="4">
        <v>-0.69669999999999999</v>
      </c>
      <c r="F108" s="4">
        <v>-0.42180000000000001</v>
      </c>
      <c r="G108" s="4">
        <v>4.1391999999999998</v>
      </c>
      <c r="H108" s="4">
        <v>-0.56340000000000001</v>
      </c>
      <c r="I108" s="4">
        <v>-0.45860000000000001</v>
      </c>
      <c r="J108" s="4">
        <v>-0.31809999999999999</v>
      </c>
      <c r="K108" s="4">
        <v>-0.31490000000000001</v>
      </c>
      <c r="L108">
        <v>5</v>
      </c>
      <c r="M108" s="2">
        <f t="shared" si="7"/>
        <v>5</v>
      </c>
      <c r="N108" s="4">
        <f t="shared" si="5"/>
        <v>4.1391999999999998</v>
      </c>
      <c r="O108">
        <f t="shared" si="6"/>
        <v>1</v>
      </c>
    </row>
    <row r="109" spans="1:15" x14ac:dyDescent="0.25">
      <c r="A109" s="6">
        <v>107</v>
      </c>
      <c r="B109" s="4">
        <v>-0.53439999999999999</v>
      </c>
      <c r="C109" s="4">
        <v>-0.43740000000000001</v>
      </c>
      <c r="D109" s="4">
        <v>-0.4546</v>
      </c>
      <c r="E109" s="4">
        <v>-0.35610000000000003</v>
      </c>
      <c r="F109" s="4">
        <v>-0.34470000000000001</v>
      </c>
      <c r="G109" s="4">
        <v>-0.41299999999999998</v>
      </c>
      <c r="H109" s="4">
        <v>-0.5222</v>
      </c>
      <c r="I109" s="4">
        <v>-0.3906</v>
      </c>
      <c r="J109" s="4">
        <v>4.0111999999999997</v>
      </c>
      <c r="K109" s="4">
        <v>-0.55840000000000001</v>
      </c>
      <c r="L109">
        <v>8</v>
      </c>
      <c r="M109" s="2">
        <f t="shared" si="7"/>
        <v>8</v>
      </c>
      <c r="N109" s="4">
        <f t="shared" si="5"/>
        <v>4.0111999999999997</v>
      </c>
      <c r="O109">
        <f t="shared" si="6"/>
        <v>1</v>
      </c>
    </row>
    <row r="110" spans="1:15" x14ac:dyDescent="0.25">
      <c r="A110" s="6">
        <v>108</v>
      </c>
      <c r="B110" s="4">
        <v>-0.28489999999999999</v>
      </c>
      <c r="C110" s="4">
        <v>3.8410000000000002</v>
      </c>
      <c r="D110" s="4">
        <v>-0.36570000000000003</v>
      </c>
      <c r="E110" s="4">
        <v>-0.2077</v>
      </c>
      <c r="F110" s="4">
        <v>-0.38640000000000002</v>
      </c>
      <c r="G110" s="4">
        <v>-0.54410000000000003</v>
      </c>
      <c r="H110" s="4">
        <v>-0.68569999999999998</v>
      </c>
      <c r="I110" s="4">
        <v>-0.57189999999999996</v>
      </c>
      <c r="J110" s="4">
        <v>-0.54369999999999996</v>
      </c>
      <c r="K110" s="4">
        <v>-0.25109999999999999</v>
      </c>
      <c r="L110">
        <v>1</v>
      </c>
      <c r="M110" s="2">
        <f t="shared" si="7"/>
        <v>1</v>
      </c>
      <c r="N110" s="4">
        <f t="shared" si="5"/>
        <v>3.8410000000000002</v>
      </c>
      <c r="O110">
        <f t="shared" si="6"/>
        <v>1</v>
      </c>
    </row>
    <row r="111" spans="1:15" x14ac:dyDescent="0.25">
      <c r="A111" s="6">
        <v>109</v>
      </c>
      <c r="B111" s="4">
        <v>-0.48130000000000001</v>
      </c>
      <c r="C111" s="4">
        <v>-0.58379999999999999</v>
      </c>
      <c r="D111" s="4">
        <v>-0.38890000000000002</v>
      </c>
      <c r="E111" s="4">
        <v>-0.38040000000000002</v>
      </c>
      <c r="F111" s="4">
        <v>-0.44240000000000002</v>
      </c>
      <c r="G111" s="4">
        <v>-0.46920000000000001</v>
      </c>
      <c r="H111" s="4">
        <v>-0.50960000000000005</v>
      </c>
      <c r="I111" s="4">
        <v>-0.30690000000000001</v>
      </c>
      <c r="J111" s="4">
        <v>-0.53900000000000003</v>
      </c>
      <c r="K111" s="4">
        <v>4.1012000000000004</v>
      </c>
      <c r="L111">
        <v>9</v>
      </c>
      <c r="M111" s="2">
        <f t="shared" si="7"/>
        <v>9</v>
      </c>
      <c r="N111" s="4">
        <f t="shared" si="5"/>
        <v>4.1012000000000004</v>
      </c>
      <c r="O111">
        <f t="shared" si="6"/>
        <v>1</v>
      </c>
    </row>
    <row r="112" spans="1:15" x14ac:dyDescent="0.25">
      <c r="A112" s="6">
        <v>110</v>
      </c>
      <c r="B112" s="4">
        <v>-0.52900000000000003</v>
      </c>
      <c r="C112" s="4">
        <v>-0.38679999999999998</v>
      </c>
      <c r="D112" s="4">
        <v>-0.72540000000000004</v>
      </c>
      <c r="E112" s="4">
        <v>-0.36099999999999999</v>
      </c>
      <c r="F112" s="4">
        <v>4.2680999999999996</v>
      </c>
      <c r="G112" s="4">
        <v>-0.23699999999999999</v>
      </c>
      <c r="H112" s="4">
        <v>-0.72109999999999996</v>
      </c>
      <c r="I112" s="4">
        <v>-0.22650000000000001</v>
      </c>
      <c r="J112" s="4">
        <v>-0.5504</v>
      </c>
      <c r="K112" s="4">
        <v>-0.53110000000000002</v>
      </c>
      <c r="L112">
        <v>4</v>
      </c>
      <c r="M112" s="2">
        <f t="shared" si="7"/>
        <v>4</v>
      </c>
      <c r="N112" s="4">
        <f t="shared" si="5"/>
        <v>4.2680999999999996</v>
      </c>
      <c r="O112">
        <f t="shared" si="6"/>
        <v>1</v>
      </c>
    </row>
    <row r="113" spans="1:15" x14ac:dyDescent="0.25">
      <c r="A113" s="6">
        <v>111</v>
      </c>
      <c r="B113" s="4">
        <v>-0.33450000000000002</v>
      </c>
      <c r="C113" s="4">
        <v>4.1048999999999998</v>
      </c>
      <c r="D113" s="4">
        <v>-0.48270000000000002</v>
      </c>
      <c r="E113" s="4">
        <v>-0.43840000000000001</v>
      </c>
      <c r="F113" s="4">
        <v>-0.43519999999999998</v>
      </c>
      <c r="G113" s="4">
        <v>-0.45119999999999999</v>
      </c>
      <c r="H113" s="4">
        <v>-0.47499999999999998</v>
      </c>
      <c r="I113" s="4">
        <v>-0.47499999999999998</v>
      </c>
      <c r="J113" s="4">
        <v>-0.43430000000000002</v>
      </c>
      <c r="K113" s="4">
        <v>-0.57889999999999997</v>
      </c>
      <c r="L113">
        <v>1</v>
      </c>
      <c r="M113" s="2">
        <f t="shared" si="7"/>
        <v>1</v>
      </c>
      <c r="N113" s="4">
        <f t="shared" si="5"/>
        <v>4.1048999999999998</v>
      </c>
      <c r="O113">
        <f t="shared" si="6"/>
        <v>1</v>
      </c>
    </row>
    <row r="114" spans="1:15" x14ac:dyDescent="0.25">
      <c r="A114" s="6">
        <v>112</v>
      </c>
      <c r="B114" s="4">
        <v>-0.77470000000000006</v>
      </c>
      <c r="C114" s="4">
        <v>-0.77129999999999999</v>
      </c>
      <c r="D114" s="4">
        <v>-7.2400000000000006E-2</v>
      </c>
      <c r="E114" s="4">
        <v>3.6821000000000002</v>
      </c>
      <c r="F114" s="4">
        <v>-0.27689999999999998</v>
      </c>
      <c r="G114" s="4">
        <v>0.26640000000000003</v>
      </c>
      <c r="H114" s="4">
        <v>-0.54190000000000005</v>
      </c>
      <c r="I114" s="4">
        <v>-0.32300000000000001</v>
      </c>
      <c r="J114" s="4">
        <v>-0.48770000000000002</v>
      </c>
      <c r="K114" s="4">
        <v>-0.70079999999999998</v>
      </c>
      <c r="L114">
        <v>3</v>
      </c>
      <c r="M114" s="2">
        <f t="shared" si="7"/>
        <v>3</v>
      </c>
      <c r="N114" s="4">
        <f t="shared" si="5"/>
        <v>3.6821000000000002</v>
      </c>
      <c r="O114">
        <f t="shared" si="6"/>
        <v>1</v>
      </c>
    </row>
    <row r="115" spans="1:15" x14ac:dyDescent="0.25">
      <c r="A115" s="6">
        <v>113</v>
      </c>
      <c r="B115" s="4">
        <v>-0.44850000000000001</v>
      </c>
      <c r="C115" s="4">
        <v>-0.54590000000000005</v>
      </c>
      <c r="D115" s="4">
        <v>0.14660000000000001</v>
      </c>
      <c r="E115" s="4">
        <v>-0.79949999999999999</v>
      </c>
      <c r="F115" s="4">
        <v>1.5341</v>
      </c>
      <c r="G115" s="4">
        <v>-0.97330000000000005</v>
      </c>
      <c r="H115" s="4">
        <v>-0.72070000000000001</v>
      </c>
      <c r="I115" s="4">
        <v>-0.37019999999999997</v>
      </c>
      <c r="J115" s="4">
        <v>3.0251999999999999</v>
      </c>
      <c r="K115" s="4">
        <v>-0.84830000000000005</v>
      </c>
      <c r="L115">
        <v>8</v>
      </c>
      <c r="M115" s="2">
        <f t="shared" si="7"/>
        <v>8</v>
      </c>
      <c r="N115" s="4">
        <f t="shared" si="5"/>
        <v>3.0251999999999999</v>
      </c>
      <c r="O115">
        <f t="shared" si="6"/>
        <v>1</v>
      </c>
    </row>
    <row r="116" spans="1:15" x14ac:dyDescent="0.25">
      <c r="A116" s="6">
        <v>114</v>
      </c>
      <c r="B116" s="4">
        <v>-0.60340000000000005</v>
      </c>
      <c r="C116" s="4">
        <v>4.0803000000000003</v>
      </c>
      <c r="D116" s="4">
        <v>-0.38800000000000001</v>
      </c>
      <c r="E116" s="4">
        <v>-0.31130000000000002</v>
      </c>
      <c r="F116" s="4">
        <v>-0.38090000000000002</v>
      </c>
      <c r="G116" s="4">
        <v>-0.31180000000000002</v>
      </c>
      <c r="H116" s="4">
        <v>-0.48380000000000001</v>
      </c>
      <c r="I116" s="4">
        <v>-0.37530000000000002</v>
      </c>
      <c r="J116" s="4">
        <v>-0.47639999999999999</v>
      </c>
      <c r="K116" s="4">
        <v>-0.74970000000000003</v>
      </c>
      <c r="L116">
        <v>1</v>
      </c>
      <c r="M116" s="2">
        <f t="shared" si="7"/>
        <v>1</v>
      </c>
      <c r="N116" s="4">
        <f t="shared" si="5"/>
        <v>4.0803000000000003</v>
      </c>
      <c r="O116">
        <f t="shared" si="6"/>
        <v>1</v>
      </c>
    </row>
    <row r="117" spans="1:15" x14ac:dyDescent="0.25">
      <c r="A117" s="6">
        <v>115</v>
      </c>
      <c r="B117" s="4">
        <v>0.20130000000000001</v>
      </c>
      <c r="C117" s="4">
        <v>-0.72870000000000001</v>
      </c>
      <c r="D117" s="4">
        <v>-1.77E-2</v>
      </c>
      <c r="E117" s="4">
        <v>-0.26519999999999999</v>
      </c>
      <c r="F117" s="4">
        <v>3.8839999999999999</v>
      </c>
      <c r="G117" s="4">
        <v>-0.44869999999999999</v>
      </c>
      <c r="H117" s="4">
        <v>-0.76859999999999995</v>
      </c>
      <c r="I117" s="4">
        <v>-0.54239999999999999</v>
      </c>
      <c r="J117" s="4">
        <v>-0.60529999999999995</v>
      </c>
      <c r="K117" s="4">
        <v>-0.70889999999999997</v>
      </c>
      <c r="L117">
        <v>4</v>
      </c>
      <c r="M117" s="2">
        <f t="shared" si="7"/>
        <v>4</v>
      </c>
      <c r="N117" s="4">
        <f t="shared" si="5"/>
        <v>3.8839999999999999</v>
      </c>
      <c r="O117">
        <f t="shared" si="6"/>
        <v>1</v>
      </c>
    </row>
    <row r="118" spans="1:15" x14ac:dyDescent="0.25">
      <c r="A118" s="6">
        <v>116</v>
      </c>
      <c r="B118" s="4">
        <v>-0.5252</v>
      </c>
      <c r="C118" s="4">
        <v>-0.44750000000000001</v>
      </c>
      <c r="D118" s="4">
        <v>-0.4491</v>
      </c>
      <c r="E118" s="4">
        <v>-0.36919999999999997</v>
      </c>
      <c r="F118" s="4">
        <v>-0.31509999999999999</v>
      </c>
      <c r="G118" s="4">
        <v>-0.48349999999999999</v>
      </c>
      <c r="H118" s="4">
        <v>-0.54820000000000002</v>
      </c>
      <c r="I118" s="4">
        <v>4.1871999999999998</v>
      </c>
      <c r="J118" s="4">
        <v>-0.50900000000000001</v>
      </c>
      <c r="K118" s="4">
        <v>-0.54079999999999995</v>
      </c>
      <c r="L118">
        <v>7</v>
      </c>
      <c r="M118" s="2">
        <f t="shared" si="7"/>
        <v>7</v>
      </c>
      <c r="N118" s="4">
        <f t="shared" si="5"/>
        <v>4.1871999999999998</v>
      </c>
      <c r="O118">
        <f t="shared" si="6"/>
        <v>1</v>
      </c>
    </row>
    <row r="119" spans="1:15" x14ac:dyDescent="0.25">
      <c r="A119" s="6">
        <v>117</v>
      </c>
      <c r="B119" s="4">
        <v>-0.36530000000000001</v>
      </c>
      <c r="C119" s="4">
        <v>-0.16980000000000001</v>
      </c>
      <c r="D119" s="4">
        <v>-0.55189999999999995</v>
      </c>
      <c r="E119" s="4">
        <v>-0.47649999999999998</v>
      </c>
      <c r="F119" s="4">
        <v>-0.52510000000000001</v>
      </c>
      <c r="G119" s="4">
        <v>-0.55030000000000001</v>
      </c>
      <c r="H119" s="4">
        <v>-0.6028</v>
      </c>
      <c r="I119" s="4">
        <v>-0.45979999999999999</v>
      </c>
      <c r="J119" s="4">
        <v>-0.1234</v>
      </c>
      <c r="K119" s="4">
        <v>3.8247</v>
      </c>
      <c r="L119">
        <v>9</v>
      </c>
      <c r="M119" s="2">
        <f t="shared" si="7"/>
        <v>9</v>
      </c>
      <c r="N119" s="4">
        <f t="shared" si="5"/>
        <v>3.8247</v>
      </c>
      <c r="O119">
        <f t="shared" si="6"/>
        <v>1</v>
      </c>
    </row>
    <row r="120" spans="1:15" x14ac:dyDescent="0.25">
      <c r="A120" s="6">
        <v>118</v>
      </c>
      <c r="B120" s="4">
        <v>-0.46410000000000001</v>
      </c>
      <c r="C120" s="4">
        <v>-0.3569</v>
      </c>
      <c r="D120" s="4">
        <v>-0.51729999999999998</v>
      </c>
      <c r="E120" s="4">
        <v>-0.42980000000000002</v>
      </c>
      <c r="F120" s="4">
        <v>3.9148999999999998</v>
      </c>
      <c r="G120" s="4">
        <v>-0.43709999999999999</v>
      </c>
      <c r="H120" s="4">
        <v>-0.49790000000000001</v>
      </c>
      <c r="I120" s="4">
        <v>-0.34289999999999998</v>
      </c>
      <c r="J120" s="4">
        <v>-0.39410000000000001</v>
      </c>
      <c r="K120" s="4">
        <v>-0.47499999999999998</v>
      </c>
      <c r="L120">
        <v>4</v>
      </c>
      <c r="M120" s="2">
        <f t="shared" si="7"/>
        <v>4</v>
      </c>
      <c r="N120" s="4">
        <f t="shared" si="5"/>
        <v>3.9148999999999998</v>
      </c>
      <c r="O120">
        <f t="shared" si="6"/>
        <v>1</v>
      </c>
    </row>
    <row r="121" spans="1:15" x14ac:dyDescent="0.25">
      <c r="A121" s="6">
        <v>119</v>
      </c>
      <c r="B121" s="4">
        <v>-0.56289999999999996</v>
      </c>
      <c r="C121" s="4">
        <v>-0.29809999999999998</v>
      </c>
      <c r="D121" s="4">
        <v>4.1532</v>
      </c>
      <c r="E121" s="4">
        <v>-0.38150000000000001</v>
      </c>
      <c r="F121" s="4">
        <v>-0.52939999999999998</v>
      </c>
      <c r="G121" s="4">
        <v>-0.62639999999999996</v>
      </c>
      <c r="H121" s="4">
        <v>-0.51900000000000002</v>
      </c>
      <c r="I121" s="4">
        <v>-0.2278</v>
      </c>
      <c r="J121" s="4">
        <v>-0.51180000000000003</v>
      </c>
      <c r="K121" s="4">
        <v>-0.49659999999999999</v>
      </c>
      <c r="L121">
        <v>2</v>
      </c>
      <c r="M121" s="2">
        <f t="shared" si="7"/>
        <v>2</v>
      </c>
      <c r="N121" s="4">
        <f t="shared" si="5"/>
        <v>4.1532</v>
      </c>
      <c r="O121">
        <f t="shared" si="6"/>
        <v>1</v>
      </c>
    </row>
    <row r="122" spans="1:15" x14ac:dyDescent="0.25">
      <c r="A122" s="6">
        <v>120</v>
      </c>
      <c r="B122" s="4">
        <v>-0.3175</v>
      </c>
      <c r="C122" s="4">
        <v>-0.39350000000000002</v>
      </c>
      <c r="D122" s="4">
        <v>-0.47289999999999999</v>
      </c>
      <c r="E122" s="4">
        <v>-0.43030000000000002</v>
      </c>
      <c r="F122" s="4">
        <v>-0.35610000000000003</v>
      </c>
      <c r="G122" s="4">
        <v>-0.44550000000000001</v>
      </c>
      <c r="H122" s="4">
        <v>-0.53069999999999995</v>
      </c>
      <c r="I122" s="4">
        <v>4.1731999999999996</v>
      </c>
      <c r="J122" s="4">
        <v>-0.63270000000000004</v>
      </c>
      <c r="K122" s="4">
        <v>-0.59419999999999995</v>
      </c>
      <c r="L122">
        <v>7</v>
      </c>
      <c r="M122" s="2">
        <f t="shared" si="7"/>
        <v>7</v>
      </c>
      <c r="N122" s="4">
        <f t="shared" si="5"/>
        <v>4.1731999999999996</v>
      </c>
      <c r="O122">
        <f t="shared" si="6"/>
        <v>1</v>
      </c>
    </row>
    <row r="123" spans="1:15" x14ac:dyDescent="0.25">
      <c r="A123" s="6">
        <v>121</v>
      </c>
      <c r="B123" s="4">
        <v>3.7025999999999999</v>
      </c>
      <c r="C123" s="4">
        <v>-0.72765000000000002</v>
      </c>
      <c r="D123" s="4">
        <v>9.8946999999999993E-2</v>
      </c>
      <c r="E123" s="4">
        <v>-1.9505999999999999E-4</v>
      </c>
      <c r="F123" s="4">
        <v>-0.31323000000000001</v>
      </c>
      <c r="G123" s="4">
        <v>-0.31652000000000002</v>
      </c>
      <c r="H123" s="4">
        <v>-0.87048999999999999</v>
      </c>
      <c r="I123" s="4">
        <v>-0.57809999999999995</v>
      </c>
      <c r="J123" s="4">
        <v>-0.68564999999999998</v>
      </c>
      <c r="K123" s="4">
        <v>-0.30995</v>
      </c>
      <c r="L123">
        <v>0</v>
      </c>
      <c r="M123" s="2">
        <f t="shared" si="7"/>
        <v>0</v>
      </c>
      <c r="N123" s="4">
        <f t="shared" si="5"/>
        <v>3.7025999999999999</v>
      </c>
      <c r="O123">
        <f t="shared" si="6"/>
        <v>1</v>
      </c>
    </row>
    <row r="124" spans="1:15" x14ac:dyDescent="0.25">
      <c r="A124" s="6">
        <v>122</v>
      </c>
      <c r="B124" s="4">
        <v>-0.52110000000000001</v>
      </c>
      <c r="C124" s="4">
        <v>-0.47870000000000001</v>
      </c>
      <c r="D124" s="4">
        <v>-0.27879999999999999</v>
      </c>
      <c r="E124" s="4">
        <v>-0.4874</v>
      </c>
      <c r="F124" s="4">
        <v>-0.42609999999999998</v>
      </c>
      <c r="G124" s="4">
        <v>-0.3453</v>
      </c>
      <c r="H124" s="4">
        <v>-0.66220000000000001</v>
      </c>
      <c r="I124" s="4">
        <v>4.1319999999999997</v>
      </c>
      <c r="J124" s="4">
        <v>-0.50419999999999998</v>
      </c>
      <c r="K124" s="4">
        <v>-0.42849999999999999</v>
      </c>
      <c r="L124">
        <v>7</v>
      </c>
      <c r="M124" s="2">
        <f t="shared" si="7"/>
        <v>7</v>
      </c>
      <c r="N124" s="4">
        <f t="shared" si="5"/>
        <v>4.1319999999999997</v>
      </c>
      <c r="O124">
        <f t="shared" si="6"/>
        <v>1</v>
      </c>
    </row>
    <row r="125" spans="1:15" x14ac:dyDescent="0.25">
      <c r="A125" s="6">
        <v>123</v>
      </c>
      <c r="B125" s="4">
        <v>0.21340000000000001</v>
      </c>
      <c r="C125" s="4">
        <v>-0.68259999999999998</v>
      </c>
      <c r="D125" s="4">
        <v>1.3821000000000001</v>
      </c>
      <c r="E125" s="4">
        <v>-0.83650000000000002</v>
      </c>
      <c r="F125" s="4">
        <v>0.2114</v>
      </c>
      <c r="G125" s="4">
        <v>-0.63280000000000003</v>
      </c>
      <c r="H125" s="4">
        <v>-0.99670000000000003</v>
      </c>
      <c r="I125" s="4">
        <v>-0.2828</v>
      </c>
      <c r="J125" s="4">
        <v>2.0024999999999999</v>
      </c>
      <c r="K125" s="4">
        <v>-0.3785</v>
      </c>
      <c r="L125">
        <v>0</v>
      </c>
      <c r="M125" s="2">
        <f t="shared" si="7"/>
        <v>8</v>
      </c>
      <c r="N125" s="4">
        <f t="shared" si="5"/>
        <v>2.0024999999999999</v>
      </c>
      <c r="O125">
        <f t="shared" si="6"/>
        <v>0</v>
      </c>
    </row>
    <row r="126" spans="1:15" x14ac:dyDescent="0.25">
      <c r="A126" s="6">
        <v>124</v>
      </c>
      <c r="B126" s="4">
        <v>-0.52959999999999996</v>
      </c>
      <c r="C126" s="4">
        <v>-0.44</v>
      </c>
      <c r="D126" s="4">
        <v>-0.39019999999999999</v>
      </c>
      <c r="E126" s="4">
        <v>-0.40229999999999999</v>
      </c>
      <c r="F126" s="4">
        <v>-0.3533</v>
      </c>
      <c r="G126" s="4">
        <v>-0.49959999999999999</v>
      </c>
      <c r="H126" s="4">
        <v>4.0534999999999997</v>
      </c>
      <c r="I126" s="4">
        <v>-0.34139999999999998</v>
      </c>
      <c r="J126" s="4">
        <v>-0.51459999999999995</v>
      </c>
      <c r="K126" s="4">
        <v>-0.58289999999999997</v>
      </c>
      <c r="L126">
        <v>6</v>
      </c>
      <c r="M126" s="2">
        <f t="shared" si="7"/>
        <v>6</v>
      </c>
      <c r="N126" s="4">
        <f t="shared" si="5"/>
        <v>4.0534999999999997</v>
      </c>
      <c r="O126">
        <f t="shared" si="6"/>
        <v>1</v>
      </c>
    </row>
    <row r="127" spans="1:15" x14ac:dyDescent="0.25">
      <c r="A127" s="6">
        <v>125</v>
      </c>
      <c r="B127" s="4">
        <v>-0.55359999999999998</v>
      </c>
      <c r="C127" s="4">
        <v>-0.53090000000000004</v>
      </c>
      <c r="D127" s="4">
        <v>-0.28120000000000001</v>
      </c>
      <c r="E127" s="4">
        <v>-0.3579</v>
      </c>
      <c r="F127" s="4">
        <v>-0.30180000000000001</v>
      </c>
      <c r="G127" s="4">
        <v>-0.51329999999999998</v>
      </c>
      <c r="H127" s="4">
        <v>4.0614999999999997</v>
      </c>
      <c r="I127" s="4">
        <v>-0.49890000000000001</v>
      </c>
      <c r="J127" s="4">
        <v>-0.51549999999999996</v>
      </c>
      <c r="K127" s="4">
        <v>-0.50860000000000005</v>
      </c>
      <c r="L127">
        <v>6</v>
      </c>
      <c r="M127" s="2">
        <f t="shared" si="7"/>
        <v>6</v>
      </c>
      <c r="N127" s="4">
        <f t="shared" si="5"/>
        <v>4.0614999999999997</v>
      </c>
      <c r="O127">
        <f t="shared" si="6"/>
        <v>1</v>
      </c>
    </row>
    <row r="128" spans="1:15" x14ac:dyDescent="0.25">
      <c r="A128" s="6">
        <v>126</v>
      </c>
      <c r="B128" s="4">
        <v>-0.59040000000000004</v>
      </c>
      <c r="C128" s="4">
        <v>-0.29520000000000002</v>
      </c>
      <c r="D128" s="4">
        <v>-0.47239999999999999</v>
      </c>
      <c r="E128" s="4">
        <v>-0.49330000000000002</v>
      </c>
      <c r="F128" s="4">
        <v>-0.47760000000000002</v>
      </c>
      <c r="G128" s="4">
        <v>-0.45040000000000002</v>
      </c>
      <c r="H128" s="4">
        <v>-0.54420000000000002</v>
      </c>
      <c r="I128" s="4">
        <v>-0.37790000000000001</v>
      </c>
      <c r="J128" s="4">
        <v>-0.53310000000000002</v>
      </c>
      <c r="K128" s="4">
        <v>4.2342000000000004</v>
      </c>
      <c r="L128">
        <v>9</v>
      </c>
      <c r="M128" s="2">
        <f t="shared" si="7"/>
        <v>9</v>
      </c>
      <c r="N128" s="4">
        <f t="shared" si="5"/>
        <v>4.2342000000000004</v>
      </c>
      <c r="O128">
        <f t="shared" si="6"/>
        <v>1</v>
      </c>
    </row>
    <row r="129" spans="1:15" x14ac:dyDescent="0.25">
      <c r="A129" s="6">
        <v>127</v>
      </c>
      <c r="B129" s="4">
        <v>3.9079000000000002</v>
      </c>
      <c r="C129" s="4">
        <v>-0.53090000000000004</v>
      </c>
      <c r="D129" s="4">
        <v>-0.16569999999999999</v>
      </c>
      <c r="E129" s="4">
        <v>-0.38059999999999999</v>
      </c>
      <c r="F129" s="4">
        <v>-0.39129999999999998</v>
      </c>
      <c r="G129" s="4">
        <v>-0.4274</v>
      </c>
      <c r="H129" s="4">
        <v>-0.49440000000000001</v>
      </c>
      <c r="I129" s="4">
        <v>-0.46489999999999998</v>
      </c>
      <c r="J129" s="4">
        <v>-0.53659999999999997</v>
      </c>
      <c r="K129" s="4">
        <v>-0.51649999999999996</v>
      </c>
      <c r="L129">
        <v>0</v>
      </c>
      <c r="M129" s="2">
        <f t="shared" si="7"/>
        <v>0</v>
      </c>
      <c r="N129" s="4">
        <f t="shared" si="5"/>
        <v>3.9079000000000002</v>
      </c>
      <c r="O129">
        <f t="shared" si="6"/>
        <v>1</v>
      </c>
    </row>
    <row r="130" spans="1:15" x14ac:dyDescent="0.25">
      <c r="A130" s="6">
        <v>128</v>
      </c>
      <c r="B130" s="4">
        <v>0.34389999999999998</v>
      </c>
      <c r="C130" s="4">
        <v>-4.8599999999999997E-2</v>
      </c>
      <c r="D130" s="4">
        <v>-0.41870000000000002</v>
      </c>
      <c r="E130" s="4">
        <v>-0.35920000000000002</v>
      </c>
      <c r="F130" s="4">
        <v>-0.74660000000000004</v>
      </c>
      <c r="G130" s="4">
        <v>-0.67300000000000004</v>
      </c>
      <c r="H130" s="4">
        <v>-0.72540000000000004</v>
      </c>
      <c r="I130" s="4">
        <v>-0.62109999999999999</v>
      </c>
      <c r="J130" s="4">
        <v>-0.46879999999999999</v>
      </c>
      <c r="K130" s="4">
        <v>3.7172999999999998</v>
      </c>
      <c r="L130">
        <v>9</v>
      </c>
      <c r="M130" s="2">
        <f t="shared" si="7"/>
        <v>9</v>
      </c>
      <c r="N130" s="4">
        <f t="shared" si="5"/>
        <v>3.7172999999999998</v>
      </c>
      <c r="O130">
        <f t="shared" si="6"/>
        <v>1</v>
      </c>
    </row>
  </sheetData>
  <mergeCells count="1">
    <mergeCell ref="B1:K1"/>
  </mergeCells>
  <conditionalFormatting sqref="B3:K130">
    <cfRule type="cellIs" dxfId="12" priority="6" operator="equal">
      <formula>MAX($B3:$K3)</formula>
    </cfRule>
  </conditionalFormatting>
  <conditionalFormatting sqref="B5:K130">
    <cfRule type="cellIs" dxfId="11" priority="5" operator="equal">
      <formula>MAX($B$3:$K$3)</formula>
    </cfRule>
  </conditionalFormatting>
  <conditionalFormatting sqref="B4:K4">
    <cfRule type="cellIs" dxfId="10" priority="4" operator="equal">
      <formula>MAX($B$3:$K$3)</formula>
    </cfRule>
  </conditionalFormatting>
  <conditionalFormatting sqref="L3:L130">
    <cfRule type="cellIs" dxfId="9" priority="2" operator="notEqual">
      <formula>M3</formula>
    </cfRule>
    <cfRule type="cellIs" dxfId="8" priority="7" operator="equal">
      <formula>M3</formula>
    </cfRule>
  </conditionalFormatting>
  <conditionalFormatting sqref="O3:O130">
    <cfRule type="colorScale" priority="1">
      <colorScale>
        <cfvo type="min"/>
        <cfvo type="max"/>
        <color rgb="FFFF6D6D"/>
        <color rgb="FFADDB7B"/>
      </colorScale>
    </cfRule>
  </conditionalFormatting>
  <pageMargins left="0.7" right="0.7" top="0.75" bottom="0.75" header="0.3" footer="0.3"/>
  <pageSetup paperSize="9" orientation="portrait" r:id="rId1"/>
  <ignoredErrors>
    <ignoredError sqref="N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CEB2-8152-42DD-9112-D7A62C97047C}">
  <dimension ref="A1:S22"/>
  <sheetViews>
    <sheetView workbookViewId="0">
      <selection activeCell="L21" sqref="L21"/>
    </sheetView>
  </sheetViews>
  <sheetFormatPr defaultRowHeight="15" x14ac:dyDescent="0.25"/>
  <cols>
    <col min="1" max="1" width="9.140625" style="9"/>
    <col min="8" max="8" width="10.28515625" bestFit="1" customWidth="1"/>
    <col min="10" max="10" width="13.28515625" bestFit="1" customWidth="1"/>
  </cols>
  <sheetData>
    <row r="1" spans="1:19" ht="15.75" thickBot="1" x14ac:dyDescent="0.3">
      <c r="A1" s="21" t="s">
        <v>14</v>
      </c>
      <c r="B1" s="86" t="s">
        <v>13</v>
      </c>
      <c r="C1" s="87"/>
      <c r="D1" s="87"/>
      <c r="E1" s="87"/>
      <c r="F1" s="87"/>
      <c r="G1" s="88"/>
      <c r="H1" s="20" t="s">
        <v>16</v>
      </c>
      <c r="I1" s="20" t="s">
        <v>17</v>
      </c>
      <c r="J1" s="20" t="s">
        <v>22</v>
      </c>
      <c r="K1" s="20" t="s">
        <v>21</v>
      </c>
      <c r="L1" s="20" t="s">
        <v>31</v>
      </c>
    </row>
    <row r="2" spans="1:19" x14ac:dyDescent="0.25">
      <c r="A2" s="22" t="s">
        <v>15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2">
        <v>1</v>
      </c>
      <c r="H2" s="16" t="s">
        <v>19</v>
      </c>
      <c r="I2" s="16" t="s">
        <v>19</v>
      </c>
      <c r="J2" s="16" t="s">
        <v>23</v>
      </c>
      <c r="K2" s="16" t="s">
        <v>28</v>
      </c>
      <c r="L2" s="17" t="s">
        <v>24</v>
      </c>
    </row>
    <row r="3" spans="1:19" x14ac:dyDescent="0.25">
      <c r="A3" s="22" t="s">
        <v>15</v>
      </c>
      <c r="B3" s="10">
        <v>0</v>
      </c>
      <c r="C3" s="10">
        <v>0</v>
      </c>
      <c r="D3" s="10">
        <v>0</v>
      </c>
      <c r="E3" s="10">
        <v>0</v>
      </c>
      <c r="F3" s="13">
        <v>0</v>
      </c>
      <c r="G3" s="14">
        <v>1</v>
      </c>
      <c r="H3" s="16" t="s">
        <v>20</v>
      </c>
      <c r="I3" s="16" t="s">
        <v>19</v>
      </c>
      <c r="J3" s="16" t="s">
        <v>23</v>
      </c>
      <c r="K3" s="16" t="s">
        <v>29</v>
      </c>
      <c r="L3" s="17" t="s">
        <v>27</v>
      </c>
    </row>
    <row r="4" spans="1:19" x14ac:dyDescent="0.25">
      <c r="A4" s="22" t="s">
        <v>15</v>
      </c>
      <c r="B4" s="10">
        <v>0</v>
      </c>
      <c r="C4" s="10">
        <v>0</v>
      </c>
      <c r="D4" s="10">
        <v>0</v>
      </c>
      <c r="E4" s="10">
        <v>0</v>
      </c>
      <c r="F4" s="13">
        <v>1</v>
      </c>
      <c r="G4" s="6">
        <v>0</v>
      </c>
      <c r="H4" s="16" t="s">
        <v>20</v>
      </c>
      <c r="I4" s="16" t="s">
        <v>20</v>
      </c>
      <c r="J4" s="16" t="s">
        <v>23</v>
      </c>
      <c r="K4" s="16" t="s">
        <v>28</v>
      </c>
      <c r="L4" s="17" t="s">
        <v>25</v>
      </c>
    </row>
    <row r="5" spans="1:19" x14ac:dyDescent="0.25">
      <c r="A5" s="22" t="s">
        <v>15</v>
      </c>
      <c r="B5" s="10">
        <v>0</v>
      </c>
      <c r="C5" s="10">
        <v>0</v>
      </c>
      <c r="D5" s="10">
        <v>0</v>
      </c>
      <c r="E5" s="15">
        <v>0.9</v>
      </c>
      <c r="F5" s="13">
        <v>0.1</v>
      </c>
      <c r="G5" s="6">
        <v>0</v>
      </c>
      <c r="H5" s="16" t="s">
        <v>20</v>
      </c>
      <c r="I5" s="16" t="s">
        <v>20</v>
      </c>
      <c r="J5" s="16" t="s">
        <v>23</v>
      </c>
      <c r="K5" s="16" t="s">
        <v>29</v>
      </c>
      <c r="L5" s="17" t="s">
        <v>26</v>
      </c>
    </row>
    <row r="6" spans="1:19" x14ac:dyDescent="0.25">
      <c r="A6" s="22" t="s">
        <v>15</v>
      </c>
      <c r="B6" s="10">
        <v>0</v>
      </c>
      <c r="C6" s="10">
        <v>0</v>
      </c>
      <c r="D6" s="10">
        <v>0</v>
      </c>
      <c r="E6" s="10">
        <v>0</v>
      </c>
      <c r="F6" s="15">
        <v>0.9</v>
      </c>
      <c r="G6" s="12">
        <v>0.1</v>
      </c>
      <c r="H6" s="16" t="s">
        <v>19</v>
      </c>
      <c r="I6" s="16" t="s">
        <v>20</v>
      </c>
      <c r="J6" s="16" t="s">
        <v>23</v>
      </c>
      <c r="K6" s="16" t="s">
        <v>29</v>
      </c>
      <c r="L6" s="17" t="s">
        <v>26</v>
      </c>
    </row>
    <row r="7" spans="1:19" x14ac:dyDescent="0.25">
      <c r="A7" s="22" t="s">
        <v>15</v>
      </c>
      <c r="B7" s="10">
        <v>0</v>
      </c>
      <c r="C7" s="10">
        <v>0</v>
      </c>
      <c r="D7" s="10">
        <v>0</v>
      </c>
      <c r="E7" s="10">
        <v>0.3</v>
      </c>
      <c r="F7" s="10">
        <v>0.3</v>
      </c>
      <c r="G7" s="12">
        <v>0.4</v>
      </c>
      <c r="H7" s="24" t="s">
        <v>19</v>
      </c>
      <c r="I7" s="24" t="s">
        <v>19</v>
      </c>
      <c r="J7" s="24" t="s">
        <v>30</v>
      </c>
      <c r="K7" s="24" t="s">
        <v>28</v>
      </c>
      <c r="L7" s="24" t="s">
        <v>24</v>
      </c>
    </row>
    <row r="8" spans="1:19" x14ac:dyDescent="0.25">
      <c r="A8" s="22" t="s">
        <v>15</v>
      </c>
      <c r="B8" s="10">
        <v>0</v>
      </c>
      <c r="C8" s="10">
        <v>0</v>
      </c>
      <c r="D8" s="10">
        <v>0</v>
      </c>
      <c r="E8" s="10">
        <v>0.3</v>
      </c>
      <c r="F8" s="13">
        <v>0.3</v>
      </c>
      <c r="G8" s="14">
        <v>0.4</v>
      </c>
      <c r="H8" s="24" t="s">
        <v>20</v>
      </c>
      <c r="I8" s="24" t="s">
        <v>19</v>
      </c>
      <c r="J8" s="24" t="s">
        <v>30</v>
      </c>
      <c r="K8" s="24" t="s">
        <v>29</v>
      </c>
      <c r="L8" s="24" t="s">
        <v>27</v>
      </c>
    </row>
    <row r="9" spans="1:19" x14ac:dyDescent="0.25">
      <c r="A9" s="22" t="s">
        <v>15</v>
      </c>
      <c r="B9" s="10">
        <v>0</v>
      </c>
      <c r="C9" s="10">
        <v>0</v>
      </c>
      <c r="D9" s="11">
        <v>0</v>
      </c>
      <c r="E9" s="10">
        <v>0.4</v>
      </c>
      <c r="F9" s="13">
        <v>0.5</v>
      </c>
      <c r="G9" s="14">
        <v>0.1</v>
      </c>
      <c r="H9" s="24" t="s">
        <v>20</v>
      </c>
      <c r="I9" s="24" t="s">
        <v>20</v>
      </c>
      <c r="J9" s="24" t="s">
        <v>30</v>
      </c>
      <c r="K9" s="24" t="s">
        <v>29</v>
      </c>
      <c r="L9" s="24" t="s">
        <v>27</v>
      </c>
    </row>
    <row r="10" spans="1:19" x14ac:dyDescent="0.25">
      <c r="A10" s="22" t="s">
        <v>15</v>
      </c>
      <c r="B10" s="10">
        <v>0</v>
      </c>
      <c r="C10" s="10">
        <v>0</v>
      </c>
      <c r="D10" s="11">
        <v>0</v>
      </c>
      <c r="E10" s="10">
        <v>0.4</v>
      </c>
      <c r="F10" s="10">
        <v>0.5</v>
      </c>
      <c r="G10" s="12">
        <v>0.1</v>
      </c>
      <c r="H10" s="24" t="s">
        <v>19</v>
      </c>
      <c r="I10" s="24" t="s">
        <v>20</v>
      </c>
      <c r="J10" s="24" t="s">
        <v>30</v>
      </c>
      <c r="K10" s="24" t="s">
        <v>28</v>
      </c>
      <c r="L10" s="24" t="s">
        <v>24</v>
      </c>
    </row>
    <row r="11" spans="1:19" x14ac:dyDescent="0.25">
      <c r="A11" s="22" t="s">
        <v>15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6">
        <v>0</v>
      </c>
      <c r="L11" s="18"/>
    </row>
    <row r="12" spans="1:19" x14ac:dyDescent="0.25">
      <c r="A12" s="23" t="s">
        <v>15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7">
        <v>0</v>
      </c>
      <c r="H12" s="5"/>
      <c r="I12" s="5"/>
      <c r="J12" s="5"/>
      <c r="K12" s="5"/>
      <c r="L12" s="19"/>
      <c r="M12" s="10"/>
      <c r="N12" s="10"/>
      <c r="O12" s="10"/>
      <c r="P12" s="10"/>
      <c r="Q12" s="10"/>
      <c r="R12" s="10"/>
      <c r="S12" s="10"/>
    </row>
    <row r="13" spans="1:19" x14ac:dyDescent="0.25">
      <c r="A13" s="22" t="s">
        <v>18</v>
      </c>
      <c r="B13" s="10">
        <v>0.21</v>
      </c>
      <c r="C13" s="10">
        <v>0.2</v>
      </c>
      <c r="D13" s="10">
        <v>0.2</v>
      </c>
      <c r="E13" s="10">
        <v>0.2</v>
      </c>
      <c r="F13" s="10">
        <v>0.19</v>
      </c>
      <c r="G13" s="12"/>
      <c r="H13" s="24" t="s">
        <v>19</v>
      </c>
      <c r="I13" s="24" t="s">
        <v>20</v>
      </c>
      <c r="J13" s="24" t="s">
        <v>30</v>
      </c>
      <c r="K13" s="24" t="s">
        <v>28</v>
      </c>
      <c r="L13" s="24" t="s">
        <v>24</v>
      </c>
    </row>
    <row r="14" spans="1:19" x14ac:dyDescent="0.25">
      <c r="A14" s="22" t="s">
        <v>18</v>
      </c>
      <c r="B14" s="13">
        <v>0.21</v>
      </c>
      <c r="C14" s="10">
        <v>0.2</v>
      </c>
      <c r="D14" s="10">
        <v>0.2</v>
      </c>
      <c r="E14" s="10">
        <v>0.2</v>
      </c>
      <c r="F14" s="10">
        <v>0.19</v>
      </c>
      <c r="G14" s="14"/>
      <c r="H14" s="24" t="s">
        <v>20</v>
      </c>
      <c r="I14" s="24" t="s">
        <v>20</v>
      </c>
      <c r="J14" s="24" t="s">
        <v>30</v>
      </c>
      <c r="K14" s="24" t="s">
        <v>29</v>
      </c>
      <c r="L14" s="24" t="s">
        <v>27</v>
      </c>
    </row>
    <row r="15" spans="1:19" x14ac:dyDescent="0.25">
      <c r="A15" s="22" t="s">
        <v>18</v>
      </c>
      <c r="B15" s="13">
        <v>0.95</v>
      </c>
      <c r="C15" s="10">
        <v>0.05</v>
      </c>
      <c r="D15" s="10">
        <v>0</v>
      </c>
      <c r="E15" s="10">
        <v>0</v>
      </c>
      <c r="F15" s="10">
        <v>0</v>
      </c>
      <c r="G15" s="6"/>
      <c r="H15" s="16" t="s">
        <v>20</v>
      </c>
      <c r="I15" s="16" t="s">
        <v>20</v>
      </c>
      <c r="J15" s="16" t="s">
        <v>23</v>
      </c>
      <c r="K15" s="16" t="s">
        <v>28</v>
      </c>
      <c r="L15" s="17" t="s">
        <v>25</v>
      </c>
    </row>
    <row r="16" spans="1:19" x14ac:dyDescent="0.25">
      <c r="A16" s="22" t="s">
        <v>18</v>
      </c>
      <c r="B16" s="15">
        <v>0.95</v>
      </c>
      <c r="C16" s="13">
        <v>0.05</v>
      </c>
      <c r="D16" s="10">
        <v>0</v>
      </c>
      <c r="E16" s="10">
        <v>0</v>
      </c>
      <c r="F16" s="10">
        <v>0</v>
      </c>
      <c r="G16" s="6"/>
      <c r="H16" s="16" t="s">
        <v>20</v>
      </c>
      <c r="I16" s="16" t="s">
        <v>20</v>
      </c>
      <c r="J16" s="16" t="s">
        <v>23</v>
      </c>
      <c r="K16" s="16" t="s">
        <v>29</v>
      </c>
      <c r="L16" s="17" t="s">
        <v>26</v>
      </c>
    </row>
    <row r="17" spans="1:12" x14ac:dyDescent="0.25">
      <c r="A17" s="22" t="s">
        <v>18</v>
      </c>
      <c r="B17" s="15">
        <v>0.95</v>
      </c>
      <c r="C17" s="10">
        <v>0.05</v>
      </c>
      <c r="D17" s="10">
        <v>0</v>
      </c>
      <c r="E17" s="10">
        <v>0</v>
      </c>
      <c r="F17" s="10">
        <v>0</v>
      </c>
      <c r="G17" s="12"/>
      <c r="H17" s="16" t="s">
        <v>19</v>
      </c>
      <c r="I17" s="16" t="s">
        <v>20</v>
      </c>
      <c r="J17" s="16" t="s">
        <v>23</v>
      </c>
      <c r="K17" s="16" t="s">
        <v>29</v>
      </c>
      <c r="L17" s="17" t="s">
        <v>26</v>
      </c>
    </row>
    <row r="18" spans="1:12" x14ac:dyDescent="0.25">
      <c r="A18" s="22" t="s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6"/>
    </row>
    <row r="19" spans="1:12" x14ac:dyDescent="0.25">
      <c r="A19" s="22" t="s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6"/>
      <c r="L19" s="25" t="s">
        <v>36</v>
      </c>
    </row>
    <row r="20" spans="1:12" x14ac:dyDescent="0.25">
      <c r="L20" s="25" t="s">
        <v>33</v>
      </c>
    </row>
    <row r="21" spans="1:12" x14ac:dyDescent="0.25">
      <c r="L21" s="25" t="s">
        <v>34</v>
      </c>
    </row>
    <row r="22" spans="1:12" x14ac:dyDescent="0.25">
      <c r="L22" s="25" t="s">
        <v>35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7186-DB64-4A8F-B4C9-22CEB152B453}">
  <dimension ref="A1:U57"/>
  <sheetViews>
    <sheetView workbookViewId="0">
      <selection activeCell="K4" sqref="K4"/>
    </sheetView>
  </sheetViews>
  <sheetFormatPr defaultRowHeight="15" x14ac:dyDescent="0.25"/>
  <cols>
    <col min="2" max="2" width="3" bestFit="1" customWidth="1"/>
    <col min="3" max="8" width="11" bestFit="1" customWidth="1"/>
    <col min="9" max="9" width="9.28515625" customWidth="1"/>
    <col min="10" max="10" width="11" customWidth="1"/>
    <col min="11" max="11" width="11" bestFit="1" customWidth="1"/>
    <col min="13" max="13" width="8.28515625" bestFit="1" customWidth="1"/>
    <col min="14" max="14" width="3" bestFit="1" customWidth="1"/>
    <col min="15" max="20" width="11" bestFit="1" customWidth="1"/>
  </cols>
  <sheetData>
    <row r="1" spans="1:21" x14ac:dyDescent="0.25">
      <c r="A1" s="95" t="s">
        <v>39</v>
      </c>
      <c r="B1" s="96"/>
      <c r="C1" s="96"/>
      <c r="D1" s="96"/>
      <c r="E1" s="96"/>
      <c r="F1" s="96"/>
      <c r="G1" s="96"/>
      <c r="H1" s="97"/>
      <c r="I1" s="28" t="s">
        <v>40</v>
      </c>
    </row>
    <row r="2" spans="1:21" x14ac:dyDescent="0.25">
      <c r="A2" s="89"/>
      <c r="B2" s="90"/>
      <c r="C2" s="89" t="s">
        <v>37</v>
      </c>
      <c r="D2" s="90"/>
      <c r="E2" s="90"/>
      <c r="F2" s="90"/>
      <c r="G2" s="90"/>
      <c r="H2" s="91"/>
      <c r="I2" s="29">
        <v>0.88302963000000001</v>
      </c>
    </row>
    <row r="3" spans="1:21" x14ac:dyDescent="0.25">
      <c r="A3" s="98"/>
      <c r="B3" s="99"/>
      <c r="C3" s="26">
        <v>1</v>
      </c>
      <c r="D3" s="5">
        <v>2</v>
      </c>
      <c r="E3" s="5">
        <v>3</v>
      </c>
      <c r="F3" s="5">
        <v>4</v>
      </c>
      <c r="G3" s="5">
        <v>5</v>
      </c>
      <c r="H3" s="7">
        <v>6</v>
      </c>
      <c r="L3" s="60"/>
      <c r="M3" s="60"/>
      <c r="N3" s="60"/>
      <c r="O3" s="60"/>
      <c r="P3" s="60"/>
      <c r="Q3" s="60"/>
      <c r="R3" s="60"/>
      <c r="S3" s="60"/>
      <c r="T3" s="60"/>
      <c r="U3" s="60"/>
    </row>
    <row r="4" spans="1:21" x14ac:dyDescent="0.25">
      <c r="A4" s="92" t="s">
        <v>38</v>
      </c>
      <c r="B4" s="27">
        <v>2</v>
      </c>
      <c r="C4" s="46">
        <v>0.88329115000000002</v>
      </c>
      <c r="D4" s="30">
        <v>0.88385095000000002</v>
      </c>
      <c r="E4" s="30">
        <v>0.88390877999999995</v>
      </c>
      <c r="F4" s="30">
        <v>0.88371953999999997</v>
      </c>
      <c r="G4" s="30">
        <v>0.88330874999999998</v>
      </c>
      <c r="H4" s="47">
        <v>0.88318717999999996</v>
      </c>
      <c r="L4" s="60"/>
      <c r="M4" s="100" t="s">
        <v>60</v>
      </c>
      <c r="N4" s="100"/>
      <c r="O4" s="100"/>
      <c r="P4" s="100"/>
      <c r="Q4" s="100"/>
      <c r="R4" s="100"/>
      <c r="S4" s="100"/>
      <c r="T4" s="100"/>
      <c r="U4" s="60"/>
    </row>
    <row r="5" spans="1:21" x14ac:dyDescent="0.25">
      <c r="A5" s="93"/>
      <c r="B5" s="6">
        <v>3</v>
      </c>
      <c r="C5" s="48">
        <v>0.88325865999999997</v>
      </c>
      <c r="D5" s="31">
        <v>0.88392965000000001</v>
      </c>
      <c r="E5" s="31">
        <v>0.88400151999999999</v>
      </c>
      <c r="F5" s="31">
        <v>0.88378935999999997</v>
      </c>
      <c r="G5" s="31">
        <v>0.88337135</v>
      </c>
      <c r="H5" s="49">
        <v>0.88326817000000002</v>
      </c>
      <c r="L5" s="60"/>
      <c r="M5" s="108" t="s">
        <v>39</v>
      </c>
      <c r="N5" s="109"/>
      <c r="O5" s="109"/>
      <c r="P5" s="109"/>
      <c r="Q5" s="109"/>
      <c r="R5" s="109"/>
      <c r="S5" s="110"/>
      <c r="T5" s="78" t="s">
        <v>40</v>
      </c>
      <c r="U5" s="60"/>
    </row>
    <row r="6" spans="1:21" x14ac:dyDescent="0.25">
      <c r="A6" s="93"/>
      <c r="B6" s="6">
        <v>4</v>
      </c>
      <c r="C6" s="48">
        <v>0.88325849000000001</v>
      </c>
      <c r="D6" s="31">
        <v>0.88400053999999995</v>
      </c>
      <c r="E6" s="31">
        <v>0.88395555000000003</v>
      </c>
      <c r="F6" s="31">
        <v>0.88377306</v>
      </c>
      <c r="G6" s="31">
        <v>0.88334844000000001</v>
      </c>
      <c r="H6" s="49">
        <v>0.88320646000000003</v>
      </c>
      <c r="L6" s="60"/>
      <c r="M6" s="101"/>
      <c r="N6" s="102"/>
      <c r="O6" s="108" t="s">
        <v>37</v>
      </c>
      <c r="P6" s="109"/>
      <c r="Q6" s="109"/>
      <c r="R6" s="109"/>
      <c r="S6" s="110"/>
      <c r="T6" s="72">
        <v>0.88302963000000001</v>
      </c>
      <c r="U6" s="60"/>
    </row>
    <row r="7" spans="1:21" x14ac:dyDescent="0.25">
      <c r="A7" s="93"/>
      <c r="B7" s="6">
        <v>5</v>
      </c>
      <c r="C7" s="48">
        <v>0.88324225000000001</v>
      </c>
      <c r="D7" s="31">
        <v>0.88399457999999997</v>
      </c>
      <c r="E7" s="31">
        <v>0.88395601999999995</v>
      </c>
      <c r="F7" s="31">
        <v>0.88370629000000001</v>
      </c>
      <c r="G7" s="31">
        <v>0.88332973999999997</v>
      </c>
      <c r="H7" s="49">
        <v>0.88329736999999997</v>
      </c>
      <c r="L7" s="60"/>
      <c r="M7" s="103"/>
      <c r="N7" s="104"/>
      <c r="O7" s="73">
        <v>1</v>
      </c>
      <c r="P7" s="74">
        <v>2</v>
      </c>
      <c r="Q7" s="74">
        <v>3</v>
      </c>
      <c r="R7" s="74">
        <v>4</v>
      </c>
      <c r="S7" s="75">
        <v>5</v>
      </c>
      <c r="T7" s="60"/>
      <c r="U7" s="60"/>
    </row>
    <row r="8" spans="1:21" ht="15.75" thickBot="1" x14ac:dyDescent="0.3">
      <c r="A8" s="93"/>
      <c r="B8" s="6">
        <v>6</v>
      </c>
      <c r="C8" s="48">
        <v>0.88322487999999999</v>
      </c>
      <c r="D8" s="31">
        <v>0.88400287</v>
      </c>
      <c r="E8" s="31">
        <v>0.88386664000000004</v>
      </c>
      <c r="F8" s="31">
        <v>0.88368115000000003</v>
      </c>
      <c r="G8" s="31">
        <v>0.88330337000000003</v>
      </c>
      <c r="H8" s="49">
        <v>0.88331499000000002</v>
      </c>
      <c r="L8" s="60"/>
      <c r="M8" s="105" t="s">
        <v>38</v>
      </c>
      <c r="N8" s="76">
        <v>2</v>
      </c>
      <c r="O8" s="46">
        <v>0.88329115000000002</v>
      </c>
      <c r="P8" s="30">
        <v>0.88385095000000002</v>
      </c>
      <c r="Q8" s="30">
        <v>0.88390877999999995</v>
      </c>
      <c r="R8" s="30">
        <v>0.88371953999999997</v>
      </c>
      <c r="S8" s="47">
        <v>0.88330874999999998</v>
      </c>
      <c r="T8" s="60"/>
      <c r="U8" s="60"/>
    </row>
    <row r="9" spans="1:21" ht="15.75" thickBot="1" x14ac:dyDescent="0.3">
      <c r="A9" s="93"/>
      <c r="B9" s="6">
        <v>7</v>
      </c>
      <c r="C9" s="48">
        <v>0.88319934</v>
      </c>
      <c r="D9" s="33">
        <v>0.88404035000000003</v>
      </c>
      <c r="E9" s="31">
        <v>0.88382983999999998</v>
      </c>
      <c r="F9" s="31">
        <v>0.88352660000000005</v>
      </c>
      <c r="G9" s="31">
        <v>0.88318238000000004</v>
      </c>
      <c r="H9" s="49">
        <v>0.88324599999999998</v>
      </c>
      <c r="L9" s="60"/>
      <c r="M9" s="106"/>
      <c r="N9" s="77">
        <v>3</v>
      </c>
      <c r="O9" s="48">
        <v>0.88325865999999997</v>
      </c>
      <c r="P9" s="31">
        <v>0.88392965000000001</v>
      </c>
      <c r="Q9" s="69">
        <v>0.88400151999999999</v>
      </c>
      <c r="R9" s="31">
        <v>0.88378935999999997</v>
      </c>
      <c r="S9" s="49">
        <v>0.88337135</v>
      </c>
      <c r="T9" s="60"/>
      <c r="U9" s="60"/>
    </row>
    <row r="10" spans="1:21" x14ac:dyDescent="0.25">
      <c r="A10" s="93"/>
      <c r="B10" s="6">
        <v>8</v>
      </c>
      <c r="C10" s="48">
        <v>0.88316808000000002</v>
      </c>
      <c r="D10" s="31">
        <v>0.88395577999999997</v>
      </c>
      <c r="E10" s="31">
        <v>0.88369505000000004</v>
      </c>
      <c r="F10" s="31">
        <v>0.88342812000000004</v>
      </c>
      <c r="G10" s="31">
        <v>0.88300062999999995</v>
      </c>
      <c r="H10" s="49">
        <v>0.88310686000000005</v>
      </c>
      <c r="L10" s="60"/>
      <c r="M10" s="106"/>
      <c r="N10" s="77">
        <v>4</v>
      </c>
      <c r="O10" s="48">
        <v>0.88325849000000001</v>
      </c>
      <c r="P10" s="31">
        <v>0.88400053999999995</v>
      </c>
      <c r="Q10" s="31">
        <v>0.88395555000000003</v>
      </c>
      <c r="R10" s="31">
        <v>0.88377306</v>
      </c>
      <c r="S10" s="49">
        <v>0.88334844000000001</v>
      </c>
      <c r="T10" s="60"/>
      <c r="U10" s="60"/>
    </row>
    <row r="11" spans="1:21" x14ac:dyDescent="0.25">
      <c r="A11" s="93"/>
      <c r="B11" s="6">
        <v>9</v>
      </c>
      <c r="C11" s="48">
        <v>0.88313096999999996</v>
      </c>
      <c r="D11" s="31">
        <v>0.88389616999999998</v>
      </c>
      <c r="E11" s="31">
        <v>0.88361445999999999</v>
      </c>
      <c r="F11" s="31">
        <v>0.88343145000000001</v>
      </c>
      <c r="G11" s="31">
        <v>0.88288403999999998</v>
      </c>
      <c r="H11" s="49">
        <v>0.88297767999999999</v>
      </c>
      <c r="L11" s="60"/>
      <c r="M11" s="106"/>
      <c r="N11" s="77">
        <v>5</v>
      </c>
      <c r="O11" s="48">
        <v>0.88324225000000001</v>
      </c>
      <c r="P11" s="31">
        <v>0.88399457999999997</v>
      </c>
      <c r="Q11" s="31">
        <v>0.88395601999999995</v>
      </c>
      <c r="R11" s="31">
        <v>0.88370629000000001</v>
      </c>
      <c r="S11" s="49">
        <v>0.88332973999999997</v>
      </c>
      <c r="T11" s="60"/>
      <c r="U11" s="60"/>
    </row>
    <row r="12" spans="1:21" ht="15.75" thickBot="1" x14ac:dyDescent="0.3">
      <c r="A12" s="93"/>
      <c r="B12" s="6">
        <v>10</v>
      </c>
      <c r="C12" s="48">
        <v>0.88314872</v>
      </c>
      <c r="D12" s="31">
        <v>0.88377090000000003</v>
      </c>
      <c r="E12" s="31">
        <v>0.88357872000000004</v>
      </c>
      <c r="F12" s="31">
        <v>0.88318468000000006</v>
      </c>
      <c r="G12" s="31">
        <v>0.88283652000000001</v>
      </c>
      <c r="H12" s="49">
        <v>0.88283758999999995</v>
      </c>
      <c r="L12" s="60"/>
      <c r="M12" s="106"/>
      <c r="N12" s="77">
        <v>6</v>
      </c>
      <c r="O12" s="48">
        <v>0.88322487999999999</v>
      </c>
      <c r="P12" s="31">
        <v>0.88400287</v>
      </c>
      <c r="Q12" s="31">
        <v>0.88386664000000004</v>
      </c>
      <c r="R12" s="31">
        <v>0.88368115000000003</v>
      </c>
      <c r="S12" s="49">
        <v>0.88330337000000003</v>
      </c>
      <c r="T12" s="60"/>
      <c r="U12" s="60"/>
    </row>
    <row r="13" spans="1:21" ht="15.75" thickBot="1" x14ac:dyDescent="0.3">
      <c r="A13" s="93"/>
      <c r="B13" s="6">
        <v>11</v>
      </c>
      <c r="C13" s="48">
        <v>0.88318262999999997</v>
      </c>
      <c r="D13" s="31">
        <v>0.88372700000000004</v>
      </c>
      <c r="E13" s="31">
        <v>0.88350457999999998</v>
      </c>
      <c r="F13" s="31">
        <v>0.88304497999999998</v>
      </c>
      <c r="G13" s="31">
        <v>0.88262742000000005</v>
      </c>
      <c r="H13" s="49">
        <v>0.88269973000000002</v>
      </c>
      <c r="L13" s="60"/>
      <c r="M13" s="106"/>
      <c r="N13" s="77">
        <v>7</v>
      </c>
      <c r="O13" s="48">
        <v>0.88319934</v>
      </c>
      <c r="P13" s="69">
        <v>0.88404035000000003</v>
      </c>
      <c r="Q13" s="31">
        <v>0.88382983999999998</v>
      </c>
      <c r="R13" s="31">
        <v>0.88352660000000005</v>
      </c>
      <c r="S13" s="49">
        <v>0.88318238000000004</v>
      </c>
      <c r="T13" s="60"/>
      <c r="U13" s="60"/>
    </row>
    <row r="14" spans="1:21" x14ac:dyDescent="0.25">
      <c r="A14" s="93"/>
      <c r="B14" s="6">
        <v>12</v>
      </c>
      <c r="C14" s="48">
        <v>0.88313748000000003</v>
      </c>
      <c r="D14" s="31">
        <v>0.88363574</v>
      </c>
      <c r="E14" s="31">
        <v>0.88328812999999995</v>
      </c>
      <c r="F14" s="31">
        <v>0.88281350999999997</v>
      </c>
      <c r="G14" s="31">
        <v>0.88248059000000001</v>
      </c>
      <c r="H14" s="49">
        <v>0.8824784</v>
      </c>
      <c r="J14" t="s">
        <v>41</v>
      </c>
      <c r="K14" s="10">
        <f>MAX(C4:H27)</f>
        <v>0.88404035000000003</v>
      </c>
      <c r="L14" s="60"/>
      <c r="M14" s="106"/>
      <c r="N14" s="77">
        <v>8</v>
      </c>
      <c r="O14" s="48">
        <v>0.88316808000000002</v>
      </c>
      <c r="P14" s="31">
        <v>0.88395577999999997</v>
      </c>
      <c r="Q14" s="31">
        <v>0.88369505000000004</v>
      </c>
      <c r="R14" s="31">
        <v>0.88342812000000004</v>
      </c>
      <c r="S14" s="49">
        <v>0.88300062999999995</v>
      </c>
      <c r="T14" s="60"/>
      <c r="U14" s="60"/>
    </row>
    <row r="15" spans="1:21" x14ac:dyDescent="0.25">
      <c r="A15" s="93"/>
      <c r="B15" s="6">
        <v>13</v>
      </c>
      <c r="C15" s="48">
        <v>0.88305087000000004</v>
      </c>
      <c r="D15" s="31">
        <v>0.88353165</v>
      </c>
      <c r="E15" s="31">
        <v>0.88307795</v>
      </c>
      <c r="F15" s="31">
        <v>0.88263311</v>
      </c>
      <c r="G15" s="31">
        <v>0.88228366999999996</v>
      </c>
      <c r="H15" s="49">
        <v>0.88225810999999998</v>
      </c>
      <c r="L15" s="60"/>
      <c r="M15" s="106"/>
      <c r="N15" s="77">
        <v>9</v>
      </c>
      <c r="O15" s="48">
        <v>0.88313096999999996</v>
      </c>
      <c r="P15" s="31">
        <v>0.88389616999999998</v>
      </c>
      <c r="Q15" s="31">
        <v>0.88361445999999999</v>
      </c>
      <c r="R15" s="31">
        <v>0.88343145000000001</v>
      </c>
      <c r="S15" s="49">
        <v>0.88288403999999998</v>
      </c>
      <c r="T15" s="60"/>
      <c r="U15" s="60"/>
    </row>
    <row r="16" spans="1:21" x14ac:dyDescent="0.25">
      <c r="A16" s="93"/>
      <c r="B16" s="6">
        <v>14</v>
      </c>
      <c r="C16" s="48">
        <v>0.88302402999999996</v>
      </c>
      <c r="D16" s="31">
        <v>0.88343983999999998</v>
      </c>
      <c r="E16" s="31">
        <v>0.88286821999999998</v>
      </c>
      <c r="F16" s="31">
        <v>0.88239071999999996</v>
      </c>
      <c r="G16" s="31">
        <v>0.88204141999999996</v>
      </c>
      <c r="H16" s="49">
        <v>0.88207806</v>
      </c>
      <c r="L16" s="60"/>
      <c r="M16" s="106"/>
      <c r="N16" s="77">
        <v>10</v>
      </c>
      <c r="O16" s="48">
        <v>0.88314872</v>
      </c>
      <c r="P16" s="31">
        <v>0.88377090000000003</v>
      </c>
      <c r="Q16" s="31">
        <v>0.88357872000000004</v>
      </c>
      <c r="R16" s="31">
        <v>0.88318468000000006</v>
      </c>
      <c r="S16" s="49">
        <v>0.88283652000000001</v>
      </c>
      <c r="T16" s="60"/>
      <c r="U16" s="60"/>
    </row>
    <row r="17" spans="1:21" x14ac:dyDescent="0.25">
      <c r="A17" s="93"/>
      <c r="B17" s="6">
        <v>15</v>
      </c>
      <c r="C17" s="48">
        <v>0.88297305000000004</v>
      </c>
      <c r="D17" s="31">
        <v>0.88333647000000004</v>
      </c>
      <c r="E17" s="31">
        <v>0.88275725000000005</v>
      </c>
      <c r="F17" s="31">
        <v>0.88212990999999996</v>
      </c>
      <c r="G17" s="31">
        <v>0.88187691000000001</v>
      </c>
      <c r="H17" s="49">
        <v>0.88198699000000003</v>
      </c>
      <c r="L17" s="60"/>
      <c r="M17" s="106"/>
      <c r="N17" s="77">
        <v>11</v>
      </c>
      <c r="O17" s="48">
        <v>0.88318262999999997</v>
      </c>
      <c r="P17" s="31">
        <v>0.88372700000000004</v>
      </c>
      <c r="Q17" s="31">
        <v>0.88350457999999998</v>
      </c>
      <c r="R17" s="31">
        <v>0.88304497999999998</v>
      </c>
      <c r="S17" s="49">
        <v>0.88262742000000005</v>
      </c>
      <c r="T17" s="60"/>
      <c r="U17" s="60"/>
    </row>
    <row r="18" spans="1:21" x14ac:dyDescent="0.25">
      <c r="A18" s="93"/>
      <c r="B18" s="6">
        <v>16</v>
      </c>
      <c r="C18" s="48">
        <v>0.88291679999999995</v>
      </c>
      <c r="D18" s="31">
        <v>0.88313001999999996</v>
      </c>
      <c r="E18" s="31">
        <v>0.88244973000000004</v>
      </c>
      <c r="F18" s="31">
        <v>0.88205204999999998</v>
      </c>
      <c r="G18" s="31">
        <v>0.88167260000000003</v>
      </c>
      <c r="H18" s="49">
        <v>0.88179845000000001</v>
      </c>
      <c r="L18" s="60"/>
      <c r="M18" s="106"/>
      <c r="N18" s="77">
        <v>12</v>
      </c>
      <c r="O18" s="48">
        <v>0.88313748000000003</v>
      </c>
      <c r="P18" s="31">
        <v>0.88363574</v>
      </c>
      <c r="Q18" s="31">
        <v>0.88328812999999995</v>
      </c>
      <c r="R18" s="31">
        <v>0.88281350999999997</v>
      </c>
      <c r="S18" s="49">
        <v>0.88248059000000001</v>
      </c>
      <c r="T18" s="60"/>
      <c r="U18" s="60"/>
    </row>
    <row r="19" spans="1:21" x14ac:dyDescent="0.25">
      <c r="A19" s="93"/>
      <c r="B19" s="6">
        <v>17</v>
      </c>
      <c r="C19" s="48">
        <v>0.88297506999999997</v>
      </c>
      <c r="D19" s="31">
        <v>0.88303361999999996</v>
      </c>
      <c r="E19" s="31">
        <v>0.88218640000000004</v>
      </c>
      <c r="F19" s="31">
        <v>0.88177212999999999</v>
      </c>
      <c r="G19" s="31">
        <v>0.88150719</v>
      </c>
      <c r="H19" s="49">
        <v>0.88161369000000001</v>
      </c>
      <c r="L19" s="60"/>
      <c r="M19" s="107"/>
      <c r="N19" s="75">
        <v>13</v>
      </c>
      <c r="O19" s="50">
        <v>0.88305087000000004</v>
      </c>
      <c r="P19" s="32">
        <v>0.88353165</v>
      </c>
      <c r="Q19" s="32">
        <v>0.88307795</v>
      </c>
      <c r="R19" s="32">
        <v>0.88263311</v>
      </c>
      <c r="S19" s="51">
        <v>0.88228366999999996</v>
      </c>
      <c r="T19" s="60"/>
      <c r="U19" s="60"/>
    </row>
    <row r="20" spans="1:21" x14ac:dyDescent="0.25">
      <c r="A20" s="93"/>
      <c r="B20" s="6">
        <v>18</v>
      </c>
      <c r="C20" s="48">
        <v>0.88290572</v>
      </c>
      <c r="D20" s="31">
        <v>0.88291516000000003</v>
      </c>
      <c r="E20" s="31">
        <v>0.88210144000000001</v>
      </c>
      <c r="F20" s="31">
        <v>0.88157412000000002</v>
      </c>
      <c r="G20" s="31">
        <v>0.88125991000000004</v>
      </c>
      <c r="H20" s="49">
        <v>0.88134862000000003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 spans="1:21" x14ac:dyDescent="0.25">
      <c r="A21" s="93"/>
      <c r="B21" s="6">
        <v>19</v>
      </c>
      <c r="C21" s="48">
        <v>0.88287649000000001</v>
      </c>
      <c r="D21" s="31">
        <v>0.88267541999999999</v>
      </c>
      <c r="E21" s="31">
        <v>0.88173360999999995</v>
      </c>
      <c r="F21" s="31">
        <v>0.88140194999999999</v>
      </c>
      <c r="G21" s="31">
        <v>0.88102676000000002</v>
      </c>
      <c r="H21" s="49">
        <v>0.88117418000000003</v>
      </c>
    </row>
    <row r="22" spans="1:21" x14ac:dyDescent="0.25">
      <c r="A22" s="93"/>
      <c r="B22" s="6">
        <v>20</v>
      </c>
      <c r="C22" s="48">
        <v>0.88284381000000001</v>
      </c>
      <c r="D22" s="31">
        <v>0.88250645000000005</v>
      </c>
      <c r="E22" s="31">
        <v>0.88152185999999999</v>
      </c>
      <c r="F22" s="31">
        <v>0.88120606999999995</v>
      </c>
      <c r="G22" s="31">
        <v>0.88087899000000003</v>
      </c>
      <c r="H22" s="49">
        <v>0.88088036999999997</v>
      </c>
    </row>
    <row r="23" spans="1:21" x14ac:dyDescent="0.25">
      <c r="A23" s="93"/>
      <c r="B23" s="6">
        <v>21</v>
      </c>
      <c r="C23" s="48">
        <v>0.88277726999999995</v>
      </c>
      <c r="D23" s="31">
        <v>0.88225883999999999</v>
      </c>
      <c r="E23" s="31">
        <v>0.88125847000000002</v>
      </c>
      <c r="F23" s="31">
        <v>0.88075963999999995</v>
      </c>
      <c r="G23" s="31">
        <v>0.88049412999999999</v>
      </c>
      <c r="H23" s="49">
        <v>0.88066188999999995</v>
      </c>
    </row>
    <row r="24" spans="1:21" x14ac:dyDescent="0.25">
      <c r="A24" s="93"/>
      <c r="B24" s="6">
        <v>22</v>
      </c>
      <c r="C24" s="48">
        <v>0.88270698999999997</v>
      </c>
      <c r="D24" s="31">
        <v>0.88210823999999999</v>
      </c>
      <c r="E24" s="31">
        <v>0.88109037000000001</v>
      </c>
      <c r="F24" s="31">
        <v>0.88046384</v>
      </c>
      <c r="G24" s="31">
        <v>0.88020575999999995</v>
      </c>
      <c r="H24" s="49">
        <v>0.88024265000000002</v>
      </c>
    </row>
    <row r="25" spans="1:21" x14ac:dyDescent="0.25">
      <c r="A25" s="93"/>
      <c r="B25" s="6">
        <v>23</v>
      </c>
      <c r="C25" s="48">
        <v>0.88260877999999998</v>
      </c>
      <c r="D25" s="31">
        <v>0.88177996999999997</v>
      </c>
      <c r="E25" s="31">
        <v>0.88081792999999997</v>
      </c>
      <c r="F25" s="31">
        <v>0.88014232000000003</v>
      </c>
      <c r="G25" s="31">
        <v>0.87995318</v>
      </c>
      <c r="H25" s="49">
        <v>0.87994605999999997</v>
      </c>
    </row>
    <row r="26" spans="1:21" x14ac:dyDescent="0.25">
      <c r="A26" s="93"/>
      <c r="B26" s="6">
        <v>24</v>
      </c>
      <c r="C26" s="48">
        <v>0.88264131000000001</v>
      </c>
      <c r="D26" s="31">
        <v>0.88141448</v>
      </c>
      <c r="E26" s="31">
        <v>0.88059573999999996</v>
      </c>
      <c r="F26" s="31">
        <v>0.87986726999999998</v>
      </c>
      <c r="G26" s="31">
        <v>0.87965742000000002</v>
      </c>
      <c r="H26" s="49">
        <v>0.87971094999999999</v>
      </c>
    </row>
    <row r="27" spans="1:21" x14ac:dyDescent="0.25">
      <c r="A27" s="94"/>
      <c r="B27" s="7">
        <v>25</v>
      </c>
      <c r="C27" s="50">
        <v>0.88267921000000005</v>
      </c>
      <c r="D27" s="32">
        <v>0.88122655999999999</v>
      </c>
      <c r="E27" s="32">
        <v>0.88034899</v>
      </c>
      <c r="F27" s="32">
        <v>0.87974704000000004</v>
      </c>
      <c r="G27" s="32">
        <v>0.87927283000000001</v>
      </c>
      <c r="H27" s="51">
        <v>0.87944491000000002</v>
      </c>
    </row>
    <row r="45" spans="1:9" x14ac:dyDescent="0.25">
      <c r="I45" s="55"/>
    </row>
    <row r="46" spans="1:9" x14ac:dyDescent="0.25">
      <c r="A46" s="67"/>
      <c r="B46" s="55"/>
      <c r="C46" s="55"/>
      <c r="D46" s="55"/>
      <c r="E46" s="55"/>
      <c r="F46" s="55"/>
      <c r="G46" s="55"/>
      <c r="H46" s="55"/>
      <c r="I46" s="55"/>
    </row>
    <row r="47" spans="1:9" x14ac:dyDescent="0.25">
      <c r="A47" s="67"/>
      <c r="B47" s="55"/>
      <c r="C47" s="55"/>
      <c r="D47" s="55"/>
      <c r="E47" s="55"/>
      <c r="F47" s="55"/>
      <c r="G47" s="55"/>
      <c r="H47" s="55"/>
      <c r="I47" s="55"/>
    </row>
    <row r="48" spans="1:9" x14ac:dyDescent="0.25">
      <c r="A48" s="67"/>
      <c r="B48" s="55"/>
      <c r="C48" s="55"/>
      <c r="D48" s="55"/>
      <c r="E48" s="55"/>
      <c r="F48" s="55"/>
      <c r="G48" s="55"/>
      <c r="H48" s="55"/>
      <c r="I48" s="55"/>
    </row>
    <row r="49" spans="1:9" x14ac:dyDescent="0.25">
      <c r="A49" s="67"/>
      <c r="B49" s="55"/>
      <c r="C49" s="55"/>
      <c r="D49" s="55"/>
      <c r="E49" s="55"/>
      <c r="F49" s="55"/>
      <c r="G49" s="55"/>
      <c r="H49" s="55"/>
      <c r="I49" s="55"/>
    </row>
    <row r="50" spans="1:9" x14ac:dyDescent="0.25">
      <c r="A50" s="67"/>
      <c r="B50" s="55"/>
      <c r="C50" s="55"/>
      <c r="D50" s="55"/>
      <c r="E50" s="55"/>
      <c r="F50" s="55"/>
      <c r="G50" s="55"/>
      <c r="H50" s="55"/>
      <c r="I50" s="55"/>
    </row>
    <row r="51" spans="1:9" x14ac:dyDescent="0.25">
      <c r="A51" s="67"/>
      <c r="B51" s="55"/>
      <c r="C51" s="55"/>
      <c r="D51" s="55"/>
      <c r="E51" s="55"/>
      <c r="F51" s="55"/>
      <c r="G51" s="55"/>
      <c r="H51" s="55"/>
      <c r="I51" s="55"/>
    </row>
    <row r="52" spans="1:9" x14ac:dyDescent="0.25">
      <c r="A52" s="67"/>
      <c r="B52" s="55"/>
      <c r="C52" s="55"/>
      <c r="D52" s="55"/>
      <c r="E52" s="55"/>
      <c r="F52" s="55"/>
      <c r="G52" s="55"/>
      <c r="H52" s="55"/>
      <c r="I52" s="55"/>
    </row>
    <row r="53" spans="1:9" x14ac:dyDescent="0.25">
      <c r="A53" s="67"/>
      <c r="B53" s="55"/>
      <c r="C53" s="55"/>
      <c r="D53" s="55"/>
      <c r="E53" s="55"/>
      <c r="F53" s="55"/>
      <c r="G53" s="55"/>
      <c r="H53" s="55"/>
      <c r="I53" s="55"/>
    </row>
    <row r="54" spans="1:9" x14ac:dyDescent="0.25">
      <c r="A54" s="67"/>
      <c r="B54" s="55"/>
      <c r="C54" s="55"/>
      <c r="D54" s="55"/>
      <c r="E54" s="55"/>
      <c r="F54" s="55"/>
      <c r="G54" s="55"/>
      <c r="H54" s="55"/>
      <c r="I54" s="55"/>
    </row>
    <row r="55" spans="1:9" x14ac:dyDescent="0.25">
      <c r="A55" s="67"/>
      <c r="B55" s="55"/>
      <c r="C55" s="55"/>
      <c r="D55" s="55"/>
      <c r="E55" s="55"/>
      <c r="F55" s="55"/>
      <c r="G55" s="55"/>
      <c r="H55" s="55"/>
      <c r="I55" s="55"/>
    </row>
    <row r="56" spans="1:9" x14ac:dyDescent="0.25">
      <c r="A56" s="67"/>
      <c r="B56" s="55"/>
      <c r="C56" s="55"/>
      <c r="D56" s="55"/>
      <c r="E56" s="55"/>
      <c r="F56" s="55"/>
      <c r="G56" s="55"/>
      <c r="H56" s="55"/>
      <c r="I56" s="55"/>
    </row>
    <row r="57" spans="1:9" x14ac:dyDescent="0.25">
      <c r="A57" s="68"/>
      <c r="B57" s="55"/>
      <c r="C57" s="55"/>
      <c r="D57" s="55"/>
      <c r="E57" s="55"/>
      <c r="F57" s="55"/>
      <c r="G57" s="55"/>
      <c r="H57" s="55"/>
      <c r="I57" s="55"/>
    </row>
  </sheetData>
  <mergeCells count="9">
    <mergeCell ref="C2:H2"/>
    <mergeCell ref="A4:A27"/>
    <mergeCell ref="A1:H1"/>
    <mergeCell ref="A2:B3"/>
    <mergeCell ref="M4:T4"/>
    <mergeCell ref="M6:N7"/>
    <mergeCell ref="M8:M19"/>
    <mergeCell ref="M5:S5"/>
    <mergeCell ref="O6:S6"/>
  </mergeCells>
  <conditionalFormatting sqref="D4:D15 E4:E13 F4:F9">
    <cfRule type="colorScale" priority="2">
      <colorScale>
        <cfvo type="min"/>
        <cfvo type="max"/>
        <color theme="0"/>
        <color theme="4"/>
      </colorScale>
    </cfRule>
  </conditionalFormatting>
  <conditionalFormatting sqref="P8:P19 Q8:Q17 R8:R13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0642-1412-47C5-AE27-A1C7791DDAB0}">
  <dimension ref="A1:U58"/>
  <sheetViews>
    <sheetView workbookViewId="0">
      <selection activeCell="Q18" sqref="Q18"/>
    </sheetView>
  </sheetViews>
  <sheetFormatPr defaultRowHeight="15" x14ac:dyDescent="0.25"/>
  <cols>
    <col min="2" max="2" width="3" bestFit="1" customWidth="1"/>
    <col min="3" max="8" width="11" bestFit="1" customWidth="1"/>
    <col min="10" max="10" width="12" bestFit="1" customWidth="1"/>
    <col min="11" max="11" width="11" bestFit="1" customWidth="1"/>
    <col min="14" max="14" width="8.28515625" bestFit="1" customWidth="1"/>
    <col min="15" max="15" width="3" bestFit="1" customWidth="1"/>
    <col min="16" max="19" width="11" bestFit="1" customWidth="1"/>
    <col min="20" max="20" width="12" bestFit="1" customWidth="1"/>
  </cols>
  <sheetData>
    <row r="1" spans="1:21" x14ac:dyDescent="0.25">
      <c r="A1" s="95" t="s">
        <v>39</v>
      </c>
      <c r="B1" s="96"/>
      <c r="C1" s="96"/>
      <c r="D1" s="96"/>
      <c r="E1" s="96"/>
      <c r="F1" s="96"/>
      <c r="G1" s="96"/>
      <c r="H1" s="97"/>
      <c r="I1" s="28" t="s">
        <v>40</v>
      </c>
    </row>
    <row r="2" spans="1:21" x14ac:dyDescent="0.25">
      <c r="A2" s="89"/>
      <c r="B2" s="90"/>
      <c r="C2" s="89" t="s">
        <v>37</v>
      </c>
      <c r="D2" s="90"/>
      <c r="E2" s="90"/>
      <c r="F2" s="90"/>
      <c r="G2" s="90"/>
      <c r="H2" s="91"/>
      <c r="I2" s="29">
        <v>0.86138106143113202</v>
      </c>
      <c r="J2" t="s">
        <v>71</v>
      </c>
      <c r="M2" s="60"/>
      <c r="N2" s="60"/>
      <c r="O2" s="60"/>
      <c r="P2" s="60"/>
      <c r="Q2" s="60"/>
      <c r="R2" s="60"/>
      <c r="S2" s="60"/>
      <c r="T2" s="60"/>
      <c r="U2" s="60"/>
    </row>
    <row r="3" spans="1:21" ht="15.75" thickBot="1" x14ac:dyDescent="0.3">
      <c r="A3" s="98"/>
      <c r="B3" s="99"/>
      <c r="C3" s="35">
        <v>1</v>
      </c>
      <c r="D3" s="5">
        <v>2</v>
      </c>
      <c r="E3" s="5">
        <v>3</v>
      </c>
      <c r="F3" s="5">
        <v>4</v>
      </c>
      <c r="G3" s="5">
        <v>5</v>
      </c>
      <c r="H3" s="7">
        <v>6</v>
      </c>
      <c r="M3" s="60"/>
      <c r="N3" s="100" t="s">
        <v>61</v>
      </c>
      <c r="O3" s="100"/>
      <c r="P3" s="100"/>
      <c r="Q3" s="100"/>
      <c r="R3" s="100"/>
      <c r="S3" s="100"/>
      <c r="T3" s="100"/>
      <c r="U3" s="60"/>
    </row>
    <row r="4" spans="1:21" ht="15.75" thickBot="1" x14ac:dyDescent="0.3">
      <c r="A4" s="92" t="s">
        <v>38</v>
      </c>
      <c r="B4" s="34">
        <v>2</v>
      </c>
      <c r="C4" s="52">
        <v>0.83478399000000003</v>
      </c>
      <c r="D4" s="39">
        <v>0.82432846000000004</v>
      </c>
      <c r="E4" s="39">
        <v>0.81699107999999998</v>
      </c>
      <c r="F4" s="39">
        <v>0.8055582</v>
      </c>
      <c r="G4" s="39">
        <v>0.79164880999999998</v>
      </c>
      <c r="H4" s="40">
        <v>0.78750206</v>
      </c>
      <c r="M4" s="60"/>
      <c r="N4" s="95" t="s">
        <v>39</v>
      </c>
      <c r="O4" s="96"/>
      <c r="P4" s="96"/>
      <c r="Q4" s="96"/>
      <c r="R4" s="96"/>
      <c r="S4" s="96"/>
      <c r="T4" s="80" t="s">
        <v>40</v>
      </c>
      <c r="U4" s="60"/>
    </row>
    <row r="5" spans="1:21" x14ac:dyDescent="0.25">
      <c r="A5" s="93"/>
      <c r="B5" s="6">
        <v>3</v>
      </c>
      <c r="C5" s="41">
        <v>0.83308702999999995</v>
      </c>
      <c r="D5" s="37">
        <v>0.81242696999999997</v>
      </c>
      <c r="E5" s="37">
        <v>0.80262668999999998</v>
      </c>
      <c r="F5" s="37">
        <v>0.78976769999999996</v>
      </c>
      <c r="G5" s="37">
        <v>0.77820955999999997</v>
      </c>
      <c r="H5" s="42">
        <v>0.77477952000000005</v>
      </c>
      <c r="M5" s="60"/>
      <c r="N5" s="89"/>
      <c r="O5" s="90"/>
      <c r="P5" s="95" t="s">
        <v>37</v>
      </c>
      <c r="Q5" s="96"/>
      <c r="R5" s="96"/>
      <c r="S5" s="97"/>
      <c r="T5" s="36">
        <v>0.86138106143113202</v>
      </c>
      <c r="U5" s="60"/>
    </row>
    <row r="6" spans="1:21" ht="15.75" thickBot="1" x14ac:dyDescent="0.3">
      <c r="A6" s="93"/>
      <c r="B6" s="6">
        <v>4</v>
      </c>
      <c r="C6" s="41">
        <v>0.83116661000000003</v>
      </c>
      <c r="D6" s="37">
        <v>0.80411854999999999</v>
      </c>
      <c r="E6" s="37">
        <v>0.78920683999999997</v>
      </c>
      <c r="F6" s="37">
        <v>0.77619148000000004</v>
      </c>
      <c r="G6" s="37">
        <v>0.76541376000000005</v>
      </c>
      <c r="H6" s="42">
        <v>0.76304625999999998</v>
      </c>
      <c r="M6" s="60"/>
      <c r="N6" s="98"/>
      <c r="O6" s="99"/>
      <c r="P6" s="35">
        <v>1</v>
      </c>
      <c r="Q6" s="5">
        <v>2</v>
      </c>
      <c r="R6" s="5">
        <v>3</v>
      </c>
      <c r="S6" s="7">
        <v>4</v>
      </c>
      <c r="T6" s="60"/>
      <c r="U6" s="60"/>
    </row>
    <row r="7" spans="1:21" ht="15.75" thickBot="1" x14ac:dyDescent="0.3">
      <c r="A7" s="93"/>
      <c r="B7" s="6">
        <v>5</v>
      </c>
      <c r="C7" s="41">
        <v>0.82751843999999997</v>
      </c>
      <c r="D7" s="37">
        <v>0.79362820000000001</v>
      </c>
      <c r="E7" s="37">
        <v>0.77720670000000003</v>
      </c>
      <c r="F7" s="37">
        <v>0.76373667999999995</v>
      </c>
      <c r="G7" s="37">
        <v>0.75418929000000001</v>
      </c>
      <c r="H7" s="42">
        <v>0.75239926999999995</v>
      </c>
      <c r="M7" s="60"/>
      <c r="N7" s="111" t="s">
        <v>38</v>
      </c>
      <c r="O7" s="79">
        <v>2</v>
      </c>
      <c r="P7" s="52">
        <v>0.83478399000000003</v>
      </c>
      <c r="Q7" s="39">
        <v>0.82432846000000004</v>
      </c>
      <c r="R7" s="39">
        <v>0.81699107999999998</v>
      </c>
      <c r="S7" s="40">
        <v>0.8055582</v>
      </c>
      <c r="T7" s="60"/>
      <c r="U7" s="60"/>
    </row>
    <row r="8" spans="1:21" x14ac:dyDescent="0.25">
      <c r="A8" s="93"/>
      <c r="B8" s="6">
        <v>6</v>
      </c>
      <c r="C8" s="41">
        <v>0.82515749999999999</v>
      </c>
      <c r="D8" s="37">
        <v>0.78582956999999998</v>
      </c>
      <c r="E8" s="37">
        <v>0.76731539000000004</v>
      </c>
      <c r="F8" s="37">
        <v>0.75365581000000004</v>
      </c>
      <c r="G8" s="37">
        <v>0.74384457999999998</v>
      </c>
      <c r="H8" s="42">
        <v>0.74327125999999999</v>
      </c>
      <c r="M8" s="60"/>
      <c r="N8" s="112"/>
      <c r="O8" s="70">
        <v>3</v>
      </c>
      <c r="P8" s="41">
        <v>0.83308702999999995</v>
      </c>
      <c r="Q8" s="37">
        <v>0.81242696999999997</v>
      </c>
      <c r="R8" s="37">
        <v>0.80262668999999998</v>
      </c>
      <c r="S8" s="42">
        <v>0.78976769999999996</v>
      </c>
      <c r="T8" s="60"/>
      <c r="U8" s="60"/>
    </row>
    <row r="9" spans="1:21" x14ac:dyDescent="0.25">
      <c r="A9" s="93"/>
      <c r="B9" s="6">
        <v>7</v>
      </c>
      <c r="C9" s="41">
        <v>0.82247146999999998</v>
      </c>
      <c r="D9" s="37">
        <v>0.77731718000000005</v>
      </c>
      <c r="E9" s="37">
        <v>0.75749416999999997</v>
      </c>
      <c r="F9" s="37">
        <v>0.74271425999999996</v>
      </c>
      <c r="G9" s="37">
        <v>0.73424694000000001</v>
      </c>
      <c r="H9" s="42">
        <v>0.73292639999999998</v>
      </c>
      <c r="M9" s="60"/>
      <c r="N9" s="112"/>
      <c r="O9" s="70">
        <v>4</v>
      </c>
      <c r="P9" s="41">
        <v>0.83116661000000003</v>
      </c>
      <c r="Q9" s="37">
        <v>0.80411854999999999</v>
      </c>
      <c r="R9" s="37">
        <v>0.78920683999999997</v>
      </c>
      <c r="S9" s="42">
        <v>0.77619148000000004</v>
      </c>
      <c r="T9" s="60"/>
      <c r="U9" s="60"/>
    </row>
    <row r="10" spans="1:21" x14ac:dyDescent="0.25">
      <c r="A10" s="93"/>
      <c r="B10" s="6">
        <v>8</v>
      </c>
      <c r="C10" s="41">
        <v>0.81949618999999996</v>
      </c>
      <c r="D10" s="37">
        <v>0.77053176999999995</v>
      </c>
      <c r="E10" s="37">
        <v>0.74811161000000004</v>
      </c>
      <c r="F10" s="37">
        <v>0.73322827999999995</v>
      </c>
      <c r="G10" s="37">
        <v>0.72341111000000002</v>
      </c>
      <c r="H10" s="42">
        <v>0.72396963000000003</v>
      </c>
      <c r="M10" s="60"/>
      <c r="N10" s="112"/>
      <c r="O10" s="70">
        <v>5</v>
      </c>
      <c r="P10" s="41">
        <v>0.82751843999999997</v>
      </c>
      <c r="Q10" s="37">
        <v>0.79362820000000001</v>
      </c>
      <c r="R10" s="37">
        <v>0.77720670000000003</v>
      </c>
      <c r="S10" s="42">
        <v>0.76373667999999995</v>
      </c>
      <c r="T10" s="60"/>
      <c r="U10" s="60"/>
    </row>
    <row r="11" spans="1:21" x14ac:dyDescent="0.25">
      <c r="A11" s="93"/>
      <c r="B11" s="6">
        <v>9</v>
      </c>
      <c r="C11" s="41">
        <v>0.81669997999999999</v>
      </c>
      <c r="D11" s="37">
        <v>0.76298007999999995</v>
      </c>
      <c r="E11" s="37">
        <v>0.74065168000000003</v>
      </c>
      <c r="F11" s="37">
        <v>0.72436332999999997</v>
      </c>
      <c r="G11" s="37">
        <v>0.71532784000000005</v>
      </c>
      <c r="H11" s="42">
        <v>0.71480535000000001</v>
      </c>
      <c r="M11" s="60"/>
      <c r="N11" s="112"/>
      <c r="O11" s="70">
        <v>6</v>
      </c>
      <c r="P11" s="41">
        <v>0.82515749999999999</v>
      </c>
      <c r="Q11" s="37">
        <v>0.78582956999999998</v>
      </c>
      <c r="R11" s="37">
        <v>0.76731539000000004</v>
      </c>
      <c r="S11" s="42">
        <v>0.75365581000000004</v>
      </c>
      <c r="T11" s="60"/>
      <c r="U11" s="60"/>
    </row>
    <row r="12" spans="1:21" x14ac:dyDescent="0.25">
      <c r="A12" s="93"/>
      <c r="B12" s="6">
        <v>10</v>
      </c>
      <c r="C12" s="41">
        <v>0.81437550999999997</v>
      </c>
      <c r="D12" s="37">
        <v>0.75663015</v>
      </c>
      <c r="E12" s="37">
        <v>0.73329248000000002</v>
      </c>
      <c r="F12" s="37">
        <v>0.71711568000000003</v>
      </c>
      <c r="G12" s="37">
        <v>0.70619324999999999</v>
      </c>
      <c r="H12" s="42">
        <v>0.70649094000000001</v>
      </c>
      <c r="M12" s="60"/>
      <c r="N12" s="112"/>
      <c r="O12" s="70">
        <v>7</v>
      </c>
      <c r="P12" s="41">
        <v>0.82247146999999998</v>
      </c>
      <c r="Q12" s="37">
        <v>0.77731718000000005</v>
      </c>
      <c r="R12" s="37">
        <v>0.75749416999999997</v>
      </c>
      <c r="S12" s="42">
        <v>0.74271425999999996</v>
      </c>
      <c r="T12" s="60"/>
      <c r="U12" s="60"/>
    </row>
    <row r="13" spans="1:21" x14ac:dyDescent="0.25">
      <c r="A13" s="93"/>
      <c r="B13" s="6">
        <v>11</v>
      </c>
      <c r="C13" s="41">
        <v>0.81212565999999997</v>
      </c>
      <c r="D13" s="37">
        <v>0.75003991999999997</v>
      </c>
      <c r="E13" s="37">
        <v>0.72718598999999995</v>
      </c>
      <c r="F13" s="37">
        <v>0.70821666000000005</v>
      </c>
      <c r="G13" s="37">
        <v>0.69903086999999997</v>
      </c>
      <c r="H13" s="42">
        <v>0.69964479000000002</v>
      </c>
      <c r="M13" s="60"/>
      <c r="N13" s="112"/>
      <c r="O13" s="70">
        <v>8</v>
      </c>
      <c r="P13" s="41">
        <v>0.81949618999999996</v>
      </c>
      <c r="Q13" s="37">
        <v>0.77053176999999995</v>
      </c>
      <c r="R13" s="37">
        <v>0.74811161000000004</v>
      </c>
      <c r="S13" s="42">
        <v>0.73322827999999995</v>
      </c>
      <c r="T13" s="60"/>
      <c r="U13" s="60"/>
    </row>
    <row r="14" spans="1:21" x14ac:dyDescent="0.25">
      <c r="A14" s="93"/>
      <c r="B14" s="6">
        <v>12</v>
      </c>
      <c r="C14" s="41">
        <v>0.81018438000000004</v>
      </c>
      <c r="D14" s="37">
        <v>0.74381142</v>
      </c>
      <c r="E14" s="37">
        <v>0.71972979000000004</v>
      </c>
      <c r="F14" s="37">
        <v>0.70066647999999998</v>
      </c>
      <c r="G14" s="37">
        <v>0.69313488999999995</v>
      </c>
      <c r="H14" s="42">
        <v>0.69340756999999997</v>
      </c>
      <c r="J14" t="s">
        <v>41</v>
      </c>
      <c r="K14" s="10">
        <f>MAX(C4:H27)</f>
        <v>0.83478399000000003</v>
      </c>
      <c r="M14" s="60"/>
      <c r="N14" s="112"/>
      <c r="O14" s="70">
        <v>9</v>
      </c>
      <c r="P14" s="41">
        <v>0.81669997999999999</v>
      </c>
      <c r="Q14" s="37">
        <v>0.76298007999999995</v>
      </c>
      <c r="R14" s="37">
        <v>0.74065168000000003</v>
      </c>
      <c r="S14" s="42">
        <v>0.72436332999999997</v>
      </c>
      <c r="T14" s="60"/>
      <c r="U14" s="60"/>
    </row>
    <row r="15" spans="1:21" x14ac:dyDescent="0.25">
      <c r="A15" s="93"/>
      <c r="B15" s="6">
        <v>13</v>
      </c>
      <c r="C15" s="41">
        <v>0.80757466</v>
      </c>
      <c r="D15" s="37">
        <v>0.73962974999999997</v>
      </c>
      <c r="E15" s="37">
        <v>0.71235227999999995</v>
      </c>
      <c r="F15" s="37">
        <v>0.69380461000000004</v>
      </c>
      <c r="G15" s="37">
        <v>0.68777653999999999</v>
      </c>
      <c r="H15" s="42">
        <v>0.68798831999999999</v>
      </c>
      <c r="M15" s="60"/>
      <c r="N15" s="113"/>
      <c r="O15" s="71">
        <v>10</v>
      </c>
      <c r="P15" s="43">
        <v>0.81437550999999997</v>
      </c>
      <c r="Q15" s="44">
        <v>0.75663015</v>
      </c>
      <c r="R15" s="44">
        <v>0.73329248000000002</v>
      </c>
      <c r="S15" s="45">
        <v>0.71711568000000003</v>
      </c>
      <c r="T15" s="60"/>
      <c r="U15" s="60"/>
    </row>
    <row r="16" spans="1:21" x14ac:dyDescent="0.25">
      <c r="A16" s="93"/>
      <c r="B16" s="6">
        <v>14</v>
      </c>
      <c r="C16" s="41">
        <v>0.80476981999999997</v>
      </c>
      <c r="D16" s="37">
        <v>0.73355543999999995</v>
      </c>
      <c r="E16" s="37">
        <v>0.70548246999999997</v>
      </c>
      <c r="F16" s="37">
        <v>0.68819185999999999</v>
      </c>
      <c r="G16" s="37">
        <v>0.68024147000000001</v>
      </c>
      <c r="H16" s="42">
        <v>0.68284878000000004</v>
      </c>
      <c r="M16" s="60"/>
      <c r="N16" s="60"/>
      <c r="O16" s="60"/>
      <c r="P16" s="60"/>
      <c r="Q16" s="60"/>
      <c r="R16" s="60"/>
      <c r="S16" s="60"/>
      <c r="T16" s="60"/>
      <c r="U16" s="60"/>
    </row>
    <row r="17" spans="1:8" x14ac:dyDescent="0.25">
      <c r="A17" s="93"/>
      <c r="B17" s="6">
        <v>15</v>
      </c>
      <c r="C17" s="41">
        <v>0.80272639999999995</v>
      </c>
      <c r="D17" s="37">
        <v>0.7275604</v>
      </c>
      <c r="E17" s="37">
        <v>0.69859448999999996</v>
      </c>
      <c r="F17" s="37">
        <v>0.68160860999999995</v>
      </c>
      <c r="G17" s="37">
        <v>0.67393837999999995</v>
      </c>
      <c r="H17" s="42">
        <v>0.67540648000000003</v>
      </c>
    </row>
    <row r="18" spans="1:8" x14ac:dyDescent="0.25">
      <c r="A18" s="93"/>
      <c r="B18" s="6">
        <v>16</v>
      </c>
      <c r="C18" s="41">
        <v>0.79979739000000005</v>
      </c>
      <c r="D18" s="37">
        <v>0.72159896999999995</v>
      </c>
      <c r="E18" s="37">
        <v>0.69184791000000001</v>
      </c>
      <c r="F18" s="37">
        <v>0.67499083000000004</v>
      </c>
      <c r="G18" s="37">
        <v>0.66808175999999997</v>
      </c>
      <c r="H18" s="42">
        <v>0.66945357000000005</v>
      </c>
    </row>
    <row r="19" spans="1:8" x14ac:dyDescent="0.25">
      <c r="A19" s="93"/>
      <c r="B19" s="6">
        <v>17</v>
      </c>
      <c r="C19" s="41">
        <v>0.79711472000000005</v>
      </c>
      <c r="D19" s="37">
        <v>0.71485896999999998</v>
      </c>
      <c r="E19" s="37">
        <v>0.68512799999999996</v>
      </c>
      <c r="F19" s="37">
        <v>0.66784127999999998</v>
      </c>
      <c r="G19" s="37">
        <v>0.66093957000000003</v>
      </c>
      <c r="H19" s="42">
        <v>0.66285777000000001</v>
      </c>
    </row>
    <row r="20" spans="1:8" x14ac:dyDescent="0.25">
      <c r="A20" s="93"/>
      <c r="B20" s="6">
        <v>18</v>
      </c>
      <c r="C20" s="41">
        <v>0.79447456999999999</v>
      </c>
      <c r="D20" s="37">
        <v>0.70958171000000003</v>
      </c>
      <c r="E20" s="37">
        <v>0.67956952999999998</v>
      </c>
      <c r="F20" s="37">
        <v>0.66261413000000002</v>
      </c>
      <c r="G20" s="37">
        <v>0.65672704999999998</v>
      </c>
      <c r="H20" s="42">
        <v>0.65752416000000002</v>
      </c>
    </row>
    <row r="21" spans="1:8" x14ac:dyDescent="0.25">
      <c r="A21" s="93"/>
      <c r="B21" s="6">
        <v>19</v>
      </c>
      <c r="C21" s="41">
        <v>0.79130867000000005</v>
      </c>
      <c r="D21" s="37">
        <v>0.70468069</v>
      </c>
      <c r="E21" s="37">
        <v>0.67422322000000001</v>
      </c>
      <c r="F21" s="37">
        <v>0.65749248000000005</v>
      </c>
      <c r="G21" s="37">
        <v>0.65023940999999996</v>
      </c>
      <c r="H21" s="42">
        <v>0.65261977000000004</v>
      </c>
    </row>
    <row r="22" spans="1:8" x14ac:dyDescent="0.25">
      <c r="A22" s="93"/>
      <c r="B22" s="6">
        <v>20</v>
      </c>
      <c r="C22" s="41">
        <v>0.78884644000000004</v>
      </c>
      <c r="D22" s="37">
        <v>0.69789544999999997</v>
      </c>
      <c r="E22" s="37">
        <v>0.66793360999999996</v>
      </c>
      <c r="F22" s="37">
        <v>0.65189054000000002</v>
      </c>
      <c r="G22" s="37">
        <v>0.64524714000000005</v>
      </c>
      <c r="H22" s="42">
        <v>0.64673535000000004</v>
      </c>
    </row>
    <row r="23" spans="1:8" x14ac:dyDescent="0.25">
      <c r="A23" s="93"/>
      <c r="B23" s="6">
        <v>21</v>
      </c>
      <c r="C23" s="41">
        <v>0.78608162000000004</v>
      </c>
      <c r="D23" s="37">
        <v>0.69231019999999999</v>
      </c>
      <c r="E23" s="37">
        <v>0.66225327</v>
      </c>
      <c r="F23" s="37">
        <v>0.64506138000000002</v>
      </c>
      <c r="G23" s="37">
        <v>0.63978374999999998</v>
      </c>
      <c r="H23" s="42">
        <v>0.64263334000000005</v>
      </c>
    </row>
    <row r="24" spans="1:8" x14ac:dyDescent="0.25">
      <c r="A24" s="93"/>
      <c r="B24" s="6">
        <v>22</v>
      </c>
      <c r="C24" s="41">
        <v>0.78309344999999997</v>
      </c>
      <c r="D24" s="37">
        <v>0.68725521000000001</v>
      </c>
      <c r="E24" s="37">
        <v>0.65733264000000002</v>
      </c>
      <c r="F24" s="37">
        <v>0.64009371000000004</v>
      </c>
      <c r="G24" s="37">
        <v>0.63414413999999997</v>
      </c>
      <c r="H24" s="42">
        <v>0.63651879</v>
      </c>
    </row>
    <row r="25" spans="1:8" x14ac:dyDescent="0.25">
      <c r="A25" s="93"/>
      <c r="B25" s="6">
        <v>23</v>
      </c>
      <c r="C25" s="41">
        <v>0.78043784999999999</v>
      </c>
      <c r="D25" s="37">
        <v>0.68156123000000002</v>
      </c>
      <c r="E25" s="37">
        <v>0.65237522999999997</v>
      </c>
      <c r="F25" s="37">
        <v>0.63512922999999999</v>
      </c>
      <c r="G25" s="37">
        <v>0.62898217000000001</v>
      </c>
      <c r="H25" s="42">
        <v>0.63102497999999996</v>
      </c>
    </row>
    <row r="26" spans="1:8" x14ac:dyDescent="0.25">
      <c r="A26" s="93"/>
      <c r="B26" s="6">
        <v>24</v>
      </c>
      <c r="C26" s="41">
        <v>0.77756961000000002</v>
      </c>
      <c r="D26" s="37">
        <v>0.67663061000000002</v>
      </c>
      <c r="E26" s="37">
        <v>0.64745569999999997</v>
      </c>
      <c r="F26" s="37">
        <v>0.63002409999999998</v>
      </c>
      <c r="G26" s="37">
        <v>0.62380524999999998</v>
      </c>
      <c r="H26" s="42">
        <v>0.62586642999999997</v>
      </c>
    </row>
    <row r="27" spans="1:8" x14ac:dyDescent="0.25">
      <c r="A27" s="94"/>
      <c r="B27" s="7">
        <v>25</v>
      </c>
      <c r="C27" s="43">
        <v>0.77459619000000002</v>
      </c>
      <c r="D27" s="44">
        <v>0.67243302000000005</v>
      </c>
      <c r="E27" s="44">
        <v>0.64260393000000005</v>
      </c>
      <c r="F27" s="44">
        <v>0.62604875999999998</v>
      </c>
      <c r="G27" s="44">
        <v>0.61873166999999996</v>
      </c>
      <c r="H27" s="45">
        <v>0.62149494999999999</v>
      </c>
    </row>
    <row r="31" spans="1:8" x14ac:dyDescent="0.25">
      <c r="H31" s="55"/>
    </row>
    <row r="32" spans="1:8" x14ac:dyDescent="0.25">
      <c r="H32" s="55"/>
    </row>
    <row r="33" spans="1:9" x14ac:dyDescent="0.25">
      <c r="H33" s="55"/>
      <c r="I33" s="55"/>
    </row>
    <row r="34" spans="1:9" x14ac:dyDescent="0.25">
      <c r="H34" s="55"/>
      <c r="I34" s="55"/>
    </row>
    <row r="35" spans="1:9" x14ac:dyDescent="0.25">
      <c r="H35" s="55"/>
      <c r="I35" s="55"/>
    </row>
    <row r="36" spans="1:9" x14ac:dyDescent="0.25">
      <c r="H36" s="55"/>
      <c r="I36" s="55"/>
    </row>
    <row r="37" spans="1:9" x14ac:dyDescent="0.25">
      <c r="H37" s="55"/>
      <c r="I37" s="55"/>
    </row>
    <row r="38" spans="1:9" x14ac:dyDescent="0.25">
      <c r="H38" s="55"/>
      <c r="I38" s="55"/>
    </row>
    <row r="39" spans="1:9" x14ac:dyDescent="0.25">
      <c r="H39" s="55"/>
      <c r="I39" s="55"/>
    </row>
    <row r="40" spans="1:9" x14ac:dyDescent="0.25">
      <c r="H40" s="55"/>
      <c r="I40" s="55"/>
    </row>
    <row r="41" spans="1:9" x14ac:dyDescent="0.25">
      <c r="H41" s="55"/>
      <c r="I41" s="55"/>
    </row>
    <row r="42" spans="1:9" x14ac:dyDescent="0.25">
      <c r="H42" s="55"/>
      <c r="I42" s="55"/>
    </row>
    <row r="43" spans="1:9" x14ac:dyDescent="0.25">
      <c r="A43" s="55"/>
      <c r="B43" s="55"/>
      <c r="C43" s="55"/>
      <c r="D43" s="55"/>
      <c r="E43" s="55"/>
      <c r="F43" s="55"/>
      <c r="G43" s="55"/>
      <c r="H43" s="55"/>
      <c r="I43" s="55"/>
    </row>
    <row r="44" spans="1:9" x14ac:dyDescent="0.25">
      <c r="A44" s="55"/>
      <c r="B44" s="55"/>
      <c r="C44" s="55"/>
      <c r="D44" s="55"/>
      <c r="E44" s="55"/>
      <c r="F44" s="55"/>
      <c r="G44" s="55"/>
      <c r="H44" s="55"/>
      <c r="I44" s="55"/>
    </row>
    <row r="45" spans="1:9" x14ac:dyDescent="0.25">
      <c r="A45" s="55"/>
      <c r="B45" s="55"/>
      <c r="C45" s="55"/>
      <c r="D45" s="55"/>
      <c r="E45" s="55"/>
      <c r="F45" s="55"/>
      <c r="G45" s="55"/>
      <c r="H45" s="55"/>
      <c r="I45" s="55"/>
    </row>
    <row r="46" spans="1:9" x14ac:dyDescent="0.25">
      <c r="A46" s="55"/>
      <c r="B46" s="55"/>
      <c r="C46" s="55"/>
      <c r="D46" s="55"/>
      <c r="E46" s="55"/>
      <c r="F46" s="55"/>
      <c r="G46" s="55"/>
      <c r="H46" s="55"/>
      <c r="I46" s="55"/>
    </row>
    <row r="47" spans="1:9" x14ac:dyDescent="0.25">
      <c r="A47" s="55"/>
      <c r="B47" s="55"/>
      <c r="C47" s="55"/>
      <c r="D47" s="55"/>
      <c r="E47" s="55"/>
      <c r="F47" s="55"/>
      <c r="G47" s="55"/>
      <c r="H47" s="55"/>
      <c r="I47" s="55"/>
    </row>
    <row r="48" spans="1:9" x14ac:dyDescent="0.25">
      <c r="A48" s="55"/>
      <c r="B48" s="55"/>
      <c r="C48" s="55"/>
      <c r="D48" s="55"/>
      <c r="E48" s="55"/>
      <c r="F48" s="55"/>
      <c r="G48" s="55"/>
      <c r="H48" s="55"/>
      <c r="I48" s="55"/>
    </row>
    <row r="49" spans="1:9" x14ac:dyDescent="0.25">
      <c r="A49" s="55"/>
      <c r="B49" s="55"/>
      <c r="C49" s="55"/>
      <c r="D49" s="55"/>
      <c r="E49" s="55"/>
      <c r="F49" s="55"/>
      <c r="G49" s="55"/>
      <c r="H49" s="55"/>
      <c r="I49" s="55"/>
    </row>
    <row r="50" spans="1:9" x14ac:dyDescent="0.25">
      <c r="A50" s="55"/>
      <c r="B50" s="55"/>
      <c r="C50" s="55"/>
      <c r="D50" s="55"/>
      <c r="E50" s="55"/>
      <c r="F50" s="55"/>
      <c r="G50" s="55"/>
      <c r="H50" s="55"/>
      <c r="I50" s="55"/>
    </row>
    <row r="51" spans="1:9" x14ac:dyDescent="0.25">
      <c r="A51" s="55"/>
      <c r="B51" s="55"/>
      <c r="C51" s="55"/>
      <c r="D51" s="55"/>
      <c r="E51" s="55"/>
      <c r="F51" s="55"/>
      <c r="G51" s="55"/>
      <c r="H51" s="55"/>
      <c r="I51" s="55"/>
    </row>
    <row r="52" spans="1:9" x14ac:dyDescent="0.25">
      <c r="A52" s="55"/>
      <c r="B52" s="55"/>
      <c r="C52" s="55"/>
      <c r="D52" s="55"/>
      <c r="E52" s="55"/>
      <c r="F52" s="55"/>
      <c r="G52" s="55"/>
      <c r="H52" s="55"/>
      <c r="I52" s="55"/>
    </row>
    <row r="53" spans="1:9" x14ac:dyDescent="0.25">
      <c r="A53" s="55"/>
      <c r="B53" s="55"/>
      <c r="C53" s="55"/>
      <c r="D53" s="55"/>
      <c r="E53" s="55"/>
      <c r="F53" s="55"/>
      <c r="G53" s="55"/>
      <c r="H53" s="55"/>
      <c r="I53" s="55"/>
    </row>
    <row r="54" spans="1:9" x14ac:dyDescent="0.25">
      <c r="A54" s="55"/>
      <c r="B54" s="55"/>
      <c r="C54" s="55"/>
      <c r="D54" s="55"/>
      <c r="E54" s="55"/>
      <c r="F54" s="55"/>
      <c r="G54" s="55"/>
      <c r="H54" s="55"/>
      <c r="I54" s="55"/>
    </row>
    <row r="55" spans="1:9" x14ac:dyDescent="0.25">
      <c r="A55" s="55"/>
      <c r="B55" s="55"/>
      <c r="C55" s="55"/>
      <c r="D55" s="55"/>
      <c r="E55" s="55"/>
      <c r="F55" s="55"/>
      <c r="G55" s="55"/>
      <c r="H55" s="55"/>
      <c r="I55" s="55"/>
    </row>
    <row r="56" spans="1:9" x14ac:dyDescent="0.25">
      <c r="A56" s="55"/>
      <c r="B56" s="55"/>
      <c r="C56" s="55"/>
      <c r="D56" s="55"/>
      <c r="E56" s="55"/>
      <c r="F56" s="55"/>
      <c r="G56" s="55"/>
      <c r="H56" s="55"/>
      <c r="I56" s="55"/>
    </row>
    <row r="57" spans="1:9" x14ac:dyDescent="0.25">
      <c r="A57" s="55"/>
      <c r="B57" s="55"/>
      <c r="C57" s="55"/>
      <c r="D57" s="55"/>
      <c r="E57" s="55"/>
      <c r="F57" s="55"/>
      <c r="G57" s="55"/>
      <c r="H57" s="55"/>
      <c r="I57" s="55"/>
    </row>
    <row r="58" spans="1:9" x14ac:dyDescent="0.25">
      <c r="A58" s="55"/>
      <c r="B58" s="55"/>
      <c r="C58" s="55"/>
      <c r="D58" s="55"/>
      <c r="E58" s="55"/>
      <c r="F58" s="55"/>
    </row>
  </sheetData>
  <mergeCells count="9">
    <mergeCell ref="A1:H1"/>
    <mergeCell ref="A2:B3"/>
    <mergeCell ref="C2:H2"/>
    <mergeCell ref="A4:A27"/>
    <mergeCell ref="N3:T3"/>
    <mergeCell ref="N5:O6"/>
    <mergeCell ref="N4:S4"/>
    <mergeCell ref="P5:S5"/>
    <mergeCell ref="N7:N15"/>
  </mergeCells>
  <conditionalFormatting sqref="C4:C17 D4:D6 E4:E5 F4">
    <cfRule type="colorScale" priority="2">
      <colorScale>
        <cfvo type="min"/>
        <cfvo type="max"/>
        <color theme="0"/>
        <color theme="4"/>
      </colorScale>
    </cfRule>
  </conditionalFormatting>
  <conditionalFormatting sqref="P7:P15 Q7:Q9 R7:R8 S7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9D8E-7B35-4D4D-BC83-84564B480397}">
  <dimension ref="A1:W32"/>
  <sheetViews>
    <sheetView workbookViewId="0">
      <selection activeCell="Z18" sqref="Z18"/>
    </sheetView>
  </sheetViews>
  <sheetFormatPr defaultRowHeight="15" x14ac:dyDescent="0.25"/>
  <cols>
    <col min="3" max="8" width="7" bestFit="1" customWidth="1"/>
  </cols>
  <sheetData>
    <row r="1" spans="1:23" x14ac:dyDescent="0.25">
      <c r="A1" s="95" t="s">
        <v>44</v>
      </c>
      <c r="B1" s="96"/>
      <c r="C1" s="96"/>
      <c r="D1" s="96"/>
      <c r="E1" s="96"/>
      <c r="F1" s="96"/>
      <c r="G1" s="96"/>
      <c r="H1" s="97"/>
      <c r="I1" s="29" t="s">
        <v>40</v>
      </c>
      <c r="K1" s="95" t="s">
        <v>43</v>
      </c>
      <c r="L1" s="96"/>
      <c r="M1" s="96"/>
      <c r="N1" s="96"/>
      <c r="O1" s="96"/>
      <c r="P1" s="96"/>
      <c r="Q1" s="96"/>
      <c r="R1" s="96"/>
      <c r="S1" s="96"/>
      <c r="T1" s="97"/>
      <c r="U1" s="36" t="s">
        <v>40</v>
      </c>
    </row>
    <row r="2" spans="1:23" x14ac:dyDescent="0.25">
      <c r="A2" s="89"/>
      <c r="B2" s="91"/>
      <c r="C2" s="89" t="s">
        <v>37</v>
      </c>
      <c r="D2" s="90"/>
      <c r="E2" s="90"/>
      <c r="F2" s="90"/>
      <c r="G2" s="90"/>
      <c r="H2" s="91"/>
      <c r="I2" s="29">
        <v>0.9577</v>
      </c>
      <c r="K2" s="89"/>
      <c r="L2" s="91"/>
      <c r="M2" s="89" t="s">
        <v>37</v>
      </c>
      <c r="N2" s="90"/>
      <c r="O2" s="90"/>
      <c r="P2" s="90"/>
      <c r="Q2" s="90"/>
      <c r="R2" s="90"/>
      <c r="S2" s="90"/>
      <c r="T2" s="91"/>
      <c r="U2" s="36">
        <v>0.47885</v>
      </c>
    </row>
    <row r="3" spans="1:23" ht="15.75" thickBot="1" x14ac:dyDescent="0.3">
      <c r="A3" s="114"/>
      <c r="B3" s="115"/>
      <c r="C3" s="35">
        <v>1</v>
      </c>
      <c r="D3" s="5">
        <v>2</v>
      </c>
      <c r="E3" s="5">
        <v>3</v>
      </c>
      <c r="F3" s="5">
        <v>4</v>
      </c>
      <c r="G3" s="5">
        <v>5</v>
      </c>
      <c r="H3" s="7">
        <v>6</v>
      </c>
      <c r="K3" s="114"/>
      <c r="L3" s="115"/>
      <c r="M3" s="26">
        <v>1</v>
      </c>
      <c r="N3" s="5">
        <v>2</v>
      </c>
      <c r="O3" s="5">
        <v>3</v>
      </c>
      <c r="P3" s="5">
        <v>4</v>
      </c>
      <c r="Q3" s="5">
        <v>5</v>
      </c>
      <c r="R3" s="5">
        <v>6</v>
      </c>
      <c r="S3" s="5">
        <v>7</v>
      </c>
      <c r="T3" s="7">
        <v>8</v>
      </c>
    </row>
    <row r="4" spans="1:23" ht="15.75" thickBot="1" x14ac:dyDescent="0.3">
      <c r="A4" s="92" t="s">
        <v>38</v>
      </c>
      <c r="B4" s="34">
        <v>2</v>
      </c>
      <c r="C4" s="52">
        <v>0.95730000000000004</v>
      </c>
      <c r="D4" s="39">
        <v>0.95699999999999996</v>
      </c>
      <c r="E4" s="39">
        <v>0.95660000000000001</v>
      </c>
      <c r="F4" s="39">
        <v>0.95599999999999996</v>
      </c>
      <c r="G4" s="39">
        <v>0.95530000000000004</v>
      </c>
      <c r="H4" s="40">
        <v>0.95520000000000005</v>
      </c>
      <c r="K4" s="92" t="s">
        <v>38</v>
      </c>
      <c r="L4" s="27">
        <v>2</v>
      </c>
      <c r="M4" s="38">
        <v>0.49435000000000001</v>
      </c>
      <c r="N4" s="39">
        <v>0.50019999999999998</v>
      </c>
      <c r="O4" s="39">
        <v>0.50409999999999999</v>
      </c>
      <c r="P4" s="39">
        <v>0.50990000000000002</v>
      </c>
      <c r="Q4" s="39">
        <v>0.51700000000000002</v>
      </c>
      <c r="R4" s="39">
        <v>0.51924999999999999</v>
      </c>
      <c r="S4" s="39">
        <v>0.51744999999999997</v>
      </c>
      <c r="T4" s="40">
        <v>0.51219999999999999</v>
      </c>
    </row>
    <row r="5" spans="1:23" x14ac:dyDescent="0.25">
      <c r="A5" s="93"/>
      <c r="B5" s="6">
        <v>3</v>
      </c>
      <c r="C5" s="41">
        <v>0.95720000000000005</v>
      </c>
      <c r="D5" s="37">
        <v>0.95689999999999997</v>
      </c>
      <c r="E5" s="37">
        <v>0.95609999999999995</v>
      </c>
      <c r="F5" s="37">
        <v>0.9556</v>
      </c>
      <c r="G5" s="37">
        <v>0.95489999999999997</v>
      </c>
      <c r="H5" s="42">
        <v>0.95479999999999998</v>
      </c>
      <c r="K5" s="93"/>
      <c r="L5" s="6">
        <v>3</v>
      </c>
      <c r="M5" s="41">
        <v>0.49525000000000002</v>
      </c>
      <c r="N5" s="37">
        <v>0.50675000000000003</v>
      </c>
      <c r="O5" s="37">
        <v>0.51180000000000003</v>
      </c>
      <c r="P5" s="37">
        <v>0.51844999999999997</v>
      </c>
      <c r="Q5" s="37">
        <v>0.52424999999999999</v>
      </c>
      <c r="R5" s="37">
        <v>0.52610000000000001</v>
      </c>
      <c r="S5" s="37">
        <v>0.52395000000000003</v>
      </c>
      <c r="T5" s="42">
        <v>0.51944999999999997</v>
      </c>
    </row>
    <row r="6" spans="1:23" x14ac:dyDescent="0.25">
      <c r="A6" s="93"/>
      <c r="B6" s="6">
        <v>4</v>
      </c>
      <c r="C6" s="41">
        <v>0.95650000000000002</v>
      </c>
      <c r="D6" s="37">
        <v>0.95609999999999995</v>
      </c>
      <c r="E6" s="37">
        <v>0.95509999999999995</v>
      </c>
      <c r="F6" s="37">
        <v>0.9546</v>
      </c>
      <c r="G6" s="37">
        <v>0.95399999999999996</v>
      </c>
      <c r="H6" s="42">
        <v>0.95399999999999996</v>
      </c>
      <c r="K6" s="93"/>
      <c r="L6" s="6">
        <v>4</v>
      </c>
      <c r="M6" s="41">
        <v>0.49590000000000001</v>
      </c>
      <c r="N6" s="37">
        <v>0.51095000000000002</v>
      </c>
      <c r="O6" s="37">
        <v>0.51859999999999995</v>
      </c>
      <c r="P6" s="37">
        <v>0.52539999999999998</v>
      </c>
      <c r="Q6" s="37">
        <v>0.53080000000000005</v>
      </c>
      <c r="R6" s="37">
        <v>0.53215000000000001</v>
      </c>
      <c r="S6" s="37">
        <v>0.52995000000000003</v>
      </c>
      <c r="T6" s="42">
        <v>0.52534999999999998</v>
      </c>
    </row>
    <row r="7" spans="1:23" x14ac:dyDescent="0.25">
      <c r="A7" s="93"/>
      <c r="B7" s="6">
        <v>5</v>
      </c>
      <c r="C7" s="41">
        <v>0.95660000000000001</v>
      </c>
      <c r="D7" s="37">
        <v>0.95579999999999998</v>
      </c>
      <c r="E7" s="37">
        <v>0.95509999999999995</v>
      </c>
      <c r="F7" s="37">
        <v>0.95440000000000003</v>
      </c>
      <c r="G7" s="37">
        <v>0.95379999999999998</v>
      </c>
      <c r="H7" s="42">
        <v>0.95399999999999996</v>
      </c>
      <c r="K7" s="93"/>
      <c r="L7" s="6">
        <v>5</v>
      </c>
      <c r="M7" s="41">
        <v>0.49795</v>
      </c>
      <c r="N7" s="37">
        <v>0.51654999999999995</v>
      </c>
      <c r="O7" s="37">
        <v>0.52515000000000001</v>
      </c>
      <c r="P7" s="37">
        <v>0.53210000000000002</v>
      </c>
      <c r="Q7" s="37">
        <v>0.53690000000000004</v>
      </c>
      <c r="R7" s="37">
        <v>0.53805000000000003</v>
      </c>
      <c r="S7" s="37">
        <v>0.53585000000000005</v>
      </c>
      <c r="T7" s="42">
        <v>0.53069999999999995</v>
      </c>
    </row>
    <row r="8" spans="1:23" x14ac:dyDescent="0.25">
      <c r="A8" s="93"/>
      <c r="B8" s="6">
        <v>6</v>
      </c>
      <c r="C8" s="41">
        <v>0.95669999999999999</v>
      </c>
      <c r="D8" s="37">
        <v>0.95579999999999998</v>
      </c>
      <c r="E8" s="37">
        <v>0.95489999999999997</v>
      </c>
      <c r="F8" s="37">
        <v>0.95379999999999998</v>
      </c>
      <c r="G8" s="37">
        <v>0.95340000000000003</v>
      </c>
      <c r="H8" s="42">
        <v>0.9536</v>
      </c>
      <c r="K8" s="93"/>
      <c r="L8" s="6">
        <v>6</v>
      </c>
      <c r="M8" s="41">
        <v>0.49935000000000002</v>
      </c>
      <c r="N8" s="37">
        <v>0.52080000000000004</v>
      </c>
      <c r="O8" s="37">
        <v>0.53044999999999998</v>
      </c>
      <c r="P8" s="37">
        <v>0.53734999999999999</v>
      </c>
      <c r="Q8" s="37">
        <v>0.54239999999999999</v>
      </c>
      <c r="R8" s="37">
        <v>0.54290000000000005</v>
      </c>
      <c r="S8" s="37">
        <v>0.54079999999999995</v>
      </c>
      <c r="T8" s="42">
        <v>0.53659999999999997</v>
      </c>
    </row>
    <row r="9" spans="1:23" x14ac:dyDescent="0.25">
      <c r="A9" s="93"/>
      <c r="B9" s="6">
        <v>7</v>
      </c>
      <c r="C9" s="41">
        <v>0.95650000000000002</v>
      </c>
      <c r="D9" s="37">
        <v>0.9556</v>
      </c>
      <c r="E9" s="37">
        <v>0.95409999999999995</v>
      </c>
      <c r="F9" s="37">
        <v>0.95330000000000004</v>
      </c>
      <c r="G9" s="37">
        <v>0.95309999999999995</v>
      </c>
      <c r="H9" s="42">
        <v>0.95330000000000004</v>
      </c>
      <c r="K9" s="93"/>
      <c r="L9" s="6">
        <v>7</v>
      </c>
      <c r="M9" s="41">
        <v>0.50080000000000002</v>
      </c>
      <c r="N9" s="37">
        <v>0.52544999999999997</v>
      </c>
      <c r="O9" s="37">
        <v>0.53544999999999998</v>
      </c>
      <c r="P9" s="37">
        <v>0.54305000000000003</v>
      </c>
      <c r="Q9" s="37">
        <v>0.54749999999999999</v>
      </c>
      <c r="R9" s="37">
        <v>0.54844999999999999</v>
      </c>
      <c r="S9" s="37">
        <v>0.54554999999999998</v>
      </c>
      <c r="T9" s="42">
        <v>0.54095000000000004</v>
      </c>
    </row>
    <row r="10" spans="1:23" x14ac:dyDescent="0.25">
      <c r="A10" s="93"/>
      <c r="B10" s="6">
        <v>8</v>
      </c>
      <c r="C10" s="41">
        <v>0.95660000000000001</v>
      </c>
      <c r="D10" s="37">
        <v>0.95530000000000004</v>
      </c>
      <c r="E10" s="37">
        <v>0.95399999999999996</v>
      </c>
      <c r="F10" s="37">
        <v>0.95340000000000003</v>
      </c>
      <c r="G10" s="37">
        <v>0.95279999999999998</v>
      </c>
      <c r="H10" s="42">
        <v>0.95309999999999995</v>
      </c>
      <c r="K10" s="93"/>
      <c r="L10" s="6">
        <v>8</v>
      </c>
      <c r="M10" s="41">
        <v>0.50255000000000005</v>
      </c>
      <c r="N10" s="37">
        <v>0.52900000000000003</v>
      </c>
      <c r="O10" s="37">
        <v>0.54049999999999998</v>
      </c>
      <c r="P10" s="37">
        <v>0.54825000000000002</v>
      </c>
      <c r="Q10" s="37">
        <v>0.55320000000000003</v>
      </c>
      <c r="R10" s="37">
        <v>0.55320000000000003</v>
      </c>
      <c r="S10" s="37">
        <v>0.54954999999999998</v>
      </c>
      <c r="T10" s="42">
        <v>0.54500000000000004</v>
      </c>
    </row>
    <row r="11" spans="1:23" x14ac:dyDescent="0.25">
      <c r="A11" s="93"/>
      <c r="B11" s="6">
        <v>9</v>
      </c>
      <c r="C11" s="41">
        <v>0.95620000000000005</v>
      </c>
      <c r="D11" s="37">
        <v>0.95509999999999995</v>
      </c>
      <c r="E11" s="37">
        <v>0.95379999999999998</v>
      </c>
      <c r="F11" s="37">
        <v>0.95330000000000004</v>
      </c>
      <c r="G11" s="37">
        <v>0.95250000000000001</v>
      </c>
      <c r="H11" s="42">
        <v>0.95250000000000001</v>
      </c>
      <c r="K11" s="93"/>
      <c r="L11" s="6">
        <v>9</v>
      </c>
      <c r="M11" s="41">
        <v>0.50385000000000002</v>
      </c>
      <c r="N11" s="37">
        <v>0.53300000000000003</v>
      </c>
      <c r="O11" s="37">
        <v>0.54444999999999999</v>
      </c>
      <c r="P11" s="37">
        <v>0.55305000000000004</v>
      </c>
      <c r="Q11" s="37">
        <v>0.55745</v>
      </c>
      <c r="R11" s="37">
        <v>0.55789999999999995</v>
      </c>
      <c r="S11" s="37">
        <v>0.55449999999999999</v>
      </c>
      <c r="T11" s="42">
        <v>0.5484</v>
      </c>
    </row>
    <row r="12" spans="1:23" x14ac:dyDescent="0.25">
      <c r="A12" s="93"/>
      <c r="B12" s="6">
        <v>10</v>
      </c>
      <c r="C12" s="41">
        <v>0.95589999999999997</v>
      </c>
      <c r="D12" s="37">
        <v>0.9546</v>
      </c>
      <c r="E12" s="37">
        <v>0.95340000000000003</v>
      </c>
      <c r="F12" s="37">
        <v>0.9526</v>
      </c>
      <c r="G12" s="37">
        <v>0.95220000000000005</v>
      </c>
      <c r="H12" s="42">
        <v>0.95220000000000005</v>
      </c>
      <c r="K12" s="93"/>
      <c r="L12" s="6">
        <v>10</v>
      </c>
      <c r="M12" s="41">
        <v>0.50505</v>
      </c>
      <c r="N12" s="37">
        <v>0.53615000000000002</v>
      </c>
      <c r="O12" s="37">
        <v>0.54825000000000002</v>
      </c>
      <c r="P12" s="37">
        <v>0.55654999999999999</v>
      </c>
      <c r="Q12" s="37">
        <v>0.56230000000000002</v>
      </c>
      <c r="R12" s="37">
        <v>0.56225000000000003</v>
      </c>
      <c r="S12" s="37">
        <v>0.55820000000000003</v>
      </c>
      <c r="T12" s="42">
        <v>0.55235000000000001</v>
      </c>
    </row>
    <row r="13" spans="1:23" x14ac:dyDescent="0.25">
      <c r="A13" s="93"/>
      <c r="B13" s="6">
        <v>11</v>
      </c>
      <c r="C13" s="41">
        <v>0.95540000000000003</v>
      </c>
      <c r="D13" s="37">
        <v>0.95440000000000003</v>
      </c>
      <c r="E13" s="37">
        <v>0.95330000000000004</v>
      </c>
      <c r="F13" s="37">
        <v>0.95209999999999995</v>
      </c>
      <c r="G13" s="37">
        <v>0.95179999999999998</v>
      </c>
      <c r="H13" s="42">
        <v>0.95189999999999997</v>
      </c>
      <c r="K13" s="93"/>
      <c r="L13" s="6">
        <v>11</v>
      </c>
      <c r="M13" s="41">
        <v>0.50605</v>
      </c>
      <c r="N13" s="37">
        <v>0.53959999999999997</v>
      </c>
      <c r="O13" s="37">
        <v>0.55149999999999999</v>
      </c>
      <c r="P13" s="37">
        <v>0.56110000000000004</v>
      </c>
      <c r="Q13" s="37">
        <v>0.56594999999999995</v>
      </c>
      <c r="R13" s="37">
        <v>0.56579999999999997</v>
      </c>
      <c r="S13" s="37">
        <v>0.56225000000000003</v>
      </c>
      <c r="T13" s="42">
        <v>0.55510000000000004</v>
      </c>
    </row>
    <row r="14" spans="1:23" x14ac:dyDescent="0.25">
      <c r="A14" s="93"/>
      <c r="B14" s="6">
        <v>12</v>
      </c>
      <c r="C14" s="41">
        <v>0.95530000000000004</v>
      </c>
      <c r="D14" s="37">
        <v>0.95399999999999996</v>
      </c>
      <c r="E14" s="37">
        <v>0.95279999999999998</v>
      </c>
      <c r="F14" s="37">
        <v>0.95169999999999999</v>
      </c>
      <c r="G14" s="37">
        <v>0.95120000000000005</v>
      </c>
      <c r="H14" s="42">
        <v>0.95140000000000002</v>
      </c>
      <c r="K14" s="93"/>
      <c r="L14" s="6">
        <v>12</v>
      </c>
      <c r="M14" s="41">
        <v>0.50705</v>
      </c>
      <c r="N14" s="37">
        <v>0.54274999999999995</v>
      </c>
      <c r="O14" s="37">
        <v>0.55520000000000003</v>
      </c>
      <c r="P14" s="37">
        <v>0.56494999999999995</v>
      </c>
      <c r="Q14" s="37">
        <v>0.56884999999999997</v>
      </c>
      <c r="R14" s="37">
        <v>0.56889999999999996</v>
      </c>
      <c r="S14" s="37">
        <v>0.56525000000000003</v>
      </c>
      <c r="T14" s="42">
        <v>0.55910000000000004</v>
      </c>
      <c r="V14" t="s">
        <v>41</v>
      </c>
      <c r="W14">
        <f>MAX(M4:T32)</f>
        <v>0.61595</v>
      </c>
    </row>
    <row r="15" spans="1:23" x14ac:dyDescent="0.25">
      <c r="A15" s="93"/>
      <c r="B15" s="6">
        <v>13</v>
      </c>
      <c r="C15" s="41">
        <v>0.95499999999999996</v>
      </c>
      <c r="D15" s="37">
        <v>0.95369999999999999</v>
      </c>
      <c r="E15" s="37">
        <v>0.95250000000000001</v>
      </c>
      <c r="F15" s="37">
        <v>0.95109999999999995</v>
      </c>
      <c r="G15" s="37">
        <v>0.95069999999999999</v>
      </c>
      <c r="H15" s="42">
        <v>0.95079999999999998</v>
      </c>
      <c r="K15" s="93"/>
      <c r="L15" s="6">
        <v>13</v>
      </c>
      <c r="M15" s="41">
        <v>0.50829999999999997</v>
      </c>
      <c r="N15" s="37">
        <v>0.54484999999999995</v>
      </c>
      <c r="O15" s="37">
        <v>0.55900000000000005</v>
      </c>
      <c r="P15" s="37">
        <v>0.56835000000000002</v>
      </c>
      <c r="Q15" s="37">
        <v>0.57145000000000001</v>
      </c>
      <c r="R15" s="37">
        <v>0.57150000000000001</v>
      </c>
      <c r="S15" s="37">
        <v>0.56869999999999998</v>
      </c>
      <c r="T15" s="42">
        <v>0.5625</v>
      </c>
    </row>
    <row r="16" spans="1:23" x14ac:dyDescent="0.25">
      <c r="A16" s="93"/>
      <c r="B16" s="6">
        <v>14</v>
      </c>
      <c r="C16" s="41">
        <v>0.95540000000000003</v>
      </c>
      <c r="D16" s="37">
        <v>0.95350000000000001</v>
      </c>
      <c r="E16" s="37">
        <v>0.95189999999999997</v>
      </c>
      <c r="F16" s="37">
        <v>0.95069999999999999</v>
      </c>
      <c r="G16" s="37">
        <v>0.95020000000000004</v>
      </c>
      <c r="H16" s="42">
        <v>0.95040000000000002</v>
      </c>
      <c r="K16" s="93"/>
      <c r="L16" s="6">
        <v>14</v>
      </c>
      <c r="M16" s="41">
        <v>0.51005</v>
      </c>
      <c r="N16" s="37">
        <v>0.54800000000000004</v>
      </c>
      <c r="O16" s="37">
        <v>0.56235000000000002</v>
      </c>
      <c r="P16" s="37">
        <v>0.57115000000000005</v>
      </c>
      <c r="Q16" s="37">
        <v>0.57525000000000004</v>
      </c>
      <c r="R16" s="37">
        <v>0.57404999999999995</v>
      </c>
      <c r="S16" s="37">
        <v>0.57099999999999995</v>
      </c>
      <c r="T16" s="42">
        <v>0.56559999999999999</v>
      </c>
    </row>
    <row r="17" spans="1:20" x14ac:dyDescent="0.25">
      <c r="A17" s="93"/>
      <c r="B17" s="6">
        <v>15</v>
      </c>
      <c r="C17" s="41">
        <v>0.95489999999999997</v>
      </c>
      <c r="D17" s="37">
        <v>0.95330000000000004</v>
      </c>
      <c r="E17" s="37">
        <v>0.95130000000000003</v>
      </c>
      <c r="F17" s="37">
        <v>0.95020000000000004</v>
      </c>
      <c r="G17" s="37">
        <v>0.94989999999999997</v>
      </c>
      <c r="H17" s="42">
        <v>0.95009999999999994</v>
      </c>
      <c r="K17" s="93"/>
      <c r="L17" s="6">
        <v>15</v>
      </c>
      <c r="M17" s="41">
        <v>0.51090000000000002</v>
      </c>
      <c r="N17" s="37">
        <v>0.55110000000000003</v>
      </c>
      <c r="O17" s="37">
        <v>0.56574999999999998</v>
      </c>
      <c r="P17" s="37">
        <v>0.57440000000000002</v>
      </c>
      <c r="Q17" s="37">
        <v>0.57850000000000001</v>
      </c>
      <c r="R17" s="37">
        <v>0.57794999999999996</v>
      </c>
      <c r="S17" s="37">
        <v>0.5736</v>
      </c>
      <c r="T17" s="42">
        <v>0.56830000000000003</v>
      </c>
    </row>
    <row r="18" spans="1:20" x14ac:dyDescent="0.25">
      <c r="A18" s="93"/>
      <c r="B18" s="6">
        <v>16</v>
      </c>
      <c r="C18" s="41">
        <v>0.95450000000000002</v>
      </c>
      <c r="D18" s="37">
        <v>0.95289999999999997</v>
      </c>
      <c r="E18" s="37">
        <v>0.95089999999999997</v>
      </c>
      <c r="F18" s="37">
        <v>0.94969999999999999</v>
      </c>
      <c r="G18" s="37">
        <v>0.9496</v>
      </c>
      <c r="H18" s="42">
        <v>0.94979999999999998</v>
      </c>
      <c r="K18" s="93"/>
      <c r="L18" s="6">
        <v>16</v>
      </c>
      <c r="M18" s="41">
        <v>0.51229999999999998</v>
      </c>
      <c r="N18" s="37">
        <v>0.55405000000000004</v>
      </c>
      <c r="O18" s="37">
        <v>0.56915000000000004</v>
      </c>
      <c r="P18" s="37">
        <v>0.57774999999999999</v>
      </c>
      <c r="Q18" s="37">
        <v>0.58150000000000002</v>
      </c>
      <c r="R18" s="37">
        <v>0.58099999999999996</v>
      </c>
      <c r="S18" s="37">
        <v>0.57669999999999999</v>
      </c>
      <c r="T18" s="42">
        <v>0.57069999999999999</v>
      </c>
    </row>
    <row r="19" spans="1:20" x14ac:dyDescent="0.25">
      <c r="A19" s="93"/>
      <c r="B19" s="6">
        <v>17</v>
      </c>
      <c r="C19" s="41">
        <v>0.95420000000000005</v>
      </c>
      <c r="D19" s="37">
        <v>0.95240000000000002</v>
      </c>
      <c r="E19" s="37">
        <v>0.95040000000000002</v>
      </c>
      <c r="F19" s="37">
        <v>0.94920000000000004</v>
      </c>
      <c r="G19" s="37">
        <v>0.94930000000000003</v>
      </c>
      <c r="H19" s="42">
        <v>0.94940000000000002</v>
      </c>
      <c r="K19" s="93"/>
      <c r="L19" s="6">
        <v>17</v>
      </c>
      <c r="M19" s="41">
        <v>0.51365000000000005</v>
      </c>
      <c r="N19" s="37">
        <v>0.55745</v>
      </c>
      <c r="O19" s="37">
        <v>0.57250000000000001</v>
      </c>
      <c r="P19" s="37">
        <v>0.58135000000000003</v>
      </c>
      <c r="Q19" s="37">
        <v>0.58520000000000005</v>
      </c>
      <c r="R19" s="37">
        <v>0.58435000000000004</v>
      </c>
      <c r="S19" s="37">
        <v>0.57945000000000002</v>
      </c>
      <c r="T19" s="42">
        <v>0.57384999999999997</v>
      </c>
    </row>
    <row r="20" spans="1:20" x14ac:dyDescent="0.25">
      <c r="A20" s="93"/>
      <c r="B20" s="6">
        <v>18</v>
      </c>
      <c r="C20" s="41">
        <v>0.95450000000000002</v>
      </c>
      <c r="D20" s="37">
        <v>0.95209999999999995</v>
      </c>
      <c r="E20" s="37">
        <v>0.95</v>
      </c>
      <c r="F20" s="37">
        <v>0.94889999999999997</v>
      </c>
      <c r="G20" s="37">
        <v>0.9486</v>
      </c>
      <c r="H20" s="42">
        <v>0.94879999999999998</v>
      </c>
      <c r="K20" s="93"/>
      <c r="L20" s="6">
        <v>18</v>
      </c>
      <c r="M20" s="41">
        <v>0.51524999999999999</v>
      </c>
      <c r="N20" s="37">
        <v>0.56010000000000004</v>
      </c>
      <c r="O20" s="37">
        <v>0.57530000000000003</v>
      </c>
      <c r="P20" s="37">
        <v>0.58399999999999996</v>
      </c>
      <c r="Q20" s="37">
        <v>0.58709999999999996</v>
      </c>
      <c r="R20" s="37">
        <v>0.58689999999999998</v>
      </c>
      <c r="S20" s="37">
        <v>0.58320000000000005</v>
      </c>
      <c r="T20" s="42">
        <v>0.57635000000000003</v>
      </c>
    </row>
    <row r="21" spans="1:20" x14ac:dyDescent="0.25">
      <c r="A21" s="93"/>
      <c r="B21" s="6">
        <v>19</v>
      </c>
      <c r="C21" s="41">
        <v>0.9546</v>
      </c>
      <c r="D21" s="37">
        <v>0.95169999999999999</v>
      </c>
      <c r="E21" s="37">
        <v>0.94950000000000001</v>
      </c>
      <c r="F21" s="37">
        <v>0.94850000000000001</v>
      </c>
      <c r="G21" s="37">
        <v>0.94810000000000005</v>
      </c>
      <c r="H21" s="42">
        <v>0.94850000000000001</v>
      </c>
      <c r="K21" s="93"/>
      <c r="L21" s="6">
        <v>19</v>
      </c>
      <c r="M21" s="41">
        <v>0.51705000000000001</v>
      </c>
      <c r="N21" s="37">
        <v>0.5625</v>
      </c>
      <c r="O21" s="37">
        <v>0.57789999999999997</v>
      </c>
      <c r="P21" s="37">
        <v>0.58655000000000002</v>
      </c>
      <c r="Q21" s="37">
        <v>0.59035000000000004</v>
      </c>
      <c r="R21" s="37">
        <v>0.58940000000000003</v>
      </c>
      <c r="S21" s="37">
        <v>0.58555000000000001</v>
      </c>
      <c r="T21" s="42">
        <v>0.57869999999999999</v>
      </c>
    </row>
    <row r="22" spans="1:20" x14ac:dyDescent="0.25">
      <c r="A22" s="93"/>
      <c r="B22" s="6">
        <v>20</v>
      </c>
      <c r="C22" s="41">
        <v>0.95499999999999996</v>
      </c>
      <c r="D22" s="37">
        <v>0.95109999999999995</v>
      </c>
      <c r="E22" s="37">
        <v>0.94889999999999997</v>
      </c>
      <c r="F22" s="37">
        <v>0.94810000000000005</v>
      </c>
      <c r="G22" s="37">
        <v>0.94789999999999996</v>
      </c>
      <c r="H22" s="42">
        <v>0.94789999999999996</v>
      </c>
      <c r="K22" s="93"/>
      <c r="L22" s="6">
        <v>20</v>
      </c>
      <c r="M22" s="41">
        <v>0.51859999999999995</v>
      </c>
      <c r="N22" s="37">
        <v>0.56584999999999996</v>
      </c>
      <c r="O22" s="37">
        <v>0.58094999999999997</v>
      </c>
      <c r="P22" s="37">
        <v>0.58935000000000004</v>
      </c>
      <c r="Q22" s="37">
        <v>0.59294999999999998</v>
      </c>
      <c r="R22" s="37">
        <v>0.59225000000000005</v>
      </c>
      <c r="S22" s="37">
        <v>0.58814999999999995</v>
      </c>
      <c r="T22" s="42">
        <v>0.58194999999999997</v>
      </c>
    </row>
    <row r="23" spans="1:20" x14ac:dyDescent="0.25">
      <c r="A23" s="93"/>
      <c r="B23" s="6">
        <v>21</v>
      </c>
      <c r="C23" s="41">
        <v>0.95489999999999997</v>
      </c>
      <c r="D23" s="37">
        <v>0.95069999999999999</v>
      </c>
      <c r="E23" s="37">
        <v>0.94840000000000002</v>
      </c>
      <c r="F23" s="37">
        <v>0.94779999999999998</v>
      </c>
      <c r="G23" s="37">
        <v>0.94740000000000002</v>
      </c>
      <c r="H23" s="42">
        <v>0.94769999999999999</v>
      </c>
      <c r="K23" s="93"/>
      <c r="L23" s="6">
        <v>21</v>
      </c>
      <c r="M23" s="41">
        <v>0.52005000000000001</v>
      </c>
      <c r="N23" s="37">
        <v>0.56859999999999999</v>
      </c>
      <c r="O23" s="37">
        <v>0.58374999999999999</v>
      </c>
      <c r="P23" s="37">
        <v>0.59284999999999999</v>
      </c>
      <c r="Q23" s="37">
        <v>0.59560000000000002</v>
      </c>
      <c r="R23" s="37">
        <v>0.59435000000000004</v>
      </c>
      <c r="S23" s="37">
        <v>0.59075</v>
      </c>
      <c r="T23" s="42">
        <v>0.58440000000000003</v>
      </c>
    </row>
    <row r="24" spans="1:20" x14ac:dyDescent="0.25">
      <c r="A24" s="93"/>
      <c r="B24" s="6">
        <v>22</v>
      </c>
      <c r="C24" s="41">
        <v>0.95489999999999997</v>
      </c>
      <c r="D24" s="37">
        <v>0.9506</v>
      </c>
      <c r="E24" s="37">
        <v>0.94810000000000005</v>
      </c>
      <c r="F24" s="37">
        <v>0.94720000000000004</v>
      </c>
      <c r="G24" s="37">
        <v>0.94699999999999995</v>
      </c>
      <c r="H24" s="42">
        <v>0.94730000000000003</v>
      </c>
      <c r="K24" s="93"/>
      <c r="L24" s="6">
        <v>22</v>
      </c>
      <c r="M24" s="41">
        <v>0.52164999999999995</v>
      </c>
      <c r="N24" s="37">
        <v>0.57125000000000004</v>
      </c>
      <c r="O24" s="37">
        <v>0.58625000000000005</v>
      </c>
      <c r="P24" s="37">
        <v>0.59519999999999995</v>
      </c>
      <c r="Q24" s="37">
        <v>0.59845000000000004</v>
      </c>
      <c r="R24" s="37">
        <v>0.59740000000000004</v>
      </c>
      <c r="S24" s="37">
        <v>0.59314999999999996</v>
      </c>
      <c r="T24" s="42">
        <v>0.58630000000000004</v>
      </c>
    </row>
    <row r="25" spans="1:20" x14ac:dyDescent="0.25">
      <c r="A25" s="93"/>
      <c r="B25" s="6">
        <v>23</v>
      </c>
      <c r="C25" s="41">
        <v>0.95489999999999997</v>
      </c>
      <c r="D25" s="37">
        <v>0.95</v>
      </c>
      <c r="E25" s="37">
        <v>0.94799999999999995</v>
      </c>
      <c r="F25" s="37">
        <v>0.94699999999999995</v>
      </c>
      <c r="G25" s="37">
        <v>0.94669999999999999</v>
      </c>
      <c r="H25" s="42">
        <v>0.94710000000000005</v>
      </c>
      <c r="K25" s="93"/>
      <c r="L25" s="6">
        <v>23</v>
      </c>
      <c r="M25" s="41">
        <v>0.52305000000000001</v>
      </c>
      <c r="N25" s="37">
        <v>0.57394999999999996</v>
      </c>
      <c r="O25" s="37">
        <v>0.58884999999999998</v>
      </c>
      <c r="P25" s="37">
        <v>0.59775</v>
      </c>
      <c r="Q25" s="37">
        <v>0.60104999999999997</v>
      </c>
      <c r="R25" s="37">
        <v>0.60024999999999995</v>
      </c>
      <c r="S25" s="37">
        <v>0.59540000000000004</v>
      </c>
      <c r="T25" s="42">
        <v>0.58855000000000002</v>
      </c>
    </row>
    <row r="26" spans="1:20" x14ac:dyDescent="0.25">
      <c r="A26" s="93"/>
      <c r="B26" s="6">
        <v>24</v>
      </c>
      <c r="C26" s="41">
        <v>0.95499999999999996</v>
      </c>
      <c r="D26" s="37">
        <v>0.94979999999999998</v>
      </c>
      <c r="E26" s="37">
        <v>0.9476</v>
      </c>
      <c r="F26" s="37">
        <v>0.94650000000000001</v>
      </c>
      <c r="G26" s="37">
        <v>0.94620000000000004</v>
      </c>
      <c r="H26" s="42">
        <v>0.94650000000000001</v>
      </c>
      <c r="K26" s="93"/>
      <c r="L26" s="6">
        <v>24</v>
      </c>
      <c r="M26" s="41">
        <v>0.52470000000000006</v>
      </c>
      <c r="N26" s="37">
        <v>0.57645000000000002</v>
      </c>
      <c r="O26" s="37">
        <v>0.59130000000000005</v>
      </c>
      <c r="P26" s="37">
        <v>0.60024999999999995</v>
      </c>
      <c r="Q26" s="37">
        <v>0.60360000000000003</v>
      </c>
      <c r="R26" s="37">
        <v>0.60275000000000001</v>
      </c>
      <c r="S26" s="37">
        <v>0.59789999999999999</v>
      </c>
      <c r="T26" s="42">
        <v>0.59135000000000004</v>
      </c>
    </row>
    <row r="27" spans="1:20" x14ac:dyDescent="0.25">
      <c r="A27" s="94"/>
      <c r="B27" s="7">
        <v>25</v>
      </c>
      <c r="C27" s="43">
        <v>0.95469999999999999</v>
      </c>
      <c r="D27" s="44">
        <v>0.9496</v>
      </c>
      <c r="E27" s="44">
        <v>0.9476</v>
      </c>
      <c r="F27" s="44">
        <v>0.94620000000000004</v>
      </c>
      <c r="G27" s="44">
        <v>0.9456</v>
      </c>
      <c r="H27" s="45">
        <v>0.94610000000000005</v>
      </c>
      <c r="K27" s="93"/>
      <c r="L27" s="6">
        <v>25</v>
      </c>
      <c r="M27" s="41">
        <v>0.5262</v>
      </c>
      <c r="N27" s="37">
        <v>0.5786</v>
      </c>
      <c r="O27" s="37">
        <v>0.59389999999999998</v>
      </c>
      <c r="P27" s="37">
        <v>0.60224999999999995</v>
      </c>
      <c r="Q27" s="37">
        <v>0.60599999999999998</v>
      </c>
      <c r="R27" s="37">
        <v>0.60489999999999999</v>
      </c>
      <c r="S27" s="37">
        <v>0.60050000000000003</v>
      </c>
      <c r="T27" s="42">
        <v>0.59325000000000006</v>
      </c>
    </row>
    <row r="28" spans="1:20" x14ac:dyDescent="0.25">
      <c r="K28" s="93"/>
      <c r="L28" s="6">
        <v>26</v>
      </c>
      <c r="M28" s="41">
        <v>0.52725</v>
      </c>
      <c r="N28" s="37">
        <v>0.58099999999999996</v>
      </c>
      <c r="O28" s="37">
        <v>0.59655000000000002</v>
      </c>
      <c r="P28" s="37">
        <v>0.60455000000000003</v>
      </c>
      <c r="Q28" s="37">
        <v>0.60829999999999995</v>
      </c>
      <c r="R28" s="37">
        <v>0.60685</v>
      </c>
      <c r="S28" s="37">
        <v>0.6028</v>
      </c>
      <c r="T28" s="42">
        <v>0.59565000000000001</v>
      </c>
    </row>
    <row r="29" spans="1:20" x14ac:dyDescent="0.25">
      <c r="D29" t="s">
        <v>42</v>
      </c>
      <c r="E29">
        <f>MAX(C4:H27)</f>
        <v>0.95730000000000004</v>
      </c>
      <c r="K29" s="93"/>
      <c r="L29" s="6">
        <v>27</v>
      </c>
      <c r="M29" s="41">
        <v>0.52854999999999996</v>
      </c>
      <c r="N29" s="37">
        <v>0.58304999999999996</v>
      </c>
      <c r="O29" s="37">
        <v>0.59875</v>
      </c>
      <c r="P29" s="37">
        <v>0.60714999999999997</v>
      </c>
      <c r="Q29" s="37">
        <v>0.61004999999999998</v>
      </c>
      <c r="R29" s="37">
        <v>0.60940000000000005</v>
      </c>
      <c r="S29" s="37">
        <v>0.60455000000000003</v>
      </c>
      <c r="T29" s="42">
        <v>0.59809999999999997</v>
      </c>
    </row>
    <row r="30" spans="1:20" x14ac:dyDescent="0.25">
      <c r="K30" s="93"/>
      <c r="L30" s="6">
        <v>28</v>
      </c>
      <c r="M30" s="41">
        <v>0.52969999999999995</v>
      </c>
      <c r="N30" s="37">
        <v>0.58550000000000002</v>
      </c>
      <c r="O30" s="37">
        <v>0.60050000000000003</v>
      </c>
      <c r="P30" s="37">
        <v>0.60904999999999998</v>
      </c>
      <c r="Q30" s="37">
        <v>0.61219999999999997</v>
      </c>
      <c r="R30" s="37">
        <v>0.61119999999999997</v>
      </c>
      <c r="S30" s="37">
        <v>0.60685</v>
      </c>
      <c r="T30" s="42">
        <v>0.5998</v>
      </c>
    </row>
    <row r="31" spans="1:20" ht="15.75" thickBot="1" x14ac:dyDescent="0.3">
      <c r="K31" s="93"/>
      <c r="L31" s="6">
        <v>29</v>
      </c>
      <c r="M31" s="41">
        <v>0.53080000000000005</v>
      </c>
      <c r="N31" s="37">
        <v>0.58704999999999996</v>
      </c>
      <c r="O31" s="37">
        <v>0.60229999999999995</v>
      </c>
      <c r="P31" s="37">
        <v>0.61134999999999995</v>
      </c>
      <c r="Q31" s="37">
        <v>0.61434999999999995</v>
      </c>
      <c r="R31" s="37">
        <v>0.61265000000000003</v>
      </c>
      <c r="S31" s="37">
        <v>0.60894999999999999</v>
      </c>
      <c r="T31" s="42">
        <v>0.60170000000000001</v>
      </c>
    </row>
    <row r="32" spans="1:20" ht="15.75" thickBot="1" x14ac:dyDescent="0.3">
      <c r="K32" s="94"/>
      <c r="L32" s="7">
        <v>30</v>
      </c>
      <c r="M32" s="43">
        <v>0.53174999999999994</v>
      </c>
      <c r="N32" s="44">
        <v>0.58960000000000001</v>
      </c>
      <c r="O32" s="44">
        <v>0.60475000000000001</v>
      </c>
      <c r="P32" s="44">
        <v>0.61294999999999999</v>
      </c>
      <c r="Q32" s="52">
        <v>0.61595</v>
      </c>
      <c r="R32" s="44">
        <v>0.61470000000000002</v>
      </c>
      <c r="S32" s="44">
        <v>0.6109</v>
      </c>
      <c r="T32" s="45">
        <v>0.60370000000000001</v>
      </c>
    </row>
  </sheetData>
  <mergeCells count="8">
    <mergeCell ref="K1:T1"/>
    <mergeCell ref="A1:H1"/>
    <mergeCell ref="A2:B3"/>
    <mergeCell ref="C2:H2"/>
    <mergeCell ref="A4:A27"/>
    <mergeCell ref="K2:L3"/>
    <mergeCell ref="K4:K32"/>
    <mergeCell ref="M2:T2"/>
  </mergeCells>
  <conditionalFormatting sqref="C4:C16 D4:D11 E4:E7 F4:F5 G4 H4">
    <cfRule type="colorScale" priority="2">
      <colorScale>
        <cfvo type="min"/>
        <cfvo type="max"/>
        <color theme="0"/>
        <color theme="4"/>
      </colorScale>
    </cfRule>
  </conditionalFormatting>
  <conditionalFormatting sqref="T31:T32 S27:S32 R25:R32 Q25:Q32 P26:P32 O30:O32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BF54-932C-4302-ACCC-BBEE6AC84A9A}">
  <dimension ref="A1:AH149"/>
  <sheetViews>
    <sheetView tabSelected="1" zoomScaleNormal="100" workbookViewId="0">
      <pane ySplit="4" topLeftCell="A124" activePane="bottomLeft" state="frozen"/>
      <selection pane="bottomLeft" activeCell="AE2" sqref="AE2"/>
    </sheetView>
  </sheetViews>
  <sheetFormatPr defaultRowHeight="15" x14ac:dyDescent="0.25"/>
  <cols>
    <col min="1" max="1" width="7.5703125" bestFit="1" customWidth="1"/>
    <col min="2" max="2" width="8.85546875" customWidth="1"/>
    <col min="3" max="3" width="8.85546875" style="55" customWidth="1"/>
    <col min="4" max="4" width="11" bestFit="1" customWidth="1"/>
    <col min="5" max="6" width="7" bestFit="1" customWidth="1"/>
    <col min="7" max="7" width="8.85546875" style="55" bestFit="1" customWidth="1"/>
    <col min="8" max="8" width="11" bestFit="1" customWidth="1"/>
    <col min="9" max="10" width="7" bestFit="1" customWidth="1"/>
    <col min="11" max="11" width="8.85546875" style="55" bestFit="1" customWidth="1"/>
    <col min="12" max="12" width="11" bestFit="1" customWidth="1"/>
    <col min="13" max="14" width="7" bestFit="1" customWidth="1"/>
    <col min="15" max="15" width="8.85546875" style="55" bestFit="1" customWidth="1"/>
    <col min="16" max="16" width="11" bestFit="1" customWidth="1"/>
    <col min="17" max="17" width="7" bestFit="1" customWidth="1"/>
    <col min="19" max="21" width="7" bestFit="1" customWidth="1"/>
    <col min="22" max="22" width="6.7109375" customWidth="1"/>
  </cols>
  <sheetData>
    <row r="1" spans="1:34" x14ac:dyDescent="0.25">
      <c r="A1" s="116" t="s">
        <v>68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55" t="s">
        <v>69</v>
      </c>
      <c r="T1" s="63"/>
    </row>
    <row r="2" spans="1:34" x14ac:dyDescent="0.25">
      <c r="A2" s="117" t="s">
        <v>22</v>
      </c>
      <c r="B2" s="119" t="s">
        <v>39</v>
      </c>
      <c r="C2" s="97"/>
      <c r="D2" s="116"/>
      <c r="E2" s="116"/>
      <c r="F2" s="116"/>
      <c r="G2" s="116"/>
      <c r="H2" s="116"/>
      <c r="I2" s="116"/>
      <c r="J2" s="116"/>
      <c r="K2" s="116"/>
      <c r="L2" s="116"/>
      <c r="M2" s="120"/>
      <c r="N2" s="121" t="s">
        <v>40</v>
      </c>
      <c r="O2" s="121"/>
      <c r="P2" s="122"/>
      <c r="Q2" s="122"/>
      <c r="R2" s="55"/>
      <c r="T2" s="63"/>
    </row>
    <row r="3" spans="1:34" x14ac:dyDescent="0.25">
      <c r="A3" s="117"/>
      <c r="B3" s="119" t="s">
        <v>45</v>
      </c>
      <c r="C3" s="97"/>
      <c r="D3" s="116"/>
      <c r="E3" s="120"/>
      <c r="F3" s="97" t="s">
        <v>46</v>
      </c>
      <c r="G3" s="97"/>
      <c r="H3" s="116"/>
      <c r="I3" s="120"/>
      <c r="J3" s="97" t="s">
        <v>47</v>
      </c>
      <c r="K3" s="97"/>
      <c r="L3" s="116"/>
      <c r="M3" s="120"/>
      <c r="N3" s="121"/>
      <c r="O3" s="121"/>
      <c r="P3" s="122"/>
      <c r="Q3" s="122"/>
      <c r="R3" s="55"/>
      <c r="S3" s="89" t="s">
        <v>70</v>
      </c>
      <c r="T3" s="90"/>
      <c r="U3" s="90"/>
      <c r="V3" s="91"/>
      <c r="AE3" s="89" t="s">
        <v>63</v>
      </c>
      <c r="AF3" s="90"/>
      <c r="AG3" s="90"/>
      <c r="AH3" s="91"/>
    </row>
    <row r="4" spans="1:34" ht="15.75" thickBot="1" x14ac:dyDescent="0.3">
      <c r="A4" s="118"/>
      <c r="B4" s="56" t="s">
        <v>66</v>
      </c>
      <c r="C4" s="54" t="s">
        <v>67</v>
      </c>
      <c r="D4" s="53" t="s">
        <v>48</v>
      </c>
      <c r="E4" s="57" t="s">
        <v>49</v>
      </c>
      <c r="F4" s="54" t="s">
        <v>66</v>
      </c>
      <c r="G4" s="54" t="s">
        <v>67</v>
      </c>
      <c r="H4" s="53" t="s">
        <v>48</v>
      </c>
      <c r="I4" s="57" t="s">
        <v>49</v>
      </c>
      <c r="J4" s="54" t="s">
        <v>66</v>
      </c>
      <c r="K4" s="54" t="s">
        <v>67</v>
      </c>
      <c r="L4" s="53" t="s">
        <v>48</v>
      </c>
      <c r="M4" s="57" t="s">
        <v>49</v>
      </c>
      <c r="N4" s="54" t="s">
        <v>66</v>
      </c>
      <c r="O4" s="54" t="s">
        <v>67</v>
      </c>
      <c r="P4" s="53" t="s">
        <v>48</v>
      </c>
      <c r="Q4" s="53" t="s">
        <v>49</v>
      </c>
      <c r="S4" s="53" t="s">
        <v>50</v>
      </c>
      <c r="T4" s="53" t="s">
        <v>51</v>
      </c>
      <c r="U4" s="53" t="s">
        <v>52</v>
      </c>
      <c r="V4" s="53" t="s">
        <v>53</v>
      </c>
      <c r="AE4" s="53" t="str">
        <f t="shared" ref="AE4:AH4" si="0">S4</f>
        <v>a3t3</v>
      </c>
      <c r="AF4" s="53" t="str">
        <f t="shared" si="0"/>
        <v>a2t7</v>
      </c>
      <c r="AG4" s="53" t="str">
        <f t="shared" si="0"/>
        <v>a1t2</v>
      </c>
      <c r="AH4" s="53" t="str">
        <f t="shared" si="0"/>
        <v>soft</v>
      </c>
    </row>
    <row r="5" spans="1:34" x14ac:dyDescent="0.25">
      <c r="A5" s="59">
        <v>0</v>
      </c>
      <c r="B5" s="37">
        <v>0.95609999999999995</v>
      </c>
      <c r="C5" s="55">
        <v>0.51180000000000003</v>
      </c>
      <c r="D5" s="58">
        <v>0.92592593000000001</v>
      </c>
      <c r="E5" s="59">
        <v>6.7500000000000004E-2</v>
      </c>
      <c r="F5" s="37">
        <v>0.9556</v>
      </c>
      <c r="G5" s="55">
        <v>0.52544999999999997</v>
      </c>
      <c r="H5" s="58">
        <v>0.92794547000000005</v>
      </c>
      <c r="I5" s="59">
        <v>9.5299999999999996E-2</v>
      </c>
      <c r="J5" s="37">
        <v>0.95730000000000004</v>
      </c>
      <c r="K5" s="55">
        <v>0.49435000000000001</v>
      </c>
      <c r="L5" s="58">
        <v>0.91812864999999999</v>
      </c>
      <c r="M5" s="59">
        <v>3.1399999999999997E-2</v>
      </c>
      <c r="N5" s="60">
        <v>0.9577</v>
      </c>
      <c r="O5" s="55">
        <v>0.47885</v>
      </c>
      <c r="P5" s="58">
        <v>0</v>
      </c>
      <c r="Q5" s="58">
        <v>0</v>
      </c>
      <c r="S5" s="58">
        <f>C5*2*(D5*E5)/(D5+E5)</f>
        <v>6.4398359605421229E-2</v>
      </c>
      <c r="T5" s="42">
        <f>G5*2*(H5*I5)/(H5+I5)</f>
        <v>9.0823224791321974E-2</v>
      </c>
      <c r="U5" s="58">
        <f>K5*2*(L5*M5)/(L5+M5)</f>
        <v>3.0018545730460054E-2</v>
      </c>
      <c r="V5" s="58">
        <v>0</v>
      </c>
      <c r="W5" s="55"/>
      <c r="X5" s="55"/>
      <c r="Y5" s="55"/>
      <c r="AE5" s="58">
        <f>2*(D5*E5)/(D5+E5)</f>
        <v>0.12582719735330444</v>
      </c>
      <c r="AF5" s="42">
        <f>2*(H5*I5)/(H5+I5)</f>
        <v>0.17284846282485863</v>
      </c>
      <c r="AG5" s="58">
        <f>2*(L5*M5)/(L5+M5)</f>
        <v>6.0723264348053106E-2</v>
      </c>
      <c r="AH5" s="58">
        <v>0</v>
      </c>
    </row>
    <row r="6" spans="1:34" x14ac:dyDescent="0.25">
      <c r="A6" s="59">
        <v>0.01</v>
      </c>
      <c r="B6" s="37">
        <v>0.95609999999999995</v>
      </c>
      <c r="C6" s="55">
        <v>0.51180000000000003</v>
      </c>
      <c r="D6" s="58">
        <v>0.92592593000000001</v>
      </c>
      <c r="E6" s="59">
        <v>6.7500000000000004E-2</v>
      </c>
      <c r="F6" s="37">
        <v>0.9556</v>
      </c>
      <c r="G6" s="55">
        <v>0.52544999999999997</v>
      </c>
      <c r="H6" s="58">
        <v>0.92794547000000005</v>
      </c>
      <c r="I6" s="59">
        <v>9.5299999999999996E-2</v>
      </c>
      <c r="J6" s="37">
        <v>0.95730000000000004</v>
      </c>
      <c r="K6" s="55">
        <v>0.49435000000000001</v>
      </c>
      <c r="L6" s="58">
        <v>0.91812864999999999</v>
      </c>
      <c r="M6" s="59">
        <v>3.1399999999999997E-2</v>
      </c>
      <c r="N6" s="60">
        <v>0.9577</v>
      </c>
      <c r="O6" s="55">
        <v>0.47885</v>
      </c>
      <c r="P6" s="58">
        <v>0</v>
      </c>
      <c r="Q6" s="58">
        <v>0</v>
      </c>
      <c r="S6" s="58">
        <f t="shared" ref="S6:S69" si="1">C6*2*(D6*E6)/(D6+E6)</f>
        <v>6.4398359605421229E-2</v>
      </c>
      <c r="T6" s="42">
        <f t="shared" ref="T6:T69" si="2">G6*2*(H6*I6)/(H6+I6)</f>
        <v>9.0823224791321974E-2</v>
      </c>
      <c r="U6" s="58">
        <f t="shared" ref="U6:U69" si="3">K6*2*(L6*M6)/(L6+M6)</f>
        <v>3.0018545730460054E-2</v>
      </c>
      <c r="V6" s="58">
        <v>0</v>
      </c>
      <c r="W6" s="55"/>
      <c r="X6" s="55"/>
      <c r="Y6" s="55"/>
      <c r="AE6" s="58">
        <f t="shared" ref="AE6:AE69" si="4">2*(D6*E6)/(D6+E6)</f>
        <v>0.12582719735330444</v>
      </c>
      <c r="AF6" s="42">
        <f t="shared" ref="AF6:AF69" si="5">2*(H6*I6)/(H6+I6)</f>
        <v>0.17284846282485863</v>
      </c>
      <c r="AG6" s="58">
        <f t="shared" ref="AG6:AG69" si="6">2*(L6*M6)/(L6+M6)</f>
        <v>6.0723264348053106E-2</v>
      </c>
      <c r="AH6" s="58">
        <v>0</v>
      </c>
    </row>
    <row r="7" spans="1:34" x14ac:dyDescent="0.25">
      <c r="A7" s="59">
        <v>0.02</v>
      </c>
      <c r="B7" s="37">
        <v>0.95609999999999995</v>
      </c>
      <c r="C7" s="55">
        <v>0.51180000000000003</v>
      </c>
      <c r="D7" s="58">
        <v>0.92592593000000001</v>
      </c>
      <c r="E7" s="59">
        <v>6.7500000000000004E-2</v>
      </c>
      <c r="F7" s="37">
        <v>0.9556</v>
      </c>
      <c r="G7" s="55">
        <v>0.52544999999999997</v>
      </c>
      <c r="H7" s="58">
        <v>0.92794547000000005</v>
      </c>
      <c r="I7" s="59">
        <v>9.5299999999999996E-2</v>
      </c>
      <c r="J7" s="37">
        <v>0.95730000000000004</v>
      </c>
      <c r="K7" s="55">
        <v>0.49435000000000001</v>
      </c>
      <c r="L7" s="58">
        <v>0.91812864999999999</v>
      </c>
      <c r="M7" s="59">
        <v>3.1399999999999997E-2</v>
      </c>
      <c r="N7" s="60">
        <v>0.9577</v>
      </c>
      <c r="O7" s="55">
        <v>0.47885</v>
      </c>
      <c r="P7" s="58">
        <v>0</v>
      </c>
      <c r="Q7" s="58">
        <v>0</v>
      </c>
      <c r="S7" s="58">
        <f t="shared" si="1"/>
        <v>6.4398359605421229E-2</v>
      </c>
      <c r="T7" s="42">
        <f t="shared" si="2"/>
        <v>9.0823224791321974E-2</v>
      </c>
      <c r="U7" s="58">
        <f t="shared" si="3"/>
        <v>3.0018545730460054E-2</v>
      </c>
      <c r="V7" s="58">
        <v>0</v>
      </c>
      <c r="W7" s="55"/>
      <c r="X7" s="55"/>
      <c r="Y7" s="55"/>
      <c r="AE7" s="58">
        <f t="shared" si="4"/>
        <v>0.12582719735330444</v>
      </c>
      <c r="AF7" s="42">
        <f t="shared" si="5"/>
        <v>0.17284846282485863</v>
      </c>
      <c r="AG7" s="58">
        <f t="shared" si="6"/>
        <v>6.0723264348053106E-2</v>
      </c>
      <c r="AH7" s="58">
        <v>0</v>
      </c>
    </row>
    <row r="8" spans="1:34" x14ac:dyDescent="0.25">
      <c r="A8" s="59">
        <v>0.03</v>
      </c>
      <c r="B8" s="37">
        <v>0.95609999999999995</v>
      </c>
      <c r="C8" s="55">
        <v>0.51180000000000003</v>
      </c>
      <c r="D8" s="58">
        <v>0.92592593000000001</v>
      </c>
      <c r="E8" s="59">
        <v>6.7500000000000004E-2</v>
      </c>
      <c r="F8" s="37">
        <v>0.9556</v>
      </c>
      <c r="G8" s="55">
        <v>0.52544999999999997</v>
      </c>
      <c r="H8" s="58">
        <v>0.92794547000000005</v>
      </c>
      <c r="I8" s="59">
        <v>9.5299999999999996E-2</v>
      </c>
      <c r="J8" s="37">
        <v>0.95730000000000004</v>
      </c>
      <c r="K8" s="55">
        <v>0.49435000000000001</v>
      </c>
      <c r="L8" s="58">
        <v>0.91812864999999999</v>
      </c>
      <c r="M8" s="59">
        <v>3.1399999999999997E-2</v>
      </c>
      <c r="N8" s="60">
        <v>0.9577</v>
      </c>
      <c r="O8" s="55">
        <v>0.47885</v>
      </c>
      <c r="P8" s="58">
        <v>0</v>
      </c>
      <c r="Q8" s="58">
        <v>0</v>
      </c>
      <c r="S8" s="58">
        <f t="shared" si="1"/>
        <v>6.4398359605421229E-2</v>
      </c>
      <c r="T8" s="42">
        <f t="shared" si="2"/>
        <v>9.0823224791321974E-2</v>
      </c>
      <c r="U8" s="58">
        <f t="shared" si="3"/>
        <v>3.0018545730460054E-2</v>
      </c>
      <c r="V8" s="58">
        <v>0</v>
      </c>
      <c r="W8" s="55"/>
      <c r="X8" s="55"/>
      <c r="Y8" s="55"/>
      <c r="AE8" s="58">
        <f t="shared" si="4"/>
        <v>0.12582719735330444</v>
      </c>
      <c r="AF8" s="42">
        <f t="shared" si="5"/>
        <v>0.17284846282485863</v>
      </c>
      <c r="AG8" s="58">
        <f t="shared" si="6"/>
        <v>6.0723264348053106E-2</v>
      </c>
      <c r="AH8" s="58">
        <v>0</v>
      </c>
    </row>
    <row r="9" spans="1:34" x14ac:dyDescent="0.25">
      <c r="A9" s="59">
        <v>0.04</v>
      </c>
      <c r="B9" s="37">
        <v>0.95609999999999995</v>
      </c>
      <c r="C9" s="55">
        <v>0.51180000000000003</v>
      </c>
      <c r="D9" s="58">
        <v>0.92592593000000001</v>
      </c>
      <c r="E9" s="59">
        <v>6.7500000000000004E-2</v>
      </c>
      <c r="F9" s="37">
        <v>0.9556</v>
      </c>
      <c r="G9" s="55">
        <v>0.52544999999999997</v>
      </c>
      <c r="H9" s="58">
        <v>0.92794547000000005</v>
      </c>
      <c r="I9" s="59">
        <v>9.5299999999999996E-2</v>
      </c>
      <c r="J9" s="37">
        <v>0.95730000000000004</v>
      </c>
      <c r="K9" s="55">
        <v>0.49435000000000001</v>
      </c>
      <c r="L9" s="58">
        <v>0.91812864999999999</v>
      </c>
      <c r="M9" s="59">
        <v>3.1399999999999997E-2</v>
      </c>
      <c r="N9" s="60">
        <v>0.9577</v>
      </c>
      <c r="O9" s="55">
        <v>0.47885</v>
      </c>
      <c r="P9" s="58">
        <v>0</v>
      </c>
      <c r="Q9" s="58">
        <v>0</v>
      </c>
      <c r="S9" s="58">
        <f t="shared" si="1"/>
        <v>6.4398359605421229E-2</v>
      </c>
      <c r="T9" s="42">
        <f t="shared" si="2"/>
        <v>9.0823224791321974E-2</v>
      </c>
      <c r="U9" s="58">
        <f t="shared" si="3"/>
        <v>3.0018545730460054E-2</v>
      </c>
      <c r="V9" s="58">
        <v>0</v>
      </c>
      <c r="W9" s="55"/>
      <c r="X9" s="55"/>
      <c r="Y9" s="55"/>
      <c r="AE9" s="58">
        <f t="shared" si="4"/>
        <v>0.12582719735330444</v>
      </c>
      <c r="AF9" s="42">
        <f t="shared" si="5"/>
        <v>0.17284846282485863</v>
      </c>
      <c r="AG9" s="58">
        <f t="shared" si="6"/>
        <v>6.0723264348053106E-2</v>
      </c>
      <c r="AH9" s="58">
        <v>0</v>
      </c>
    </row>
    <row r="10" spans="1:34" x14ac:dyDescent="0.25">
      <c r="A10" s="59">
        <v>0.05</v>
      </c>
      <c r="B10" s="37">
        <v>0.95609999999999995</v>
      </c>
      <c r="C10" s="55">
        <v>0.51180000000000003</v>
      </c>
      <c r="D10" s="58">
        <v>0.92592593000000001</v>
      </c>
      <c r="E10" s="59">
        <v>6.7500000000000004E-2</v>
      </c>
      <c r="F10" s="37">
        <v>0.9556</v>
      </c>
      <c r="G10" s="55">
        <v>0.52544999999999997</v>
      </c>
      <c r="H10" s="58">
        <v>0.92794547000000005</v>
      </c>
      <c r="I10" s="59">
        <v>9.5299999999999996E-2</v>
      </c>
      <c r="J10" s="37">
        <v>0.95730000000000004</v>
      </c>
      <c r="K10" s="55">
        <v>0.49435000000000001</v>
      </c>
      <c r="L10" s="58">
        <v>0.91812864999999999</v>
      </c>
      <c r="M10" s="59">
        <v>3.1399999999999997E-2</v>
      </c>
      <c r="N10" s="60">
        <v>0.9577</v>
      </c>
      <c r="O10" s="55">
        <v>0.47885</v>
      </c>
      <c r="P10" s="58">
        <v>0</v>
      </c>
      <c r="Q10" s="58">
        <v>0</v>
      </c>
      <c r="S10" s="58">
        <f t="shared" si="1"/>
        <v>6.4398359605421229E-2</v>
      </c>
      <c r="T10" s="42">
        <f t="shared" si="2"/>
        <v>9.0823224791321974E-2</v>
      </c>
      <c r="U10" s="58">
        <f t="shared" si="3"/>
        <v>3.0018545730460054E-2</v>
      </c>
      <c r="V10" s="58">
        <v>0</v>
      </c>
      <c r="W10" s="55"/>
      <c r="X10" s="55"/>
      <c r="Y10" s="55"/>
      <c r="AE10" s="58">
        <f t="shared" si="4"/>
        <v>0.12582719735330444</v>
      </c>
      <c r="AF10" s="42">
        <f t="shared" si="5"/>
        <v>0.17284846282485863</v>
      </c>
      <c r="AG10" s="58">
        <f t="shared" si="6"/>
        <v>6.0723264348053106E-2</v>
      </c>
      <c r="AH10" s="58">
        <v>0</v>
      </c>
    </row>
    <row r="11" spans="1:34" x14ac:dyDescent="0.25">
      <c r="A11" s="59">
        <v>0.06</v>
      </c>
      <c r="B11" s="37">
        <v>0.95609999999999995</v>
      </c>
      <c r="C11" s="55">
        <v>0.51180000000000003</v>
      </c>
      <c r="D11" s="58">
        <v>0.92592593000000001</v>
      </c>
      <c r="E11" s="59">
        <v>6.7500000000000004E-2</v>
      </c>
      <c r="F11" s="37">
        <v>0.9556</v>
      </c>
      <c r="G11" s="55">
        <v>0.52544999999999997</v>
      </c>
      <c r="H11" s="58">
        <v>0.92794547000000005</v>
      </c>
      <c r="I11" s="59">
        <v>9.5299999999999996E-2</v>
      </c>
      <c r="J11" s="37">
        <v>0.95730000000000004</v>
      </c>
      <c r="K11" s="55">
        <v>0.49435000000000001</v>
      </c>
      <c r="L11" s="58">
        <v>0.91812864999999999</v>
      </c>
      <c r="M11" s="59">
        <v>3.1399999999999997E-2</v>
      </c>
      <c r="N11" s="60">
        <v>0.9577</v>
      </c>
      <c r="O11" s="55">
        <v>0.47885</v>
      </c>
      <c r="P11" s="58">
        <v>0</v>
      </c>
      <c r="Q11" s="58">
        <v>0</v>
      </c>
      <c r="S11" s="58">
        <f t="shared" si="1"/>
        <v>6.4398359605421229E-2</v>
      </c>
      <c r="T11" s="42">
        <f t="shared" si="2"/>
        <v>9.0823224791321974E-2</v>
      </c>
      <c r="U11" s="58">
        <f t="shared" si="3"/>
        <v>3.0018545730460054E-2</v>
      </c>
      <c r="V11" s="58">
        <v>0</v>
      </c>
      <c r="W11" s="55"/>
      <c r="X11" s="55"/>
      <c r="Y11" s="55"/>
      <c r="AE11" s="58">
        <f t="shared" si="4"/>
        <v>0.12582719735330444</v>
      </c>
      <c r="AF11" s="42">
        <f t="shared" si="5"/>
        <v>0.17284846282485863</v>
      </c>
      <c r="AG11" s="58">
        <f t="shared" si="6"/>
        <v>6.0723264348053106E-2</v>
      </c>
      <c r="AH11" s="58">
        <v>0</v>
      </c>
    </row>
    <row r="12" spans="1:34" x14ac:dyDescent="0.25">
      <c r="A12" s="59">
        <v>7.0000000000000007E-2</v>
      </c>
      <c r="B12" s="37">
        <v>0.95609999999999995</v>
      </c>
      <c r="C12" s="55">
        <v>0.51180000000000003</v>
      </c>
      <c r="D12" s="58">
        <v>0.92592593000000001</v>
      </c>
      <c r="E12" s="59">
        <v>6.7500000000000004E-2</v>
      </c>
      <c r="F12" s="37">
        <v>0.9556</v>
      </c>
      <c r="G12" s="55">
        <v>0.52544999999999997</v>
      </c>
      <c r="H12" s="58">
        <v>0.92794547000000005</v>
      </c>
      <c r="I12" s="59">
        <v>9.5299999999999996E-2</v>
      </c>
      <c r="J12" s="37">
        <v>0.95730000000000004</v>
      </c>
      <c r="K12" s="55">
        <v>0.49435000000000001</v>
      </c>
      <c r="L12" s="58">
        <v>0.91812864999999999</v>
      </c>
      <c r="M12" s="59">
        <v>3.1399999999999997E-2</v>
      </c>
      <c r="N12" s="60">
        <v>0.9577</v>
      </c>
      <c r="O12" s="55">
        <v>0.47885</v>
      </c>
      <c r="P12" s="58">
        <v>0</v>
      </c>
      <c r="Q12" s="58">
        <v>0</v>
      </c>
      <c r="S12" s="58">
        <f t="shared" si="1"/>
        <v>6.4398359605421229E-2</v>
      </c>
      <c r="T12" s="42">
        <f t="shared" si="2"/>
        <v>9.0823224791321974E-2</v>
      </c>
      <c r="U12" s="58">
        <f t="shared" si="3"/>
        <v>3.0018545730460054E-2</v>
      </c>
      <c r="V12" s="58">
        <v>0</v>
      </c>
      <c r="W12" s="55"/>
      <c r="X12" s="55"/>
      <c r="Y12" s="55"/>
      <c r="AE12" s="58">
        <f t="shared" si="4"/>
        <v>0.12582719735330444</v>
      </c>
      <c r="AF12" s="42">
        <f t="shared" si="5"/>
        <v>0.17284846282485863</v>
      </c>
      <c r="AG12" s="58">
        <f t="shared" si="6"/>
        <v>6.0723264348053106E-2</v>
      </c>
      <c r="AH12" s="58">
        <v>0</v>
      </c>
    </row>
    <row r="13" spans="1:34" x14ac:dyDescent="0.25">
      <c r="A13" s="59">
        <v>0.08</v>
      </c>
      <c r="B13" s="37">
        <v>0.95609999999999995</v>
      </c>
      <c r="C13" s="55">
        <v>0.51180000000000003</v>
      </c>
      <c r="D13" s="58">
        <v>0.92592593000000001</v>
      </c>
      <c r="E13" s="59">
        <v>6.7500000000000004E-2</v>
      </c>
      <c r="F13" s="37">
        <v>0.9556</v>
      </c>
      <c r="G13" s="55">
        <v>0.52544999999999997</v>
      </c>
      <c r="H13" s="58">
        <v>0.92794547000000005</v>
      </c>
      <c r="I13" s="59">
        <v>9.5299999999999996E-2</v>
      </c>
      <c r="J13" s="37">
        <v>0.95730000000000004</v>
      </c>
      <c r="K13" s="55">
        <v>0.49435000000000001</v>
      </c>
      <c r="L13" s="58">
        <v>0.91812864999999999</v>
      </c>
      <c r="M13" s="59">
        <v>3.1399999999999997E-2</v>
      </c>
      <c r="N13" s="60">
        <v>0.9577</v>
      </c>
      <c r="O13" s="55">
        <v>0.47885</v>
      </c>
      <c r="P13" s="58">
        <v>0</v>
      </c>
      <c r="Q13" s="58">
        <v>0</v>
      </c>
      <c r="S13" s="58">
        <f t="shared" si="1"/>
        <v>6.4398359605421229E-2</v>
      </c>
      <c r="T13" s="42">
        <f t="shared" si="2"/>
        <v>9.0823224791321974E-2</v>
      </c>
      <c r="U13" s="58">
        <f t="shared" si="3"/>
        <v>3.0018545730460054E-2</v>
      </c>
      <c r="V13" s="58">
        <v>0</v>
      </c>
      <c r="W13" s="55"/>
      <c r="X13" s="55"/>
      <c r="Y13" s="55"/>
      <c r="AE13" s="58">
        <f t="shared" si="4"/>
        <v>0.12582719735330444</v>
      </c>
      <c r="AF13" s="42">
        <f t="shared" si="5"/>
        <v>0.17284846282485863</v>
      </c>
      <c r="AG13" s="58">
        <f t="shared" si="6"/>
        <v>6.0723264348053106E-2</v>
      </c>
      <c r="AH13" s="58">
        <v>0</v>
      </c>
    </row>
    <row r="14" spans="1:34" x14ac:dyDescent="0.25">
      <c r="A14" s="59">
        <v>0.09</v>
      </c>
      <c r="B14" s="37">
        <v>0.95609999999999995</v>
      </c>
      <c r="C14" s="55">
        <v>0.51180000000000003</v>
      </c>
      <c r="D14" s="58">
        <v>0.92592593000000001</v>
      </c>
      <c r="E14" s="59">
        <v>6.7500000000000004E-2</v>
      </c>
      <c r="F14" s="37">
        <v>0.9556</v>
      </c>
      <c r="G14" s="55">
        <v>0.52544999999999997</v>
      </c>
      <c r="H14" s="58">
        <v>0.92794547000000005</v>
      </c>
      <c r="I14" s="59">
        <v>9.5299999999999996E-2</v>
      </c>
      <c r="J14" s="37">
        <v>0.95730000000000004</v>
      </c>
      <c r="K14" s="55">
        <v>0.49435000000000001</v>
      </c>
      <c r="L14" s="58">
        <v>0.91812864999999999</v>
      </c>
      <c r="M14" s="59">
        <v>3.1399999999999997E-2</v>
      </c>
      <c r="N14" s="60">
        <v>0.9577</v>
      </c>
      <c r="O14" s="55">
        <v>0.47885</v>
      </c>
      <c r="P14" s="58">
        <v>0</v>
      </c>
      <c r="Q14" s="58">
        <v>0</v>
      </c>
      <c r="S14" s="58">
        <f t="shared" si="1"/>
        <v>6.4398359605421229E-2</v>
      </c>
      <c r="T14" s="42">
        <f t="shared" si="2"/>
        <v>9.0823224791321974E-2</v>
      </c>
      <c r="U14" s="58">
        <f t="shared" si="3"/>
        <v>3.0018545730460054E-2</v>
      </c>
      <c r="V14" s="58">
        <v>0</v>
      </c>
      <c r="W14" s="55"/>
      <c r="X14" s="55"/>
      <c r="Y14" s="55"/>
      <c r="AE14" s="58">
        <f t="shared" si="4"/>
        <v>0.12582719735330444</v>
      </c>
      <c r="AF14" s="42">
        <f t="shared" si="5"/>
        <v>0.17284846282485863</v>
      </c>
      <c r="AG14" s="58">
        <f t="shared" si="6"/>
        <v>6.0723264348053106E-2</v>
      </c>
      <c r="AH14" s="58">
        <v>0</v>
      </c>
    </row>
    <row r="15" spans="1:34" x14ac:dyDescent="0.25">
      <c r="A15" s="59">
        <v>0.1</v>
      </c>
      <c r="B15" s="37">
        <v>0.95609999999999995</v>
      </c>
      <c r="C15" s="55">
        <v>0.51180000000000003</v>
      </c>
      <c r="D15" s="58">
        <v>0.92592593000000001</v>
      </c>
      <c r="E15" s="59">
        <v>6.7500000000000004E-2</v>
      </c>
      <c r="F15" s="37">
        <v>0.9556</v>
      </c>
      <c r="G15" s="55">
        <v>0.52544999999999997</v>
      </c>
      <c r="H15" s="58">
        <v>0.92794547000000005</v>
      </c>
      <c r="I15" s="59">
        <v>9.5299999999999996E-2</v>
      </c>
      <c r="J15" s="37">
        <v>0.95730000000000004</v>
      </c>
      <c r="K15" s="55">
        <v>0.49435000000000001</v>
      </c>
      <c r="L15" s="58">
        <v>0.91812864999999999</v>
      </c>
      <c r="M15" s="59">
        <v>3.1399999999999997E-2</v>
      </c>
      <c r="N15" s="60">
        <v>0.9577</v>
      </c>
      <c r="O15" s="55">
        <v>0.47885</v>
      </c>
      <c r="P15" s="58">
        <v>0</v>
      </c>
      <c r="Q15" s="58">
        <v>0</v>
      </c>
      <c r="S15" s="58">
        <f t="shared" si="1"/>
        <v>6.4398359605421229E-2</v>
      </c>
      <c r="T15" s="42">
        <f t="shared" si="2"/>
        <v>9.0823224791321974E-2</v>
      </c>
      <c r="U15" s="58">
        <f t="shared" si="3"/>
        <v>3.0018545730460054E-2</v>
      </c>
      <c r="V15" s="58">
        <v>0</v>
      </c>
      <c r="W15" s="55"/>
      <c r="X15" s="55"/>
      <c r="Y15" s="55"/>
      <c r="AE15" s="58">
        <f t="shared" si="4"/>
        <v>0.12582719735330444</v>
      </c>
      <c r="AF15" s="42">
        <f t="shared" si="5"/>
        <v>0.17284846282485863</v>
      </c>
      <c r="AG15" s="58">
        <f t="shared" si="6"/>
        <v>6.0723264348053106E-2</v>
      </c>
      <c r="AH15" s="58">
        <v>0</v>
      </c>
    </row>
    <row r="16" spans="1:34" x14ac:dyDescent="0.25">
      <c r="A16" s="59">
        <v>0.11</v>
      </c>
      <c r="B16" s="37">
        <v>0.95609999999999995</v>
      </c>
      <c r="C16" s="55">
        <v>0.51180000000000003</v>
      </c>
      <c r="D16" s="58">
        <v>0.92592593000000001</v>
      </c>
      <c r="E16" s="59">
        <v>6.7500000000000004E-2</v>
      </c>
      <c r="F16" s="37">
        <v>0.9556</v>
      </c>
      <c r="G16" s="55">
        <v>0.52544999999999997</v>
      </c>
      <c r="H16" s="58">
        <v>0.92794547000000005</v>
      </c>
      <c r="I16" s="59">
        <v>9.5299999999999996E-2</v>
      </c>
      <c r="J16" s="37">
        <v>0.95730000000000004</v>
      </c>
      <c r="K16" s="55">
        <v>0.49435000000000001</v>
      </c>
      <c r="L16" s="58">
        <v>0.91812864999999999</v>
      </c>
      <c r="M16" s="59">
        <v>3.1399999999999997E-2</v>
      </c>
      <c r="N16" s="60">
        <v>0.9577</v>
      </c>
      <c r="O16" s="55">
        <v>0.47885</v>
      </c>
      <c r="P16" s="58">
        <v>0</v>
      </c>
      <c r="Q16" s="58">
        <v>0</v>
      </c>
      <c r="S16" s="58">
        <f t="shared" si="1"/>
        <v>6.4398359605421229E-2</v>
      </c>
      <c r="T16" s="42">
        <f t="shared" si="2"/>
        <v>9.0823224791321974E-2</v>
      </c>
      <c r="U16" s="58">
        <f t="shared" si="3"/>
        <v>3.0018545730460054E-2</v>
      </c>
      <c r="V16" s="58">
        <v>0</v>
      </c>
      <c r="W16" s="55"/>
      <c r="X16" s="55"/>
      <c r="Y16" s="55"/>
      <c r="AE16" s="58">
        <f t="shared" si="4"/>
        <v>0.12582719735330444</v>
      </c>
      <c r="AF16" s="42">
        <f t="shared" si="5"/>
        <v>0.17284846282485863</v>
      </c>
      <c r="AG16" s="58">
        <f t="shared" si="6"/>
        <v>6.0723264348053106E-2</v>
      </c>
      <c r="AH16" s="58">
        <v>0</v>
      </c>
    </row>
    <row r="17" spans="1:34" x14ac:dyDescent="0.25">
      <c r="A17" s="59">
        <v>0.12</v>
      </c>
      <c r="B17" s="37">
        <v>0.95609999999999995</v>
      </c>
      <c r="C17" s="55">
        <v>0.51180000000000003</v>
      </c>
      <c r="D17" s="58">
        <v>0.92592593000000001</v>
      </c>
      <c r="E17" s="59">
        <v>6.7500000000000004E-2</v>
      </c>
      <c r="F17" s="37">
        <v>0.9556</v>
      </c>
      <c r="G17" s="55">
        <v>0.52544999999999997</v>
      </c>
      <c r="H17" s="58">
        <v>0.92794547000000005</v>
      </c>
      <c r="I17" s="59">
        <v>9.5299999999999996E-2</v>
      </c>
      <c r="J17" s="37">
        <v>0.95730000000000004</v>
      </c>
      <c r="K17" s="55">
        <v>0.49435000000000001</v>
      </c>
      <c r="L17" s="58">
        <v>0.91812864999999999</v>
      </c>
      <c r="M17" s="59">
        <v>3.1399999999999997E-2</v>
      </c>
      <c r="N17" s="60">
        <v>0.9577</v>
      </c>
      <c r="O17" s="55">
        <v>0.47885</v>
      </c>
      <c r="P17" s="58">
        <v>0</v>
      </c>
      <c r="Q17" s="58">
        <v>0</v>
      </c>
      <c r="S17" s="58">
        <f t="shared" si="1"/>
        <v>6.4398359605421229E-2</v>
      </c>
      <c r="T17" s="42">
        <f t="shared" si="2"/>
        <v>9.0823224791321974E-2</v>
      </c>
      <c r="U17" s="58">
        <f t="shared" si="3"/>
        <v>3.0018545730460054E-2</v>
      </c>
      <c r="V17" s="58">
        <v>0</v>
      </c>
      <c r="W17" s="55"/>
      <c r="X17" s="55"/>
      <c r="Y17" s="55"/>
      <c r="AE17" s="58">
        <f t="shared" si="4"/>
        <v>0.12582719735330444</v>
      </c>
      <c r="AF17" s="42">
        <f t="shared" si="5"/>
        <v>0.17284846282485863</v>
      </c>
      <c r="AG17" s="58">
        <f t="shared" si="6"/>
        <v>6.0723264348053106E-2</v>
      </c>
      <c r="AH17" s="58">
        <v>0</v>
      </c>
    </row>
    <row r="18" spans="1:34" x14ac:dyDescent="0.25">
      <c r="A18" s="59">
        <v>0.13</v>
      </c>
      <c r="B18" s="37">
        <v>0.95609999999999995</v>
      </c>
      <c r="C18" s="55">
        <v>0.51180000000000003</v>
      </c>
      <c r="D18" s="58">
        <v>0.92592593000000001</v>
      </c>
      <c r="E18" s="59">
        <v>6.7500000000000004E-2</v>
      </c>
      <c r="F18" s="37">
        <v>0.9556</v>
      </c>
      <c r="G18" s="55">
        <v>0.52544999999999997</v>
      </c>
      <c r="H18" s="58">
        <v>0.92794547000000005</v>
      </c>
      <c r="I18" s="59">
        <v>9.5299999999999996E-2</v>
      </c>
      <c r="J18" s="37">
        <v>0.95730000000000004</v>
      </c>
      <c r="K18" s="55">
        <v>0.49435000000000001</v>
      </c>
      <c r="L18" s="58">
        <v>0.91812864999999999</v>
      </c>
      <c r="M18" s="59">
        <v>3.1399999999999997E-2</v>
      </c>
      <c r="N18" s="60">
        <v>0.9577</v>
      </c>
      <c r="O18" s="55">
        <v>0.47885</v>
      </c>
      <c r="P18" s="58">
        <v>0</v>
      </c>
      <c r="Q18" s="58">
        <v>0</v>
      </c>
      <c r="S18" s="58">
        <f t="shared" si="1"/>
        <v>6.4398359605421229E-2</v>
      </c>
      <c r="T18" s="42">
        <f t="shared" si="2"/>
        <v>9.0823224791321974E-2</v>
      </c>
      <c r="U18" s="58">
        <f t="shared" si="3"/>
        <v>3.0018545730460054E-2</v>
      </c>
      <c r="V18" s="58">
        <v>0</v>
      </c>
      <c r="W18" s="55"/>
      <c r="X18" s="55"/>
      <c r="Y18" s="55"/>
      <c r="AE18" s="58">
        <f t="shared" si="4"/>
        <v>0.12582719735330444</v>
      </c>
      <c r="AF18" s="42">
        <f t="shared" si="5"/>
        <v>0.17284846282485863</v>
      </c>
      <c r="AG18" s="58">
        <f t="shared" si="6"/>
        <v>6.0723264348053106E-2</v>
      </c>
      <c r="AH18" s="58">
        <v>0</v>
      </c>
    </row>
    <row r="19" spans="1:34" x14ac:dyDescent="0.25">
      <c r="A19" s="59">
        <v>0.14000000000000001</v>
      </c>
      <c r="B19" s="37">
        <v>0.95609999999999995</v>
      </c>
      <c r="C19" s="55">
        <v>0.51180000000000003</v>
      </c>
      <c r="D19" s="58">
        <v>0.92592593000000001</v>
      </c>
      <c r="E19" s="59">
        <v>6.7500000000000004E-2</v>
      </c>
      <c r="F19" s="37">
        <v>0.9556</v>
      </c>
      <c r="G19" s="55">
        <v>0.52544999999999997</v>
      </c>
      <c r="H19" s="58">
        <v>0.92704279999999994</v>
      </c>
      <c r="I19" s="59">
        <v>9.5299999999999996E-2</v>
      </c>
      <c r="J19" s="37">
        <v>0.95720000000000005</v>
      </c>
      <c r="K19" s="55">
        <v>0.49435000000000001</v>
      </c>
      <c r="L19" s="58">
        <v>0.91569767000000002</v>
      </c>
      <c r="M19" s="59">
        <v>3.15E-2</v>
      </c>
      <c r="N19" s="60">
        <v>0.95760000000000001</v>
      </c>
      <c r="O19" s="55">
        <v>0.4788</v>
      </c>
      <c r="P19" s="58">
        <v>0</v>
      </c>
      <c r="Q19" s="58">
        <v>0</v>
      </c>
      <c r="S19" s="58">
        <f t="shared" si="1"/>
        <v>6.4398359605421229E-2</v>
      </c>
      <c r="T19" s="42">
        <f t="shared" si="2"/>
        <v>9.0814989104394325E-2</v>
      </c>
      <c r="U19" s="58">
        <f t="shared" si="3"/>
        <v>3.0108323661061691E-2</v>
      </c>
      <c r="V19" s="58">
        <v>0</v>
      </c>
      <c r="W19" s="55"/>
      <c r="X19" s="55"/>
      <c r="Y19" s="55"/>
      <c r="AE19" s="58">
        <f t="shared" si="4"/>
        <v>0.12582719735330444</v>
      </c>
      <c r="AF19" s="42">
        <f t="shared" si="5"/>
        <v>0.1728327892366435</v>
      </c>
      <c r="AG19" s="58">
        <f t="shared" si="6"/>
        <v>6.0904872380017579E-2</v>
      </c>
      <c r="AH19" s="58">
        <v>0</v>
      </c>
    </row>
    <row r="20" spans="1:34" x14ac:dyDescent="0.25">
      <c r="A20" s="59">
        <v>0.15</v>
      </c>
      <c r="B20" s="37">
        <v>0.95609999999999995</v>
      </c>
      <c r="C20" s="55">
        <v>0.51180000000000003</v>
      </c>
      <c r="D20" s="58">
        <v>0.92592593000000001</v>
      </c>
      <c r="E20" s="59">
        <v>6.7500000000000004E-2</v>
      </c>
      <c r="F20" s="37">
        <v>0.9556</v>
      </c>
      <c r="G20" s="55">
        <v>0.52544999999999997</v>
      </c>
      <c r="H20" s="58">
        <v>0.92704279999999994</v>
      </c>
      <c r="I20" s="59">
        <v>9.5299999999999996E-2</v>
      </c>
      <c r="J20" s="37">
        <v>0.95720000000000005</v>
      </c>
      <c r="K20" s="55">
        <v>0.49435000000000001</v>
      </c>
      <c r="L20" s="58">
        <v>0.91304348000000002</v>
      </c>
      <c r="M20" s="59">
        <v>3.15E-2</v>
      </c>
      <c r="N20" s="60">
        <v>0.95760000000000001</v>
      </c>
      <c r="O20" s="55">
        <v>0.4788</v>
      </c>
      <c r="P20" s="58">
        <v>0</v>
      </c>
      <c r="Q20" s="58">
        <v>0</v>
      </c>
      <c r="S20" s="58">
        <f t="shared" si="1"/>
        <v>6.4398359605421229E-2</v>
      </c>
      <c r="T20" s="42">
        <f t="shared" si="2"/>
        <v>9.0814989104394325E-2</v>
      </c>
      <c r="U20" s="58">
        <f t="shared" si="3"/>
        <v>3.0105413245024994E-2</v>
      </c>
      <c r="V20" s="58">
        <v>0</v>
      </c>
      <c r="W20" s="55"/>
      <c r="X20" s="55"/>
      <c r="Y20" s="55"/>
      <c r="AE20" s="58">
        <f t="shared" si="4"/>
        <v>0.12582719735330444</v>
      </c>
      <c r="AF20" s="42">
        <f t="shared" si="5"/>
        <v>0.1728327892366435</v>
      </c>
      <c r="AG20" s="58">
        <f t="shared" si="6"/>
        <v>6.0898985020784856E-2</v>
      </c>
      <c r="AH20" s="58">
        <v>0</v>
      </c>
    </row>
    <row r="21" spans="1:34" x14ac:dyDescent="0.25">
      <c r="A21" s="59">
        <v>0.16</v>
      </c>
      <c r="B21" s="37">
        <v>0.95609999999999995</v>
      </c>
      <c r="C21" s="55">
        <v>0.51180000000000003</v>
      </c>
      <c r="D21" s="58">
        <v>0.92465752999999995</v>
      </c>
      <c r="E21" s="59">
        <v>6.7500000000000004E-2</v>
      </c>
      <c r="F21" s="37">
        <v>0.9556</v>
      </c>
      <c r="G21" s="55">
        <v>0.52549999999999997</v>
      </c>
      <c r="H21" s="58">
        <v>0.92711370000000004</v>
      </c>
      <c r="I21" s="59">
        <v>9.5399999999999999E-2</v>
      </c>
      <c r="J21" s="37">
        <v>0.95720000000000005</v>
      </c>
      <c r="K21" s="55">
        <v>0.49469999999999997</v>
      </c>
      <c r="L21" s="58">
        <v>0.91477273000000003</v>
      </c>
      <c r="M21" s="59">
        <v>3.2199999999999999E-2</v>
      </c>
      <c r="N21" s="60">
        <v>0.95760000000000001</v>
      </c>
      <c r="O21" s="55">
        <v>0.47885</v>
      </c>
      <c r="P21" s="58">
        <v>0.5</v>
      </c>
      <c r="Q21" s="58">
        <v>1E-4</v>
      </c>
      <c r="S21" s="58">
        <f t="shared" si="1"/>
        <v>6.4392357854997084E-2</v>
      </c>
      <c r="T21" s="42">
        <f t="shared" si="2"/>
        <v>9.0910689975087874E-2</v>
      </c>
      <c r="U21" s="58">
        <f t="shared" si="3"/>
        <v>3.0775386401883396E-2</v>
      </c>
      <c r="V21" s="58">
        <f>O21*2*(P21*Q21)/(P21+Q21)</f>
        <v>9.5750849830033991E-5</v>
      </c>
      <c r="W21" s="55"/>
      <c r="X21" s="55"/>
      <c r="Y21" s="55"/>
      <c r="AE21" s="58">
        <f t="shared" si="4"/>
        <v>0.12581547060374576</v>
      </c>
      <c r="AF21" s="42">
        <f t="shared" si="5"/>
        <v>0.17299845856344029</v>
      </c>
      <c r="AG21" s="58">
        <f t="shared" si="6"/>
        <v>6.2210200933663633E-2</v>
      </c>
      <c r="AH21" s="58">
        <f>2*(P21*Q21)/(P21+Q21)</f>
        <v>1.9996000799840034E-4</v>
      </c>
    </row>
    <row r="22" spans="1:34" x14ac:dyDescent="0.25">
      <c r="A22" s="59">
        <v>0.17</v>
      </c>
      <c r="B22" s="37">
        <v>0.95609999999999995</v>
      </c>
      <c r="C22" s="55">
        <v>0.51180000000000003</v>
      </c>
      <c r="D22" s="58">
        <v>0.92465752999999995</v>
      </c>
      <c r="E22" s="59">
        <v>6.7500000000000004E-2</v>
      </c>
      <c r="F22" s="37">
        <v>0.9556</v>
      </c>
      <c r="G22" s="55">
        <v>0.52559999999999996</v>
      </c>
      <c r="H22" s="58">
        <v>0.92635659000000004</v>
      </c>
      <c r="I22" s="59">
        <v>9.5600000000000004E-2</v>
      </c>
      <c r="J22" s="37">
        <v>0.95720000000000005</v>
      </c>
      <c r="K22" s="55">
        <v>0.49504999999999999</v>
      </c>
      <c r="L22" s="58">
        <v>0.91643454000000002</v>
      </c>
      <c r="M22" s="59">
        <v>3.2899999999999999E-2</v>
      </c>
      <c r="N22" s="60">
        <v>0.95750000000000002</v>
      </c>
      <c r="O22" s="55">
        <v>0.47904999999999998</v>
      </c>
      <c r="P22" s="58">
        <v>0.6</v>
      </c>
      <c r="Q22" s="58">
        <v>5.9999999999999995E-4</v>
      </c>
      <c r="S22" s="58">
        <f t="shared" si="1"/>
        <v>6.4392357854997084E-2</v>
      </c>
      <c r="T22" s="42">
        <f t="shared" si="2"/>
        <v>9.1093836120969482E-2</v>
      </c>
      <c r="U22" s="58">
        <f t="shared" si="3"/>
        <v>3.1445400134684443E-2</v>
      </c>
      <c r="V22" s="58">
        <f t="shared" ref="V22:V85" si="7">O22*2*(P22*Q22)/(P22+Q22)</f>
        <v>5.7428571428571424E-4</v>
      </c>
      <c r="W22" s="55"/>
      <c r="X22" s="55"/>
      <c r="Y22" s="55"/>
      <c r="AE22" s="58">
        <f t="shared" si="4"/>
        <v>0.12581547060374576</v>
      </c>
      <c r="AF22" s="42">
        <f t="shared" si="5"/>
        <v>0.17331399566394498</v>
      </c>
      <c r="AG22" s="58">
        <f t="shared" si="6"/>
        <v>6.3519644752417823E-2</v>
      </c>
      <c r="AH22" s="58">
        <f t="shared" ref="AH22:AH85" si="8">2*(P22*Q22)/(P22+Q22)</f>
        <v>1.1988011988011986E-3</v>
      </c>
    </row>
    <row r="23" spans="1:34" x14ac:dyDescent="0.25">
      <c r="A23" s="59">
        <v>0.18</v>
      </c>
      <c r="B23" s="37">
        <v>0.95609999999999995</v>
      </c>
      <c r="C23" s="55">
        <v>0.51185000000000003</v>
      </c>
      <c r="D23" s="58">
        <v>0.92476060000000004</v>
      </c>
      <c r="E23" s="59">
        <v>6.7599999999999993E-2</v>
      </c>
      <c r="F23" s="37">
        <v>0.95550000000000002</v>
      </c>
      <c r="G23" s="55">
        <v>0.52595000000000003</v>
      </c>
      <c r="H23" s="58">
        <v>0.92514395000000005</v>
      </c>
      <c r="I23" s="59">
        <v>9.64E-2</v>
      </c>
      <c r="J23" s="37">
        <v>0.95720000000000005</v>
      </c>
      <c r="K23" s="55">
        <v>0.49564999999999998</v>
      </c>
      <c r="L23" s="58">
        <v>0.91913747000000001</v>
      </c>
      <c r="M23" s="59">
        <v>3.4099999999999998E-2</v>
      </c>
      <c r="N23" s="60">
        <v>0.95750000000000002</v>
      </c>
      <c r="O23" s="55">
        <v>0.4798</v>
      </c>
      <c r="P23" s="58">
        <v>0.84</v>
      </c>
      <c r="Q23" s="58">
        <v>2.0999999999999999E-3</v>
      </c>
      <c r="S23" s="58">
        <f t="shared" si="1"/>
        <v>6.448804397561933E-2</v>
      </c>
      <c r="T23" s="42">
        <f t="shared" si="2"/>
        <v>9.1834051765351851E-2</v>
      </c>
      <c r="U23" s="58">
        <f t="shared" si="3"/>
        <v>3.2594089292120564E-2</v>
      </c>
      <c r="V23" s="58">
        <f t="shared" si="7"/>
        <v>2.0101346633416457E-3</v>
      </c>
      <c r="W23" s="55"/>
      <c r="X23" s="55"/>
      <c r="Y23" s="55"/>
      <c r="AE23" s="58">
        <f t="shared" si="4"/>
        <v>0.12599012205845334</v>
      </c>
      <c r="AF23" s="42">
        <f t="shared" si="5"/>
        <v>0.17460604955861175</v>
      </c>
      <c r="AG23" s="58">
        <f t="shared" si="6"/>
        <v>6.5760293134511386E-2</v>
      </c>
      <c r="AH23" s="58">
        <f t="shared" si="8"/>
        <v>4.1895261845386533E-3</v>
      </c>
    </row>
    <row r="24" spans="1:34" x14ac:dyDescent="0.25">
      <c r="A24" s="59">
        <v>0.19</v>
      </c>
      <c r="B24" s="37">
        <v>0.95609999999999995</v>
      </c>
      <c r="C24" s="55">
        <v>0.5121</v>
      </c>
      <c r="D24" s="58">
        <v>0.92401628000000002</v>
      </c>
      <c r="E24" s="59">
        <v>6.8099999999999994E-2</v>
      </c>
      <c r="F24" s="37">
        <v>0.95550000000000002</v>
      </c>
      <c r="G24" s="55">
        <v>0.52634999999999998</v>
      </c>
      <c r="H24" s="58">
        <v>0.92571429000000005</v>
      </c>
      <c r="I24" s="59">
        <v>9.7199999999999995E-2</v>
      </c>
      <c r="J24" s="37">
        <v>0.95689999999999997</v>
      </c>
      <c r="K24" s="55">
        <v>0.49640000000000001</v>
      </c>
      <c r="L24" s="58">
        <v>0.91348600999999996</v>
      </c>
      <c r="M24" s="59">
        <v>3.5900000000000001E-2</v>
      </c>
      <c r="N24" s="60">
        <v>0.95740000000000003</v>
      </c>
      <c r="O24" s="55">
        <v>0.48039999999999999</v>
      </c>
      <c r="P24" s="58">
        <v>0.85</v>
      </c>
      <c r="Q24" s="58">
        <v>3.3999999999999998E-3</v>
      </c>
      <c r="S24" s="58">
        <f t="shared" si="1"/>
        <v>6.4960435865204821E-2</v>
      </c>
      <c r="T24" s="42">
        <f t="shared" si="2"/>
        <v>9.2599493253405996E-2</v>
      </c>
      <c r="U24" s="58">
        <f t="shared" si="3"/>
        <v>3.429377466299003E-2</v>
      </c>
      <c r="V24" s="58">
        <f t="shared" si="7"/>
        <v>3.2537051792828685E-3</v>
      </c>
      <c r="W24" s="55"/>
      <c r="X24" s="55"/>
      <c r="Y24" s="55"/>
      <c r="AE24" s="58">
        <f t="shared" si="4"/>
        <v>0.12685107569850579</v>
      </c>
      <c r="AF24" s="42">
        <f t="shared" si="5"/>
        <v>0.17592760188734874</v>
      </c>
      <c r="AG24" s="58">
        <f t="shared" si="6"/>
        <v>6.9084961045507709E-2</v>
      </c>
      <c r="AH24" s="58">
        <f t="shared" si="8"/>
        <v>6.7729083665338643E-3</v>
      </c>
    </row>
    <row r="25" spans="1:34" x14ac:dyDescent="0.25">
      <c r="A25" s="59">
        <v>0.2</v>
      </c>
      <c r="B25" s="37">
        <v>0.95609999999999995</v>
      </c>
      <c r="C25" s="55">
        <v>0.51244999999999996</v>
      </c>
      <c r="D25" s="58">
        <v>0.92473117999999999</v>
      </c>
      <c r="E25" s="59">
        <v>6.88E-2</v>
      </c>
      <c r="F25" s="37">
        <v>0.95550000000000002</v>
      </c>
      <c r="G25" s="55">
        <v>0.52769999999999995</v>
      </c>
      <c r="H25" s="58">
        <v>0.92671614000000002</v>
      </c>
      <c r="I25" s="59">
        <v>9.9900000000000003E-2</v>
      </c>
      <c r="J25" s="37">
        <v>0.95669999999999999</v>
      </c>
      <c r="K25" s="55">
        <v>0.49754999999999999</v>
      </c>
      <c r="L25" s="58">
        <v>0.91428571000000003</v>
      </c>
      <c r="M25" s="59">
        <v>3.8399999999999997E-2</v>
      </c>
      <c r="N25" s="60">
        <v>0.95740000000000003</v>
      </c>
      <c r="O25" s="55">
        <v>0.48180000000000001</v>
      </c>
      <c r="P25" s="58">
        <v>0.87323943999999998</v>
      </c>
      <c r="Q25" s="58">
        <v>6.1999999999999998E-3</v>
      </c>
      <c r="S25" s="58">
        <f t="shared" si="1"/>
        <v>6.5630230812767851E-2</v>
      </c>
      <c r="T25" s="42">
        <f t="shared" si="2"/>
        <v>9.5174634400531047E-2</v>
      </c>
      <c r="U25" s="58">
        <f t="shared" si="3"/>
        <v>3.6671631470998341E-2</v>
      </c>
      <c r="V25" s="58">
        <f t="shared" si="7"/>
        <v>5.9322013704329662E-3</v>
      </c>
      <c r="W25" s="55"/>
      <c r="X25" s="55"/>
      <c r="Y25" s="55"/>
      <c r="AE25" s="58">
        <f t="shared" si="4"/>
        <v>0.12807148173044758</v>
      </c>
      <c r="AF25" s="42">
        <f t="shared" si="5"/>
        <v>0.18035746522746079</v>
      </c>
      <c r="AG25" s="58">
        <f t="shared" si="6"/>
        <v>7.3704414573406374E-2</v>
      </c>
      <c r="AH25" s="58">
        <f t="shared" si="8"/>
        <v>1.231258067752795E-2</v>
      </c>
    </row>
    <row r="26" spans="1:34" x14ac:dyDescent="0.25">
      <c r="A26" s="59">
        <v>0.21</v>
      </c>
      <c r="B26" s="37">
        <v>0.95589999999999997</v>
      </c>
      <c r="C26" s="55">
        <v>0.51295000000000002</v>
      </c>
      <c r="D26" s="58">
        <v>0.92348284999999997</v>
      </c>
      <c r="E26" s="59">
        <v>7.0000000000000007E-2</v>
      </c>
      <c r="F26" s="37">
        <v>0.95520000000000005</v>
      </c>
      <c r="G26" s="55">
        <v>0.52864999999999995</v>
      </c>
      <c r="H26" s="58">
        <v>0.92481884000000003</v>
      </c>
      <c r="I26" s="59">
        <v>0.1021</v>
      </c>
      <c r="J26" s="37">
        <v>0.95650000000000002</v>
      </c>
      <c r="K26" s="55">
        <v>0.49864999999999998</v>
      </c>
      <c r="L26" s="58">
        <v>0.91071429000000004</v>
      </c>
      <c r="M26" s="59">
        <v>4.0800000000000003E-2</v>
      </c>
      <c r="N26" s="60">
        <v>0.95740000000000003</v>
      </c>
      <c r="O26" s="55">
        <v>0.48280000000000001</v>
      </c>
      <c r="P26" s="58">
        <v>0.89130434999999997</v>
      </c>
      <c r="Q26" s="58">
        <v>8.2000000000000007E-3</v>
      </c>
      <c r="S26" s="58">
        <f t="shared" si="1"/>
        <v>6.6753113963718663E-2</v>
      </c>
      <c r="T26" s="42">
        <f t="shared" si="2"/>
        <v>9.7217516204315804E-2</v>
      </c>
      <c r="U26" s="58">
        <f t="shared" si="3"/>
        <v>3.8945099548440415E-2</v>
      </c>
      <c r="V26" s="58">
        <f t="shared" si="7"/>
        <v>7.845739199540281E-3</v>
      </c>
      <c r="W26" s="55"/>
      <c r="X26" s="55"/>
      <c r="Y26" s="55"/>
      <c r="AE26" s="58">
        <f t="shared" si="4"/>
        <v>0.13013571296172854</v>
      </c>
      <c r="AF26" s="42">
        <f t="shared" si="5"/>
        <v>0.18389769451303475</v>
      </c>
      <c r="AG26" s="58">
        <f t="shared" si="6"/>
        <v>7.8101071991257223E-2</v>
      </c>
      <c r="AH26" s="58">
        <f t="shared" si="8"/>
        <v>1.6250495442295527E-2</v>
      </c>
    </row>
    <row r="27" spans="1:34" x14ac:dyDescent="0.25">
      <c r="A27" s="59">
        <v>0.22</v>
      </c>
      <c r="B27" s="37">
        <v>0.95579999999999998</v>
      </c>
      <c r="C27" s="55">
        <v>0.5141</v>
      </c>
      <c r="D27" s="58">
        <v>0.92229298999999998</v>
      </c>
      <c r="E27" s="59">
        <v>7.2400000000000006E-2</v>
      </c>
      <c r="F27" s="37">
        <v>0.95509999999999995</v>
      </c>
      <c r="G27" s="55">
        <v>0.53</v>
      </c>
      <c r="H27" s="58">
        <v>0.92586055</v>
      </c>
      <c r="I27" s="59">
        <v>0.10489999999999999</v>
      </c>
      <c r="J27" s="37">
        <v>0.95640000000000003</v>
      </c>
      <c r="K27" s="55">
        <v>0.50060000000000004</v>
      </c>
      <c r="L27" s="58">
        <v>0.91428571000000003</v>
      </c>
      <c r="M27" s="59">
        <v>4.48E-2</v>
      </c>
      <c r="N27" s="60">
        <v>0.95740000000000003</v>
      </c>
      <c r="O27" s="55">
        <v>0.48444999999999999</v>
      </c>
      <c r="P27" s="58">
        <v>0.8984375</v>
      </c>
      <c r="Q27" s="58">
        <v>1.15E-2</v>
      </c>
      <c r="S27" s="58">
        <f t="shared" si="1"/>
        <v>6.9023347221762579E-2</v>
      </c>
      <c r="T27" s="42">
        <f t="shared" si="2"/>
        <v>9.9877840684434407E-2</v>
      </c>
      <c r="U27" s="58">
        <f t="shared" si="3"/>
        <v>4.27585891231448E-2</v>
      </c>
      <c r="V27" s="58">
        <f t="shared" si="7"/>
        <v>1.1001530410742496E-2</v>
      </c>
      <c r="W27" s="55"/>
      <c r="X27" s="55"/>
      <c r="Y27" s="55"/>
      <c r="AE27" s="58">
        <f t="shared" si="4"/>
        <v>0.13426054701762805</v>
      </c>
      <c r="AF27" s="42">
        <f t="shared" si="5"/>
        <v>0.1884487560083668</v>
      </c>
      <c r="AG27" s="58">
        <f t="shared" si="6"/>
        <v>8.5414680629534154E-2</v>
      </c>
      <c r="AH27" s="58">
        <f t="shared" si="8"/>
        <v>2.2709320695102685E-2</v>
      </c>
    </row>
    <row r="28" spans="1:34" x14ac:dyDescent="0.25">
      <c r="A28" s="59">
        <v>0.23</v>
      </c>
      <c r="B28" s="37">
        <v>0.95569999999999999</v>
      </c>
      <c r="C28" s="55">
        <v>0.51515</v>
      </c>
      <c r="D28" s="58">
        <v>0.92098765000000005</v>
      </c>
      <c r="E28" s="59">
        <v>7.46E-2</v>
      </c>
      <c r="F28" s="37">
        <v>0.95489999999999997</v>
      </c>
      <c r="G28" s="55">
        <v>0.53259999999999996</v>
      </c>
      <c r="H28" s="58">
        <v>0.92533557</v>
      </c>
      <c r="I28" s="59">
        <v>0.1103</v>
      </c>
      <c r="J28" s="37">
        <v>0.95630000000000004</v>
      </c>
      <c r="K28" s="55">
        <v>0.50305</v>
      </c>
      <c r="L28" s="58">
        <v>0.91712707000000004</v>
      </c>
      <c r="M28" s="59">
        <v>4.9799999999999997E-2</v>
      </c>
      <c r="N28" s="60">
        <v>0.95720000000000005</v>
      </c>
      <c r="O28" s="55">
        <v>0.48715000000000003</v>
      </c>
      <c r="P28" s="58">
        <v>0.890625</v>
      </c>
      <c r="Q28" s="58">
        <v>1.7100000000000001E-2</v>
      </c>
      <c r="S28" s="58">
        <f t="shared" si="1"/>
        <v>7.1101184063810954E-2</v>
      </c>
      <c r="T28" s="42">
        <f t="shared" si="2"/>
        <v>0.10497816296787604</v>
      </c>
      <c r="U28" s="58">
        <f t="shared" si="3"/>
        <v>4.7523266617537759E-2</v>
      </c>
      <c r="V28" s="58">
        <f t="shared" si="7"/>
        <v>1.6346673861852436E-2</v>
      </c>
      <c r="W28" s="55"/>
      <c r="X28" s="55"/>
      <c r="Y28" s="55"/>
      <c r="AE28" s="58">
        <f t="shared" si="4"/>
        <v>0.13802035147784328</v>
      </c>
      <c r="AF28" s="42">
        <f t="shared" si="5"/>
        <v>0.19710507504295163</v>
      </c>
      <c r="AG28" s="58">
        <f t="shared" si="6"/>
        <v>9.4470264620888103E-2</v>
      </c>
      <c r="AH28" s="58">
        <f t="shared" si="8"/>
        <v>3.3555729984301411E-2</v>
      </c>
    </row>
    <row r="29" spans="1:34" x14ac:dyDescent="0.25">
      <c r="A29" s="59">
        <v>0.24</v>
      </c>
      <c r="B29" s="37">
        <v>0.95550000000000002</v>
      </c>
      <c r="C29" s="55">
        <v>0.51705000000000001</v>
      </c>
      <c r="D29" s="58">
        <v>0.91929824999999998</v>
      </c>
      <c r="E29" s="59">
        <v>7.8600000000000003E-2</v>
      </c>
      <c r="F29" s="37">
        <v>0.95469999999999999</v>
      </c>
      <c r="G29" s="55">
        <v>0.53459999999999996</v>
      </c>
      <c r="H29" s="58">
        <v>0.92413235999999999</v>
      </c>
      <c r="I29" s="59">
        <v>0.1145</v>
      </c>
      <c r="J29" s="37">
        <v>0.95630000000000004</v>
      </c>
      <c r="K29" s="55">
        <v>0.50575000000000003</v>
      </c>
      <c r="L29" s="58">
        <v>0.91846921999999998</v>
      </c>
      <c r="M29" s="59">
        <v>5.5199999999999999E-2</v>
      </c>
      <c r="N29" s="60">
        <v>0.95689999999999997</v>
      </c>
      <c r="O29" s="55">
        <v>0.49009999999999998</v>
      </c>
      <c r="P29" s="58">
        <v>0.90310078000000005</v>
      </c>
      <c r="Q29" s="58">
        <v>2.3300000000000001E-2</v>
      </c>
      <c r="S29" s="58">
        <f t="shared" si="1"/>
        <v>7.4878175983919201E-2</v>
      </c>
      <c r="T29" s="42">
        <f t="shared" si="2"/>
        <v>0.10892730663737839</v>
      </c>
      <c r="U29" s="58">
        <f t="shared" si="3"/>
        <v>5.2669370820673571E-2</v>
      </c>
      <c r="V29" s="58">
        <f t="shared" si="7"/>
        <v>2.2264242545386025E-2</v>
      </c>
      <c r="W29" s="55"/>
      <c r="X29" s="55"/>
      <c r="Y29" s="55"/>
      <c r="AE29" s="58">
        <f t="shared" si="4"/>
        <v>0.14481805624972285</v>
      </c>
      <c r="AF29" s="42">
        <f t="shared" si="5"/>
        <v>0.20375478233703403</v>
      </c>
      <c r="AG29" s="58">
        <f t="shared" si="6"/>
        <v>0.1041411187754297</v>
      </c>
      <c r="AH29" s="58">
        <f t="shared" si="8"/>
        <v>4.5427958672487299E-2</v>
      </c>
    </row>
    <row r="30" spans="1:34" x14ac:dyDescent="0.25">
      <c r="A30" s="59">
        <v>0.25</v>
      </c>
      <c r="B30" s="37">
        <v>0.95550000000000002</v>
      </c>
      <c r="C30" s="55">
        <v>0.51995000000000002</v>
      </c>
      <c r="D30" s="58">
        <v>0.92039258000000002</v>
      </c>
      <c r="E30" s="59">
        <v>8.4400000000000003E-2</v>
      </c>
      <c r="F30" s="37">
        <v>0.95450000000000002</v>
      </c>
      <c r="G30" s="55">
        <v>0.53654999999999997</v>
      </c>
      <c r="H30" s="58">
        <v>0.92152292000000002</v>
      </c>
      <c r="I30" s="59">
        <v>0.1186</v>
      </c>
      <c r="J30" s="37">
        <v>0.95569999999999999</v>
      </c>
      <c r="K30" s="55">
        <v>0.50895000000000001</v>
      </c>
      <c r="L30" s="58">
        <v>0.91336269999999997</v>
      </c>
      <c r="M30" s="59">
        <v>6.2199999999999998E-2</v>
      </c>
      <c r="N30" s="60">
        <v>0.95669999999999999</v>
      </c>
      <c r="O30" s="55">
        <v>0.49349999999999999</v>
      </c>
      <c r="P30" s="58">
        <v>0.90990990999999999</v>
      </c>
      <c r="Q30" s="58">
        <v>3.0300000000000001E-2</v>
      </c>
      <c r="S30" s="58">
        <f t="shared" si="1"/>
        <v>8.0395310033743284E-2</v>
      </c>
      <c r="T30" s="42">
        <f t="shared" si="2"/>
        <v>0.11275773897051246</v>
      </c>
      <c r="U30" s="58">
        <f t="shared" si="3"/>
        <v>5.927664075607441E-2</v>
      </c>
      <c r="V30" s="58">
        <f t="shared" si="7"/>
        <v>2.8942320720115575E-2</v>
      </c>
      <c r="W30" s="55"/>
      <c r="X30" s="55"/>
      <c r="Y30" s="55"/>
      <c r="AE30" s="58">
        <f t="shared" si="4"/>
        <v>0.15462123287574439</v>
      </c>
      <c r="AF30" s="42">
        <f t="shared" si="5"/>
        <v>0.21015327363808117</v>
      </c>
      <c r="AG30" s="58">
        <f t="shared" si="6"/>
        <v>0.11646849544370648</v>
      </c>
      <c r="AH30" s="58">
        <f t="shared" si="8"/>
        <v>5.8647053130933283E-2</v>
      </c>
    </row>
    <row r="31" spans="1:34" x14ac:dyDescent="0.25">
      <c r="A31" s="59">
        <v>0.26</v>
      </c>
      <c r="B31" s="37">
        <v>0.95540000000000003</v>
      </c>
      <c r="C31" s="55">
        <v>0.52190000000000003</v>
      </c>
      <c r="D31" s="58">
        <v>0.91987512999999999</v>
      </c>
      <c r="E31" s="59">
        <v>8.8400000000000006E-2</v>
      </c>
      <c r="F31" s="37">
        <v>0.95409999999999995</v>
      </c>
      <c r="G31" s="55">
        <v>0.53920000000000001</v>
      </c>
      <c r="H31" s="58">
        <v>0.92210681999999999</v>
      </c>
      <c r="I31" s="59">
        <v>0.12429999999999999</v>
      </c>
      <c r="J31" s="37">
        <v>0.9556</v>
      </c>
      <c r="K31" s="55">
        <v>0.51280000000000003</v>
      </c>
      <c r="L31" s="58">
        <v>0.91984231000000005</v>
      </c>
      <c r="M31" s="59">
        <v>7.0000000000000007E-2</v>
      </c>
      <c r="N31" s="60">
        <v>0.95630000000000004</v>
      </c>
      <c r="O31" s="55">
        <v>0.49764999999999998</v>
      </c>
      <c r="P31" s="58">
        <v>0.90697673999999995</v>
      </c>
      <c r="Q31" s="58">
        <v>3.9E-2</v>
      </c>
      <c r="S31" s="58">
        <f t="shared" si="1"/>
        <v>8.4182027186715996E-2</v>
      </c>
      <c r="T31" s="42">
        <f t="shared" si="2"/>
        <v>0.11812224172976853</v>
      </c>
      <c r="U31" s="58">
        <f t="shared" si="3"/>
        <v>6.671498929917434E-2</v>
      </c>
      <c r="V31" s="58">
        <f t="shared" si="7"/>
        <v>3.721639500730007E-2</v>
      </c>
      <c r="W31" s="55"/>
      <c r="X31" s="55"/>
      <c r="Y31" s="55"/>
      <c r="AE31" s="58">
        <f t="shared" si="4"/>
        <v>0.16129915153614868</v>
      </c>
      <c r="AF31" s="42">
        <f t="shared" si="5"/>
        <v>0.21906943940980808</v>
      </c>
      <c r="AG31" s="58">
        <f t="shared" si="6"/>
        <v>0.1300994331107144</v>
      </c>
      <c r="AH31" s="58">
        <f t="shared" si="8"/>
        <v>7.4784276112328088E-2</v>
      </c>
    </row>
    <row r="32" spans="1:34" x14ac:dyDescent="0.25">
      <c r="A32" s="59">
        <v>0.27</v>
      </c>
      <c r="B32" s="37">
        <v>0.95509999999999995</v>
      </c>
      <c r="C32" s="55">
        <v>0.52454999999999996</v>
      </c>
      <c r="D32" s="58">
        <v>0.91707316999999999</v>
      </c>
      <c r="E32" s="59">
        <v>9.4E-2</v>
      </c>
      <c r="F32" s="37">
        <v>0.95379999999999998</v>
      </c>
      <c r="G32" s="55">
        <v>0.54235</v>
      </c>
      <c r="H32" s="58">
        <v>0.92248061999999997</v>
      </c>
      <c r="I32" s="59">
        <v>0.13089999999999999</v>
      </c>
      <c r="J32" s="37">
        <v>0.95499999999999996</v>
      </c>
      <c r="K32" s="55">
        <v>0.51715</v>
      </c>
      <c r="L32" s="58">
        <v>0.91570439000000003</v>
      </c>
      <c r="M32" s="59">
        <v>7.9299999999999995E-2</v>
      </c>
      <c r="N32" s="60">
        <v>0.95620000000000005</v>
      </c>
      <c r="O32" s="55">
        <v>0.50175000000000003</v>
      </c>
      <c r="P32" s="58">
        <v>0.90439771000000002</v>
      </c>
      <c r="Q32" s="58">
        <v>4.7300000000000002E-2</v>
      </c>
      <c r="S32" s="58">
        <f t="shared" si="1"/>
        <v>8.9447074823296904E-2</v>
      </c>
      <c r="T32" s="42">
        <f t="shared" si="2"/>
        <v>0.12434296347931917</v>
      </c>
      <c r="U32" s="58">
        <f t="shared" si="3"/>
        <v>7.5483149286161538E-2</v>
      </c>
      <c r="V32" s="58">
        <f t="shared" si="7"/>
        <v>4.5106481052571305E-2</v>
      </c>
      <c r="W32" s="55"/>
      <c r="X32" s="55"/>
      <c r="Y32" s="55"/>
      <c r="AE32" s="58">
        <f t="shared" si="4"/>
        <v>0.17052154193746433</v>
      </c>
      <c r="AF32" s="42">
        <f t="shared" si="5"/>
        <v>0.22926701111702621</v>
      </c>
      <c r="AG32" s="58">
        <f t="shared" si="6"/>
        <v>0.14595987486447168</v>
      </c>
      <c r="AH32" s="58">
        <f t="shared" si="8"/>
        <v>8.9898317992170018E-2</v>
      </c>
    </row>
    <row r="33" spans="1:34" x14ac:dyDescent="0.25">
      <c r="A33" s="59">
        <v>0.28000000000000003</v>
      </c>
      <c r="B33" s="37">
        <v>0.95499999999999996</v>
      </c>
      <c r="C33" s="55">
        <v>0.5282</v>
      </c>
      <c r="D33" s="58">
        <v>0.92181818000000004</v>
      </c>
      <c r="E33" s="59">
        <v>0.1014</v>
      </c>
      <c r="F33" s="37">
        <v>0.95369999999999999</v>
      </c>
      <c r="G33" s="55">
        <v>0.54610000000000003</v>
      </c>
      <c r="H33" s="58">
        <v>0.92271818999999999</v>
      </c>
      <c r="I33" s="59">
        <v>0.13850000000000001</v>
      </c>
      <c r="J33" s="37">
        <v>0.95489999999999997</v>
      </c>
      <c r="K33" s="55">
        <v>0.52190000000000003</v>
      </c>
      <c r="L33" s="58">
        <v>0.92124351999999998</v>
      </c>
      <c r="M33" s="59">
        <v>8.8900000000000007E-2</v>
      </c>
      <c r="N33" s="60">
        <v>0.95609999999999995</v>
      </c>
      <c r="O33" s="55">
        <v>0.50670000000000004</v>
      </c>
      <c r="P33" s="58">
        <v>0.91096979</v>
      </c>
      <c r="Q33" s="58">
        <v>5.7299999999999997E-2</v>
      </c>
      <c r="S33" s="58">
        <f t="shared" si="1"/>
        <v>9.650356754870483E-2</v>
      </c>
      <c r="T33" s="42">
        <f t="shared" si="2"/>
        <v>0.13152743243671977</v>
      </c>
      <c r="U33" s="58">
        <f t="shared" si="3"/>
        <v>8.4627286794896631E-2</v>
      </c>
      <c r="V33" s="58">
        <f t="shared" si="7"/>
        <v>5.4631498718097769E-2</v>
      </c>
      <c r="W33" s="55"/>
      <c r="X33" s="55"/>
      <c r="Y33" s="55"/>
      <c r="AE33" s="58">
        <f t="shared" si="4"/>
        <v>0.18270270266699135</v>
      </c>
      <c r="AF33" s="42">
        <f t="shared" si="5"/>
        <v>0.24084862193136744</v>
      </c>
      <c r="AG33" s="58">
        <f t="shared" si="6"/>
        <v>0.16215230273021006</v>
      </c>
      <c r="AH33" s="58">
        <f t="shared" si="8"/>
        <v>0.10781823311248818</v>
      </c>
    </row>
    <row r="34" spans="1:34" x14ac:dyDescent="0.25">
      <c r="A34" s="59">
        <v>0.28999999999999998</v>
      </c>
      <c r="B34" s="37">
        <v>0.95499999999999996</v>
      </c>
      <c r="C34" s="55">
        <v>0.53234999999999999</v>
      </c>
      <c r="D34" s="58">
        <v>0.92573839999999996</v>
      </c>
      <c r="E34" s="59">
        <v>0.10970000000000001</v>
      </c>
      <c r="F34" s="37">
        <v>0.9536</v>
      </c>
      <c r="G34" s="55">
        <v>0.55005000000000004</v>
      </c>
      <c r="H34" s="58">
        <v>0.92370744000000005</v>
      </c>
      <c r="I34" s="59">
        <v>0.14649999999999999</v>
      </c>
      <c r="J34" s="37">
        <v>0.95479999999999998</v>
      </c>
      <c r="K34" s="55">
        <v>0.52675000000000005</v>
      </c>
      <c r="L34" s="58">
        <v>0.92156863</v>
      </c>
      <c r="M34" s="59">
        <v>9.8699999999999996E-2</v>
      </c>
      <c r="N34" s="60">
        <v>0.95579999999999998</v>
      </c>
      <c r="O34" s="55">
        <v>0.51219999999999999</v>
      </c>
      <c r="P34" s="58">
        <v>0.91223403999999997</v>
      </c>
      <c r="Q34" s="58">
        <v>6.8599999999999994E-2</v>
      </c>
      <c r="S34" s="58">
        <f t="shared" si="1"/>
        <v>0.10442341532867239</v>
      </c>
      <c r="T34" s="42">
        <f t="shared" si="2"/>
        <v>0.13910292594302651</v>
      </c>
      <c r="U34" s="58">
        <f t="shared" si="3"/>
        <v>9.3921461501059289E-2</v>
      </c>
      <c r="V34" s="58">
        <f t="shared" si="7"/>
        <v>6.5358854153872548E-2</v>
      </c>
      <c r="W34" s="55"/>
      <c r="X34" s="55"/>
      <c r="Y34" s="55"/>
      <c r="AE34" s="58">
        <f t="shared" si="4"/>
        <v>0.19615556556527169</v>
      </c>
      <c r="AF34" s="42">
        <f t="shared" si="5"/>
        <v>0.25289142067635034</v>
      </c>
      <c r="AG34" s="58">
        <f t="shared" si="6"/>
        <v>0.17830367631904942</v>
      </c>
      <c r="AH34" s="58">
        <f t="shared" si="8"/>
        <v>0.12760416664168792</v>
      </c>
    </row>
    <row r="35" spans="1:34" x14ac:dyDescent="0.25">
      <c r="A35" s="59">
        <v>0.3</v>
      </c>
      <c r="B35" s="37">
        <v>0.9546</v>
      </c>
      <c r="C35" s="55">
        <v>0.53610000000000002</v>
      </c>
      <c r="D35" s="58">
        <v>0.92452829999999997</v>
      </c>
      <c r="E35" s="59">
        <v>0.1176</v>
      </c>
      <c r="F35" s="37">
        <v>0.95340000000000003</v>
      </c>
      <c r="G35" s="55">
        <v>0.55315000000000003</v>
      </c>
      <c r="H35" s="58">
        <v>0.92498488000000001</v>
      </c>
      <c r="I35" s="59">
        <v>0.15290000000000001</v>
      </c>
      <c r="J35" s="37">
        <v>0.95469999999999999</v>
      </c>
      <c r="K35" s="55">
        <v>0.53300000000000003</v>
      </c>
      <c r="L35" s="58">
        <v>0.92518703000000002</v>
      </c>
      <c r="M35" s="59">
        <v>0.1113</v>
      </c>
      <c r="N35" s="60">
        <v>0.95569999999999999</v>
      </c>
      <c r="O35" s="55">
        <v>0.51749999999999996</v>
      </c>
      <c r="P35" s="58">
        <v>0.92102207000000003</v>
      </c>
      <c r="Q35" s="58">
        <v>7.9299999999999995E-2</v>
      </c>
      <c r="S35" s="58">
        <f t="shared" si="1"/>
        <v>0.1118618878379716</v>
      </c>
      <c r="T35" s="42">
        <f t="shared" si="2"/>
        <v>0.14515856011688152</v>
      </c>
      <c r="U35" s="58">
        <f t="shared" si="3"/>
        <v>0.10590538245710031</v>
      </c>
      <c r="V35" s="58">
        <f t="shared" si="7"/>
        <v>7.5569008395750981E-2</v>
      </c>
      <c r="W35" s="55"/>
      <c r="X35" s="55"/>
      <c r="Y35" s="55"/>
      <c r="AE35" s="58">
        <f t="shared" si="4"/>
        <v>0.20865862308892294</v>
      </c>
      <c r="AF35" s="42">
        <f t="shared" si="5"/>
        <v>0.26242169414603905</v>
      </c>
      <c r="AG35" s="58">
        <f t="shared" si="6"/>
        <v>0.19869677759305873</v>
      </c>
      <c r="AH35" s="58">
        <f t="shared" si="8"/>
        <v>0.14602706936377002</v>
      </c>
    </row>
    <row r="36" spans="1:34" x14ac:dyDescent="0.25">
      <c r="A36" s="59">
        <v>0.31</v>
      </c>
      <c r="B36" s="37">
        <v>0.95440000000000003</v>
      </c>
      <c r="C36" s="55">
        <v>0.54085000000000005</v>
      </c>
      <c r="D36" s="58">
        <v>0.92581818000000005</v>
      </c>
      <c r="E36" s="59">
        <v>0.1273</v>
      </c>
      <c r="F36" s="37">
        <v>0.95309999999999995</v>
      </c>
      <c r="G36" s="55">
        <v>0.55669999999999997</v>
      </c>
      <c r="H36" s="58">
        <v>0.92338710000000002</v>
      </c>
      <c r="I36" s="59">
        <v>0.1603</v>
      </c>
      <c r="J36" s="37">
        <v>0.95440000000000003</v>
      </c>
      <c r="K36" s="55">
        <v>0.53854999999999997</v>
      </c>
      <c r="L36" s="58">
        <v>0.92464204999999999</v>
      </c>
      <c r="M36" s="59">
        <v>0.1227</v>
      </c>
      <c r="N36" s="60">
        <v>0.95550000000000002</v>
      </c>
      <c r="O36" s="55">
        <v>0.52244999999999997</v>
      </c>
      <c r="P36" s="58">
        <v>0.92355372000000002</v>
      </c>
      <c r="Q36" s="58">
        <v>8.9399999999999993E-2</v>
      </c>
      <c r="S36" s="58">
        <f t="shared" si="1"/>
        <v>0.12105530546576815</v>
      </c>
      <c r="T36" s="42">
        <f t="shared" si="2"/>
        <v>0.15207738589999084</v>
      </c>
      <c r="U36" s="58">
        <f t="shared" si="3"/>
        <v>0.11667711662789487</v>
      </c>
      <c r="V36" s="58">
        <f t="shared" si="7"/>
        <v>8.5169638957743488E-2</v>
      </c>
      <c r="W36" s="55"/>
      <c r="X36" s="55"/>
      <c r="Y36" s="55"/>
      <c r="AE36" s="58">
        <f t="shared" si="4"/>
        <v>0.22382417577104213</v>
      </c>
      <c r="AF36" s="42">
        <f t="shared" si="5"/>
        <v>0.27317655092507787</v>
      </c>
      <c r="AG36" s="58">
        <f t="shared" si="6"/>
        <v>0.2166504811584716</v>
      </c>
      <c r="AH36" s="58">
        <f t="shared" si="8"/>
        <v>0.16301969366971669</v>
      </c>
    </row>
    <row r="37" spans="1:34" x14ac:dyDescent="0.25">
      <c r="A37" s="59">
        <v>0.32</v>
      </c>
      <c r="B37" s="37">
        <v>0.95399999999999996</v>
      </c>
      <c r="C37" s="55">
        <v>0.54620000000000002</v>
      </c>
      <c r="D37" s="58">
        <v>0.92637216</v>
      </c>
      <c r="E37" s="59">
        <v>0.1384</v>
      </c>
      <c r="F37" s="37">
        <v>0.95299999999999996</v>
      </c>
      <c r="G37" s="55">
        <v>0.56094999999999995</v>
      </c>
      <c r="H37" s="58">
        <v>0.92547944999999998</v>
      </c>
      <c r="I37" s="59">
        <v>0.16889999999999999</v>
      </c>
      <c r="J37" s="37">
        <v>0.95399999999999996</v>
      </c>
      <c r="K37" s="55">
        <v>0.54405000000000003</v>
      </c>
      <c r="L37" s="58">
        <v>0.92228336</v>
      </c>
      <c r="M37" s="59">
        <v>0.1341</v>
      </c>
      <c r="N37" s="60">
        <v>0.95530000000000004</v>
      </c>
      <c r="O37" s="55">
        <v>0.52864999999999995</v>
      </c>
      <c r="P37" s="58">
        <v>0.92558984</v>
      </c>
      <c r="Q37" s="58">
        <v>0.10199999999999999</v>
      </c>
      <c r="S37" s="58">
        <f t="shared" si="1"/>
        <v>0.13153659309201474</v>
      </c>
      <c r="T37" s="42">
        <f t="shared" si="2"/>
        <v>0.16024432129815622</v>
      </c>
      <c r="U37" s="58">
        <f t="shared" si="3"/>
        <v>0.12739148775549214</v>
      </c>
      <c r="V37" s="58">
        <f t="shared" si="7"/>
        <v>9.7139794666385532E-2</v>
      </c>
      <c r="W37" s="55"/>
      <c r="X37" s="55"/>
      <c r="Y37" s="55"/>
      <c r="AE37" s="58">
        <f t="shared" si="4"/>
        <v>0.24082129822778237</v>
      </c>
      <c r="AF37" s="42">
        <f t="shared" si="5"/>
        <v>0.28566596184714543</v>
      </c>
      <c r="AG37" s="58">
        <f t="shared" si="6"/>
        <v>0.2341540074542636</v>
      </c>
      <c r="AH37" s="58">
        <f t="shared" si="8"/>
        <v>0.18375067561975891</v>
      </c>
    </row>
    <row r="38" spans="1:34" x14ac:dyDescent="0.25">
      <c r="A38" s="59">
        <v>0.33</v>
      </c>
      <c r="B38" s="37">
        <v>0.9536</v>
      </c>
      <c r="C38" s="55">
        <v>0.55074999999999996</v>
      </c>
      <c r="D38" s="58">
        <v>0.92727272999999999</v>
      </c>
      <c r="E38" s="59">
        <v>0.1479</v>
      </c>
      <c r="F38" s="37">
        <v>0.9526</v>
      </c>
      <c r="G38" s="55">
        <v>0.56469999999999998</v>
      </c>
      <c r="H38" s="58">
        <v>0.92613933999999998</v>
      </c>
      <c r="I38" s="59">
        <v>0.17680000000000001</v>
      </c>
      <c r="J38" s="37">
        <v>0.95350000000000001</v>
      </c>
      <c r="K38" s="55">
        <v>0.55025000000000002</v>
      </c>
      <c r="L38" s="58">
        <v>0.92511012999999997</v>
      </c>
      <c r="M38" s="59">
        <v>0.14699999999999999</v>
      </c>
      <c r="N38" s="60">
        <v>0.95489999999999997</v>
      </c>
      <c r="O38" s="55">
        <v>0.53525</v>
      </c>
      <c r="P38" s="58">
        <v>0.92554042999999997</v>
      </c>
      <c r="Q38" s="58">
        <v>0.11559999999999999</v>
      </c>
      <c r="S38" s="58">
        <f t="shared" si="1"/>
        <v>0.14050181118233018</v>
      </c>
      <c r="T38" s="42">
        <f t="shared" si="2"/>
        <v>0.16766976236551032</v>
      </c>
      <c r="U38" s="58">
        <f t="shared" si="3"/>
        <v>0.13959228574358773</v>
      </c>
      <c r="V38" s="58">
        <f t="shared" si="7"/>
        <v>0.11000960082245004</v>
      </c>
      <c r="W38" s="55"/>
      <c r="X38" s="55"/>
      <c r="Y38" s="55"/>
      <c r="AE38" s="58">
        <f t="shared" si="4"/>
        <v>0.25510996129338215</v>
      </c>
      <c r="AF38" s="42">
        <f t="shared" si="5"/>
        <v>0.2969182970878525</v>
      </c>
      <c r="AG38" s="58">
        <f t="shared" si="6"/>
        <v>0.25368884278707449</v>
      </c>
      <c r="AH38" s="58">
        <f t="shared" si="8"/>
        <v>0.2055293803315274</v>
      </c>
    </row>
    <row r="39" spans="1:34" x14ac:dyDescent="0.25">
      <c r="A39" s="59">
        <v>0.34</v>
      </c>
      <c r="B39" s="37">
        <v>0.95299999999999996</v>
      </c>
      <c r="C39" s="55">
        <v>0.55705000000000005</v>
      </c>
      <c r="D39" s="58">
        <v>0.92479908</v>
      </c>
      <c r="E39" s="59">
        <v>0.16109999999999999</v>
      </c>
      <c r="F39" s="37">
        <v>0.95199999999999996</v>
      </c>
      <c r="G39" s="55">
        <v>0.56979999999999997</v>
      </c>
      <c r="H39" s="58">
        <v>0.92459340000000001</v>
      </c>
      <c r="I39" s="59">
        <v>0.18759999999999999</v>
      </c>
      <c r="J39" s="37">
        <v>0.95269999999999999</v>
      </c>
      <c r="K39" s="55">
        <v>0.55735000000000001</v>
      </c>
      <c r="L39" s="58">
        <v>0.92571429000000005</v>
      </c>
      <c r="M39" s="59">
        <v>0.16200000000000001</v>
      </c>
      <c r="N39" s="60">
        <v>0.95440000000000003</v>
      </c>
      <c r="O39" s="55">
        <v>0.54110000000000003</v>
      </c>
      <c r="P39" s="58">
        <v>0.92341039999999996</v>
      </c>
      <c r="Q39" s="58">
        <v>0.1278</v>
      </c>
      <c r="S39" s="58">
        <f t="shared" si="1"/>
        <v>0.15285429224694694</v>
      </c>
      <c r="T39" s="42">
        <f t="shared" si="2"/>
        <v>0.17772795757362342</v>
      </c>
      <c r="U39" s="58">
        <f t="shared" si="3"/>
        <v>0.15368629797831013</v>
      </c>
      <c r="V39" s="58">
        <f t="shared" si="7"/>
        <v>0.12149082916004637</v>
      </c>
      <c r="W39" s="55"/>
      <c r="X39" s="55"/>
      <c r="Y39" s="55"/>
      <c r="AE39" s="58">
        <f t="shared" si="4"/>
        <v>0.27439959114432622</v>
      </c>
      <c r="AF39" s="42">
        <f t="shared" si="5"/>
        <v>0.31191287745458657</v>
      </c>
      <c r="AG39" s="58">
        <f t="shared" si="6"/>
        <v>0.27574468104119515</v>
      </c>
      <c r="AH39" s="58">
        <f t="shared" si="8"/>
        <v>0.22452564989844087</v>
      </c>
    </row>
    <row r="40" spans="1:34" x14ac:dyDescent="0.25">
      <c r="A40" s="59">
        <v>0.35</v>
      </c>
      <c r="B40" s="37">
        <v>0.95250000000000001</v>
      </c>
      <c r="C40" s="55">
        <v>0.5625</v>
      </c>
      <c r="D40" s="58">
        <v>0.92542917999999996</v>
      </c>
      <c r="E40" s="59">
        <v>0.17249999999999999</v>
      </c>
      <c r="F40" s="37">
        <v>0.95169999999999999</v>
      </c>
      <c r="G40" s="55">
        <v>0.57404999999999995</v>
      </c>
      <c r="H40" s="58">
        <v>0.92510597999999999</v>
      </c>
      <c r="I40" s="59">
        <v>0.19639999999999999</v>
      </c>
      <c r="J40" s="37">
        <v>0.95220000000000005</v>
      </c>
      <c r="K40" s="55">
        <v>0.56355</v>
      </c>
      <c r="L40" s="58">
        <v>0.92686804</v>
      </c>
      <c r="M40" s="59">
        <v>0.1749</v>
      </c>
      <c r="N40" s="60">
        <v>0.95369999999999999</v>
      </c>
      <c r="O40" s="55">
        <v>0.5474</v>
      </c>
      <c r="P40" s="58">
        <v>0.92403405000000005</v>
      </c>
      <c r="Q40" s="58">
        <v>0.1411</v>
      </c>
      <c r="S40" s="58">
        <f t="shared" si="1"/>
        <v>0.16357257236186218</v>
      </c>
      <c r="T40" s="42">
        <f t="shared" si="2"/>
        <v>0.18599920804283468</v>
      </c>
      <c r="U40" s="58">
        <f t="shared" si="3"/>
        <v>0.16583645145752421</v>
      </c>
      <c r="V40" s="58">
        <f t="shared" si="7"/>
        <v>0.1340125617403124</v>
      </c>
      <c r="W40" s="55"/>
      <c r="X40" s="55"/>
      <c r="Y40" s="55"/>
      <c r="AE40" s="58">
        <f t="shared" si="4"/>
        <v>0.29079568419886609</v>
      </c>
      <c r="AF40" s="42">
        <f t="shared" si="5"/>
        <v>0.32401220807043757</v>
      </c>
      <c r="AG40" s="58">
        <f t="shared" si="6"/>
        <v>0.29427105218263544</v>
      </c>
      <c r="AH40" s="58">
        <f t="shared" si="8"/>
        <v>0.24481651761109316</v>
      </c>
    </row>
    <row r="41" spans="1:34" x14ac:dyDescent="0.25">
      <c r="A41" s="59">
        <v>0.36</v>
      </c>
      <c r="B41" s="37">
        <v>0.95179999999999998</v>
      </c>
      <c r="C41" s="55">
        <v>0.56904999999999994</v>
      </c>
      <c r="D41" s="58">
        <v>0.92640476999999999</v>
      </c>
      <c r="E41" s="59">
        <v>0.18629999999999999</v>
      </c>
      <c r="F41" s="37">
        <v>0.95109999999999995</v>
      </c>
      <c r="G41" s="55">
        <v>0.5796</v>
      </c>
      <c r="H41" s="58">
        <v>0.92447800999999996</v>
      </c>
      <c r="I41" s="59">
        <v>0.20810000000000001</v>
      </c>
      <c r="J41" s="37">
        <v>0.9516</v>
      </c>
      <c r="K41" s="55">
        <v>0.56984999999999997</v>
      </c>
      <c r="L41" s="58">
        <v>0.92751479000000003</v>
      </c>
      <c r="M41" s="59">
        <v>0.18809999999999999</v>
      </c>
      <c r="N41" s="60">
        <v>0.95279999999999998</v>
      </c>
      <c r="O41" s="55">
        <v>0.55384999999999995</v>
      </c>
      <c r="P41" s="58">
        <v>0.92422433999999998</v>
      </c>
      <c r="Q41" s="58">
        <v>0.15490000000000001</v>
      </c>
      <c r="S41" s="58">
        <f t="shared" si="1"/>
        <v>0.17652820735701807</v>
      </c>
      <c r="T41" s="42">
        <f t="shared" si="2"/>
        <v>0.19690598319391281</v>
      </c>
      <c r="U41" s="58">
        <f t="shared" si="3"/>
        <v>0.17823210000582754</v>
      </c>
      <c r="V41" s="58">
        <f t="shared" si="7"/>
        <v>0.14695334866568591</v>
      </c>
      <c r="W41" s="55"/>
      <c r="X41" s="55"/>
      <c r="Y41" s="55"/>
      <c r="AE41" s="58">
        <f t="shared" si="4"/>
        <v>0.31021563545737296</v>
      </c>
      <c r="AF41" s="42">
        <f t="shared" si="5"/>
        <v>0.33972736920964941</v>
      </c>
      <c r="AG41" s="58">
        <f t="shared" si="6"/>
        <v>0.31277020269514355</v>
      </c>
      <c r="AH41" s="58">
        <f t="shared" si="8"/>
        <v>0.26533059251726265</v>
      </c>
    </row>
    <row r="42" spans="1:34" x14ac:dyDescent="0.25">
      <c r="A42" s="59">
        <v>0.37</v>
      </c>
      <c r="B42" s="37">
        <v>0.95140000000000002</v>
      </c>
      <c r="C42" s="55">
        <v>0.57440000000000002</v>
      </c>
      <c r="D42" s="58">
        <v>0.92502342999999998</v>
      </c>
      <c r="E42" s="59">
        <v>0.19739999999999999</v>
      </c>
      <c r="F42" s="37">
        <v>0.9506</v>
      </c>
      <c r="G42" s="55">
        <v>0.58445000000000003</v>
      </c>
      <c r="H42" s="58">
        <v>0.92382565000000005</v>
      </c>
      <c r="I42" s="59">
        <v>0.21829999999999999</v>
      </c>
      <c r="J42" s="37">
        <v>0.95079999999999998</v>
      </c>
      <c r="K42" s="55">
        <v>0.57709999999999995</v>
      </c>
      <c r="L42" s="58">
        <v>0.92580792000000001</v>
      </c>
      <c r="M42" s="59">
        <v>0.2034</v>
      </c>
      <c r="N42" s="60">
        <v>0.95250000000000001</v>
      </c>
      <c r="O42" s="55">
        <v>0.56025000000000003</v>
      </c>
      <c r="P42" s="58">
        <v>0.92511012999999997</v>
      </c>
      <c r="Q42" s="58">
        <v>0.16800000000000001</v>
      </c>
      <c r="S42" s="58">
        <f t="shared" si="1"/>
        <v>0.1868906543533233</v>
      </c>
      <c r="T42" s="42">
        <f t="shared" si="2"/>
        <v>0.20639882734339735</v>
      </c>
      <c r="U42" s="58">
        <f t="shared" si="3"/>
        <v>0.19247706813559862</v>
      </c>
      <c r="V42" s="58">
        <f t="shared" si="7"/>
        <v>0.1593127961513997</v>
      </c>
      <c r="W42" s="55"/>
      <c r="X42" s="55"/>
      <c r="Y42" s="55"/>
      <c r="AE42" s="58">
        <f t="shared" si="4"/>
        <v>0.32536673808029826</v>
      </c>
      <c r="AF42" s="42">
        <f t="shared" si="5"/>
        <v>0.35315053014526027</v>
      </c>
      <c r="AG42" s="58">
        <f t="shared" si="6"/>
        <v>0.333524637212959</v>
      </c>
      <c r="AH42" s="58">
        <f t="shared" si="8"/>
        <v>0.28436018947148539</v>
      </c>
    </row>
    <row r="43" spans="1:34" x14ac:dyDescent="0.25">
      <c r="A43" s="59">
        <v>0.38</v>
      </c>
      <c r="B43" s="37">
        <v>0.95050000000000001</v>
      </c>
      <c r="C43" s="55">
        <v>0.58160000000000001</v>
      </c>
      <c r="D43" s="58">
        <v>0.92317707999999998</v>
      </c>
      <c r="E43" s="59">
        <v>0.2127</v>
      </c>
      <c r="F43" s="37">
        <v>0.94979999999999998</v>
      </c>
      <c r="G43" s="55">
        <v>0.59109999999999996</v>
      </c>
      <c r="H43" s="58">
        <v>0.92368839000000003</v>
      </c>
      <c r="I43" s="59">
        <v>0.2324</v>
      </c>
      <c r="J43" s="37">
        <v>0.95040000000000002</v>
      </c>
      <c r="K43" s="55">
        <v>0.58404999999999996</v>
      </c>
      <c r="L43" s="58">
        <v>0.92480883999999997</v>
      </c>
      <c r="M43" s="59">
        <v>0.2177</v>
      </c>
      <c r="N43" s="60">
        <v>0.95179999999999998</v>
      </c>
      <c r="O43" s="55">
        <v>0.56725000000000003</v>
      </c>
      <c r="P43" s="58">
        <v>0.92647058999999998</v>
      </c>
      <c r="Q43" s="58">
        <v>0.1827</v>
      </c>
      <c r="S43" s="58">
        <f t="shared" si="1"/>
        <v>0.20108309479252034</v>
      </c>
      <c r="T43" s="42">
        <f t="shared" si="2"/>
        <v>0.21951364632813167</v>
      </c>
      <c r="U43" s="58">
        <f t="shared" si="3"/>
        <v>0.20584051336274192</v>
      </c>
      <c r="V43" s="58">
        <f t="shared" si="7"/>
        <v>0.17313159878469056</v>
      </c>
      <c r="W43" s="55"/>
      <c r="X43" s="55"/>
      <c r="Y43" s="55"/>
      <c r="AE43" s="58">
        <f t="shared" si="4"/>
        <v>0.34574122213294417</v>
      </c>
      <c r="AF43" s="42">
        <f t="shared" si="5"/>
        <v>0.37136465289820958</v>
      </c>
      <c r="AG43" s="58">
        <f t="shared" si="6"/>
        <v>0.3524364581161577</v>
      </c>
      <c r="AH43" s="58">
        <f t="shared" si="8"/>
        <v>0.30521216180641786</v>
      </c>
    </row>
    <row r="44" spans="1:34" x14ac:dyDescent="0.25">
      <c r="A44" s="59">
        <v>0.39</v>
      </c>
      <c r="B44" s="37">
        <v>0.95</v>
      </c>
      <c r="C44" s="55">
        <v>0.58774999999999999</v>
      </c>
      <c r="D44" s="58">
        <v>0.92229039000000002</v>
      </c>
      <c r="E44" s="59">
        <v>0.22550000000000001</v>
      </c>
      <c r="F44" s="37">
        <v>0.94889999999999997</v>
      </c>
      <c r="G44" s="55">
        <v>0.59624999999999995</v>
      </c>
      <c r="H44" s="58">
        <v>0.92202877000000005</v>
      </c>
      <c r="I44" s="59">
        <v>0.24360000000000001</v>
      </c>
      <c r="J44" s="37">
        <v>0.94920000000000004</v>
      </c>
      <c r="K44" s="55">
        <v>0.59060000000000001</v>
      </c>
      <c r="L44" s="58">
        <v>0.92283214000000002</v>
      </c>
      <c r="M44" s="59">
        <v>0.23200000000000001</v>
      </c>
      <c r="N44" s="60">
        <v>0.95079999999999998</v>
      </c>
      <c r="O44" s="55">
        <v>0.57369999999999999</v>
      </c>
      <c r="P44" s="58">
        <v>0.92257155999999996</v>
      </c>
      <c r="Q44" s="58">
        <v>0.1966</v>
      </c>
      <c r="S44" s="58">
        <f t="shared" si="1"/>
        <v>0.2129973885753195</v>
      </c>
      <c r="T44" s="42">
        <f t="shared" si="2"/>
        <v>0.22978405335998184</v>
      </c>
      <c r="U44" s="58">
        <f t="shared" si="3"/>
        <v>0.21898545628819788</v>
      </c>
      <c r="V44" s="58">
        <f t="shared" si="7"/>
        <v>0.1859523863542337</v>
      </c>
      <c r="W44" s="55"/>
      <c r="X44" s="55"/>
      <c r="Y44" s="55"/>
      <c r="AE44" s="58">
        <f t="shared" si="4"/>
        <v>0.36239453607030114</v>
      </c>
      <c r="AF44" s="42">
        <f t="shared" si="5"/>
        <v>0.38538206014252718</v>
      </c>
      <c r="AG44" s="58">
        <f t="shared" si="6"/>
        <v>0.37078472111106986</v>
      </c>
      <c r="AH44" s="58">
        <f t="shared" si="8"/>
        <v>0.32412826626151942</v>
      </c>
    </row>
    <row r="45" spans="1:34" x14ac:dyDescent="0.25">
      <c r="A45" s="59">
        <v>0.4</v>
      </c>
      <c r="B45" s="37">
        <v>0.94920000000000004</v>
      </c>
      <c r="C45" s="55">
        <v>0.59455000000000002</v>
      </c>
      <c r="D45" s="58">
        <v>0.92092130999999999</v>
      </c>
      <c r="E45" s="59">
        <v>0.2399</v>
      </c>
      <c r="F45" s="37">
        <v>0.94830000000000003</v>
      </c>
      <c r="G45" s="55">
        <v>0.60270000000000001</v>
      </c>
      <c r="H45" s="58">
        <v>0.92150538000000004</v>
      </c>
      <c r="I45" s="59">
        <v>0.2571</v>
      </c>
      <c r="J45" s="37">
        <v>0.94820000000000004</v>
      </c>
      <c r="K45" s="55">
        <v>0.59789999999999999</v>
      </c>
      <c r="L45" s="58">
        <v>0.91976226000000005</v>
      </c>
      <c r="M45" s="59">
        <v>0.24759999999999999</v>
      </c>
      <c r="N45" s="60">
        <v>0.95040000000000002</v>
      </c>
      <c r="O45" s="55">
        <v>0.58125000000000004</v>
      </c>
      <c r="P45" s="58">
        <v>0.92378048999999995</v>
      </c>
      <c r="Q45" s="58">
        <v>0.21210000000000001</v>
      </c>
      <c r="S45" s="58">
        <f t="shared" si="1"/>
        <v>0.22631105934820225</v>
      </c>
      <c r="T45" s="42">
        <f t="shared" si="2"/>
        <v>0.24230519176560117</v>
      </c>
      <c r="U45" s="58">
        <f t="shared" si="3"/>
        <v>0.23328086991760452</v>
      </c>
      <c r="V45" s="58">
        <f t="shared" si="7"/>
        <v>0.20052557751252736</v>
      </c>
      <c r="W45" s="55"/>
      <c r="X45" s="55"/>
      <c r="Y45" s="55"/>
      <c r="AE45" s="58">
        <f t="shared" si="4"/>
        <v>0.38064260255353166</v>
      </c>
      <c r="AF45" s="42">
        <f t="shared" si="5"/>
        <v>0.40203283850273958</v>
      </c>
      <c r="AG45" s="58">
        <f t="shared" si="6"/>
        <v>0.39016703448336593</v>
      </c>
      <c r="AH45" s="58">
        <f t="shared" si="8"/>
        <v>0.34499024088176744</v>
      </c>
    </row>
    <row r="46" spans="1:34" x14ac:dyDescent="0.25">
      <c r="A46" s="59">
        <v>0.41</v>
      </c>
      <c r="B46" s="37">
        <v>0.94840000000000002</v>
      </c>
      <c r="C46" s="55">
        <v>0.60035000000000005</v>
      </c>
      <c r="D46" s="58">
        <v>0.92046698000000005</v>
      </c>
      <c r="E46" s="59">
        <v>0.25230000000000002</v>
      </c>
      <c r="F46" s="37">
        <v>0.94679999999999997</v>
      </c>
      <c r="G46" s="55">
        <v>0.60765000000000002</v>
      </c>
      <c r="H46" s="58">
        <v>0.91732148999999996</v>
      </c>
      <c r="I46" s="59">
        <v>0.26850000000000002</v>
      </c>
      <c r="J46" s="37">
        <v>0.94789999999999996</v>
      </c>
      <c r="K46" s="55">
        <v>0.60440000000000005</v>
      </c>
      <c r="L46" s="58">
        <v>0.91898555999999998</v>
      </c>
      <c r="M46" s="59">
        <v>0.26090000000000002</v>
      </c>
      <c r="N46" s="60">
        <v>0.94950000000000001</v>
      </c>
      <c r="O46" s="55">
        <v>0.58865000000000001</v>
      </c>
      <c r="P46" s="58">
        <v>0.92264075000000001</v>
      </c>
      <c r="Q46" s="58">
        <v>0.2278</v>
      </c>
      <c r="S46" s="58">
        <f t="shared" si="1"/>
        <v>0.2377651752594005</v>
      </c>
      <c r="T46" s="42">
        <f t="shared" si="2"/>
        <v>0.25242364820441443</v>
      </c>
      <c r="U46" s="58">
        <f t="shared" si="3"/>
        <v>0.24563900625389062</v>
      </c>
      <c r="V46" s="58">
        <f t="shared" si="7"/>
        <v>0.21508456193272449</v>
      </c>
      <c r="W46" s="55"/>
      <c r="X46" s="55"/>
      <c r="Y46" s="55"/>
      <c r="AE46" s="58">
        <f t="shared" si="4"/>
        <v>0.3960442662770059</v>
      </c>
      <c r="AF46" s="42">
        <f t="shared" si="5"/>
        <v>0.41540960784072151</v>
      </c>
      <c r="AG46" s="58">
        <f t="shared" si="6"/>
        <v>0.40641794548956089</v>
      </c>
      <c r="AH46" s="58">
        <f t="shared" si="8"/>
        <v>0.36538615804421043</v>
      </c>
    </row>
    <row r="47" spans="1:34" x14ac:dyDescent="0.25">
      <c r="A47" s="59">
        <v>0.42</v>
      </c>
      <c r="B47" s="37">
        <v>0.94769999999999999</v>
      </c>
      <c r="C47" s="55">
        <v>0.60714999999999997</v>
      </c>
      <c r="D47" s="58">
        <v>0.92026233999999996</v>
      </c>
      <c r="E47" s="59">
        <v>0.2666</v>
      </c>
      <c r="F47" s="37">
        <v>0.94579999999999997</v>
      </c>
      <c r="G47" s="55">
        <v>0.61294999999999999</v>
      </c>
      <c r="H47" s="58">
        <v>0.91565870999999999</v>
      </c>
      <c r="I47" s="59">
        <v>0.28010000000000002</v>
      </c>
      <c r="J47" s="37">
        <v>0.94710000000000005</v>
      </c>
      <c r="K47" s="55">
        <v>0.61245000000000005</v>
      </c>
      <c r="L47" s="58">
        <v>0.91865079000000005</v>
      </c>
      <c r="M47" s="59">
        <v>0.27779999999999999</v>
      </c>
      <c r="N47" s="60">
        <v>0.9486</v>
      </c>
      <c r="O47" s="55">
        <v>0.59535000000000005</v>
      </c>
      <c r="P47" s="58">
        <v>0.91983283000000005</v>
      </c>
      <c r="Q47" s="58">
        <v>0.24210000000000001</v>
      </c>
      <c r="S47" s="58">
        <f t="shared" si="1"/>
        <v>0.25101370859283406</v>
      </c>
      <c r="T47" s="42">
        <f t="shared" si="2"/>
        <v>0.26294095246538401</v>
      </c>
      <c r="U47" s="58">
        <f t="shared" si="3"/>
        <v>0.26126936400953338</v>
      </c>
      <c r="V47" s="58">
        <f t="shared" si="7"/>
        <v>0.22820493208705547</v>
      </c>
      <c r="W47" s="55"/>
      <c r="X47" s="55"/>
      <c r="Y47" s="55"/>
      <c r="AE47" s="58">
        <f t="shared" si="4"/>
        <v>0.4134294796884363</v>
      </c>
      <c r="AF47" s="42">
        <f t="shared" si="5"/>
        <v>0.42897618478731386</v>
      </c>
      <c r="AG47" s="58">
        <f t="shared" si="6"/>
        <v>0.42659705120341801</v>
      </c>
      <c r="AH47" s="58">
        <f t="shared" si="8"/>
        <v>0.38331222320828995</v>
      </c>
    </row>
    <row r="48" spans="1:34" x14ac:dyDescent="0.25">
      <c r="A48" s="59">
        <v>0.43</v>
      </c>
      <c r="B48" s="37">
        <v>0.94640000000000002</v>
      </c>
      <c r="C48" s="55">
        <v>0.61355000000000004</v>
      </c>
      <c r="D48" s="58">
        <v>0.91552511000000003</v>
      </c>
      <c r="E48" s="59">
        <v>0.28070000000000001</v>
      </c>
      <c r="F48" s="37">
        <v>0.94530000000000003</v>
      </c>
      <c r="G48" s="55">
        <v>0.61950000000000005</v>
      </c>
      <c r="H48" s="58">
        <v>0.91523838999999996</v>
      </c>
      <c r="I48" s="59">
        <v>0.29370000000000002</v>
      </c>
      <c r="J48" s="37">
        <v>0.94620000000000004</v>
      </c>
      <c r="K48" s="55">
        <v>0.61960000000000004</v>
      </c>
      <c r="L48" s="58">
        <v>0.91677096000000002</v>
      </c>
      <c r="M48" s="59">
        <v>0.29299999999999998</v>
      </c>
      <c r="N48" s="60">
        <v>0.94779999999999998</v>
      </c>
      <c r="O48" s="55">
        <v>0.60175000000000001</v>
      </c>
      <c r="P48" s="58">
        <v>0.91780329999999999</v>
      </c>
      <c r="Q48" s="58">
        <v>0.25569999999999998</v>
      </c>
      <c r="S48" s="58">
        <f t="shared" si="1"/>
        <v>0.26362082476133336</v>
      </c>
      <c r="T48" s="42">
        <f t="shared" si="2"/>
        <v>0.27548966598883262</v>
      </c>
      <c r="U48" s="58">
        <f t="shared" si="3"/>
        <v>0.2751482264660875</v>
      </c>
      <c r="V48" s="58">
        <f t="shared" si="7"/>
        <v>0.24068117459519289</v>
      </c>
      <c r="W48" s="55"/>
      <c r="X48" s="55"/>
      <c r="Y48" s="55"/>
      <c r="AE48" s="58">
        <f t="shared" si="4"/>
        <v>0.42966477835764544</v>
      </c>
      <c r="AF48" s="42">
        <f t="shared" si="5"/>
        <v>0.4446967973992455</v>
      </c>
      <c r="AG48" s="58">
        <f t="shared" si="6"/>
        <v>0.44407396137199395</v>
      </c>
      <c r="AH48" s="58">
        <f t="shared" si="8"/>
        <v>0.39996871557157104</v>
      </c>
    </row>
    <row r="49" spans="1:34" x14ac:dyDescent="0.25">
      <c r="A49" s="59">
        <v>0.44</v>
      </c>
      <c r="B49" s="37">
        <v>0.94479999999999997</v>
      </c>
      <c r="C49" s="55">
        <v>0.62009999999999998</v>
      </c>
      <c r="D49" s="58">
        <v>0.91200988000000005</v>
      </c>
      <c r="E49" s="59">
        <v>0.2954</v>
      </c>
      <c r="F49" s="37">
        <v>0.94389999999999996</v>
      </c>
      <c r="G49" s="55">
        <v>0.62444999999999995</v>
      </c>
      <c r="H49" s="58">
        <v>0.91099163999999999</v>
      </c>
      <c r="I49" s="59">
        <v>0.30499999999999999</v>
      </c>
      <c r="J49" s="37">
        <v>0.9446</v>
      </c>
      <c r="K49" s="55">
        <v>0.62714999999999999</v>
      </c>
      <c r="L49" s="58">
        <v>0.91464855</v>
      </c>
      <c r="M49" s="59">
        <v>0.30969999999999998</v>
      </c>
      <c r="N49" s="60">
        <v>0.94689999999999996</v>
      </c>
      <c r="O49" s="55">
        <v>0.60965000000000003</v>
      </c>
      <c r="P49" s="58">
        <v>0.91624622</v>
      </c>
      <c r="Q49" s="58">
        <v>0.27239999999999998</v>
      </c>
      <c r="S49" s="58">
        <f t="shared" si="1"/>
        <v>0.27672413327294487</v>
      </c>
      <c r="T49" s="42">
        <f t="shared" si="2"/>
        <v>0.28537196608915827</v>
      </c>
      <c r="U49" s="58">
        <f t="shared" si="3"/>
        <v>0.29019625705381891</v>
      </c>
      <c r="V49" s="58">
        <f t="shared" si="7"/>
        <v>0.25602198438062623</v>
      </c>
      <c r="W49" s="55"/>
      <c r="X49" s="55"/>
      <c r="Y49" s="55"/>
      <c r="AE49" s="58">
        <f t="shared" si="4"/>
        <v>0.446257270235357</v>
      </c>
      <c r="AF49" s="42">
        <f t="shared" si="5"/>
        <v>0.45699730336961858</v>
      </c>
      <c r="AG49" s="58">
        <f t="shared" si="6"/>
        <v>0.46272224675726531</v>
      </c>
      <c r="AH49" s="58">
        <f t="shared" si="8"/>
        <v>0.41994912553206959</v>
      </c>
    </row>
    <row r="50" spans="1:34" x14ac:dyDescent="0.25">
      <c r="A50" s="59">
        <v>0.45</v>
      </c>
      <c r="B50" s="37">
        <v>0.94379999999999997</v>
      </c>
      <c r="C50" s="55">
        <v>0.62685000000000002</v>
      </c>
      <c r="D50" s="58">
        <v>0.91093473999999997</v>
      </c>
      <c r="E50" s="59">
        <v>0.30990000000000001</v>
      </c>
      <c r="F50" s="37">
        <v>0.94320000000000004</v>
      </c>
      <c r="G50" s="55">
        <v>0.63044999999999995</v>
      </c>
      <c r="H50" s="58">
        <v>0.91005442999999997</v>
      </c>
      <c r="I50" s="59">
        <v>0.31769999999999998</v>
      </c>
      <c r="J50" s="37">
        <v>0.94269999999999998</v>
      </c>
      <c r="K50" s="55">
        <v>0.63400000000000001</v>
      </c>
      <c r="L50" s="58">
        <v>0.91043940999999995</v>
      </c>
      <c r="M50" s="59">
        <v>0.32529999999999998</v>
      </c>
      <c r="N50" s="60">
        <v>0.94610000000000005</v>
      </c>
      <c r="O50" s="55">
        <v>0.61655000000000004</v>
      </c>
      <c r="P50" s="58">
        <v>0.91488683000000004</v>
      </c>
      <c r="Q50" s="58">
        <v>0.28699999999999998</v>
      </c>
      <c r="S50" s="58">
        <f t="shared" si="1"/>
        <v>0.28989824618557808</v>
      </c>
      <c r="T50" s="42">
        <f t="shared" si="2"/>
        <v>0.29692975353469486</v>
      </c>
      <c r="U50" s="58">
        <f t="shared" si="3"/>
        <v>0.3038977384500216</v>
      </c>
      <c r="V50" s="58">
        <f t="shared" si="7"/>
        <v>0.26939156548620385</v>
      </c>
      <c r="W50" s="55"/>
      <c r="X50" s="55"/>
      <c r="Y50" s="55"/>
      <c r="AE50" s="58">
        <f t="shared" si="4"/>
        <v>0.46246828776514015</v>
      </c>
      <c r="AF50" s="42">
        <f t="shared" si="5"/>
        <v>0.47098065434958347</v>
      </c>
      <c r="AG50" s="58">
        <f t="shared" si="6"/>
        <v>0.47933397231864605</v>
      </c>
      <c r="AH50" s="58">
        <f t="shared" si="8"/>
        <v>0.43693385043581845</v>
      </c>
    </row>
    <row r="51" spans="1:34" x14ac:dyDescent="0.25">
      <c r="A51" s="59">
        <v>0.46</v>
      </c>
      <c r="B51" s="37">
        <v>0.94240000000000002</v>
      </c>
      <c r="C51" s="55">
        <v>0.63339999999999996</v>
      </c>
      <c r="D51" s="58">
        <v>0.90893807999999998</v>
      </c>
      <c r="E51" s="59">
        <v>0.32440000000000002</v>
      </c>
      <c r="F51" s="37">
        <v>0.94159999999999999</v>
      </c>
      <c r="G51" s="55">
        <v>0.63570000000000004</v>
      </c>
      <c r="H51" s="58">
        <v>0.90753989999999995</v>
      </c>
      <c r="I51" s="59">
        <v>0.32979999999999998</v>
      </c>
      <c r="J51" s="37">
        <v>0.94030000000000002</v>
      </c>
      <c r="K51" s="55">
        <v>0.64015</v>
      </c>
      <c r="L51" s="58">
        <v>0.90545938999999998</v>
      </c>
      <c r="M51" s="59">
        <v>0.34</v>
      </c>
      <c r="N51" s="60">
        <v>0.9446</v>
      </c>
      <c r="O51" s="55">
        <v>0.62370000000000003</v>
      </c>
      <c r="P51" s="58">
        <v>0.91314837000000004</v>
      </c>
      <c r="Q51" s="58">
        <v>0.30280000000000001</v>
      </c>
      <c r="S51" s="58">
        <f t="shared" si="1"/>
        <v>0.30285940028783803</v>
      </c>
      <c r="T51" s="42">
        <f t="shared" si="2"/>
        <v>0.30754563582571615</v>
      </c>
      <c r="U51" s="58">
        <f t="shared" si="3"/>
        <v>0.31646819362434614</v>
      </c>
      <c r="V51" s="58">
        <f t="shared" si="7"/>
        <v>0.283653289157554</v>
      </c>
      <c r="W51" s="55"/>
      <c r="X51" s="55"/>
      <c r="Y51" s="55"/>
      <c r="AE51" s="58">
        <f t="shared" si="4"/>
        <v>0.47814872164167677</v>
      </c>
      <c r="AF51" s="42">
        <f t="shared" si="5"/>
        <v>0.48379052355783569</v>
      </c>
      <c r="AG51" s="58">
        <f t="shared" si="6"/>
        <v>0.49436568558048294</v>
      </c>
      <c r="AH51" s="58">
        <f t="shared" si="8"/>
        <v>0.45479122840717323</v>
      </c>
    </row>
    <row r="52" spans="1:34" x14ac:dyDescent="0.25">
      <c r="A52" s="59">
        <v>0.47</v>
      </c>
      <c r="B52" s="37">
        <v>0.94069999999999998</v>
      </c>
      <c r="C52" s="55">
        <v>0.63939999999999997</v>
      </c>
      <c r="D52" s="58">
        <v>0.90546331000000002</v>
      </c>
      <c r="E52" s="59">
        <v>0.33810000000000001</v>
      </c>
      <c r="F52" s="37">
        <v>0.94030000000000002</v>
      </c>
      <c r="G52" s="55">
        <v>0.64129999999999998</v>
      </c>
      <c r="H52" s="58">
        <v>0.90531605000000004</v>
      </c>
      <c r="I52" s="59">
        <v>0.34229999999999999</v>
      </c>
      <c r="J52" s="37">
        <v>0.93879999999999997</v>
      </c>
      <c r="K52" s="55">
        <v>0.64575000000000005</v>
      </c>
      <c r="L52" s="58">
        <v>0.90296978999999999</v>
      </c>
      <c r="M52" s="59">
        <v>0.35270000000000001</v>
      </c>
      <c r="N52" s="60">
        <v>0.94299999999999995</v>
      </c>
      <c r="O52" s="55">
        <v>0.63109999999999999</v>
      </c>
      <c r="P52" s="58">
        <v>0.91017963999999996</v>
      </c>
      <c r="Q52" s="58">
        <v>0.31919999999999998</v>
      </c>
      <c r="S52" s="58">
        <f t="shared" si="1"/>
        <v>0.31481162078346198</v>
      </c>
      <c r="T52" s="42">
        <f t="shared" si="2"/>
        <v>0.31857918835636895</v>
      </c>
      <c r="U52" s="58">
        <f t="shared" si="3"/>
        <v>0.32756511577057973</v>
      </c>
      <c r="V52" s="58">
        <f t="shared" si="7"/>
        <v>0.29828551115526331</v>
      </c>
      <c r="W52" s="55"/>
      <c r="X52" s="55"/>
      <c r="Y52" s="55"/>
      <c r="AE52" s="58">
        <f t="shared" si="4"/>
        <v>0.49235474004294966</v>
      </c>
      <c r="AF52" s="42">
        <f t="shared" si="5"/>
        <v>0.49677091588393718</v>
      </c>
      <c r="AG52" s="58">
        <f t="shared" si="6"/>
        <v>0.50726305190953114</v>
      </c>
      <c r="AH52" s="58">
        <f t="shared" si="8"/>
        <v>0.47264381422161833</v>
      </c>
    </row>
    <row r="53" spans="1:34" x14ac:dyDescent="0.25">
      <c r="A53" s="59">
        <v>0.48</v>
      </c>
      <c r="B53" s="37">
        <v>0.93940000000000001</v>
      </c>
      <c r="C53" s="55">
        <v>0.64500000000000002</v>
      </c>
      <c r="D53" s="58">
        <v>0.90430745000000001</v>
      </c>
      <c r="E53" s="59">
        <v>0.35060000000000002</v>
      </c>
      <c r="F53" s="37">
        <v>0.93930000000000002</v>
      </c>
      <c r="G53" s="55">
        <v>0.64695000000000003</v>
      </c>
      <c r="H53" s="58">
        <v>0.90413054999999998</v>
      </c>
      <c r="I53" s="59">
        <v>0.35460000000000003</v>
      </c>
      <c r="J53" s="37">
        <v>0.93759999999999999</v>
      </c>
      <c r="K53" s="55">
        <v>0.65125</v>
      </c>
      <c r="L53" s="58">
        <v>0.90143280999999997</v>
      </c>
      <c r="M53" s="59">
        <v>0.3649</v>
      </c>
      <c r="N53" s="60">
        <v>0.94089999999999996</v>
      </c>
      <c r="O53" s="55">
        <v>0.63744999999999996</v>
      </c>
      <c r="P53" s="58">
        <v>0.90490382000000003</v>
      </c>
      <c r="Q53" s="58">
        <v>0.33400000000000002</v>
      </c>
      <c r="S53" s="58">
        <f t="shared" si="1"/>
        <v>0.32591626389762846</v>
      </c>
      <c r="T53" s="42">
        <f t="shared" si="2"/>
        <v>0.32956252020062354</v>
      </c>
      <c r="U53" s="58">
        <f t="shared" si="3"/>
        <v>0.33832734236793766</v>
      </c>
      <c r="V53" s="58">
        <f t="shared" si="7"/>
        <v>0.31101935577163042</v>
      </c>
      <c r="W53" s="55"/>
      <c r="X53" s="55"/>
      <c r="Y53" s="55"/>
      <c r="AE53" s="58">
        <f t="shared" si="4"/>
        <v>0.50529653317461776</v>
      </c>
      <c r="AF53" s="42">
        <f t="shared" si="5"/>
        <v>0.50940956828290207</v>
      </c>
      <c r="AG53" s="58">
        <f t="shared" si="6"/>
        <v>0.5195045564190981</v>
      </c>
      <c r="AH53" s="58">
        <f t="shared" si="8"/>
        <v>0.48791176683917242</v>
      </c>
    </row>
    <row r="54" spans="1:34" x14ac:dyDescent="0.25">
      <c r="A54" s="59">
        <v>0.49</v>
      </c>
      <c r="B54" s="37">
        <v>0.93830000000000002</v>
      </c>
      <c r="C54" s="55">
        <v>0.65044999999999997</v>
      </c>
      <c r="D54" s="58">
        <v>0.90243901999999998</v>
      </c>
      <c r="E54" s="59">
        <v>0.36259999999999998</v>
      </c>
      <c r="F54" s="37">
        <v>0.93799999999999994</v>
      </c>
      <c r="G54" s="55">
        <v>0.65210000000000001</v>
      </c>
      <c r="H54" s="58">
        <v>0.90263742000000002</v>
      </c>
      <c r="I54" s="59">
        <v>0.36620000000000003</v>
      </c>
      <c r="J54" s="37">
        <v>0.93640000000000001</v>
      </c>
      <c r="K54" s="55">
        <v>0.6583</v>
      </c>
      <c r="L54" s="58">
        <v>0.90052107999999997</v>
      </c>
      <c r="M54" s="59">
        <v>0.38019999999999998</v>
      </c>
      <c r="N54" s="60">
        <v>0.93920000000000003</v>
      </c>
      <c r="O54" s="55">
        <v>0.64334999999999998</v>
      </c>
      <c r="P54" s="58">
        <v>0.90283190000000002</v>
      </c>
      <c r="Q54" s="58">
        <v>0.34749999999999998</v>
      </c>
      <c r="S54" s="58">
        <f t="shared" si="1"/>
        <v>0.33650045608663265</v>
      </c>
      <c r="T54" s="42">
        <f t="shared" si="2"/>
        <v>0.33975815642531793</v>
      </c>
      <c r="U54" s="58">
        <f t="shared" si="3"/>
        <v>0.35196970889510587</v>
      </c>
      <c r="V54" s="58">
        <f t="shared" si="7"/>
        <v>0.32285959231398875</v>
      </c>
      <c r="W54" s="55"/>
      <c r="X54" s="55"/>
      <c r="Y54" s="55"/>
      <c r="AE54" s="58">
        <f t="shared" si="4"/>
        <v>0.51733485446480543</v>
      </c>
      <c r="AF54" s="42">
        <f t="shared" si="5"/>
        <v>0.52102155562845875</v>
      </c>
      <c r="AG54" s="58">
        <f t="shared" si="6"/>
        <v>0.5346646041244203</v>
      </c>
      <c r="AH54" s="58">
        <f t="shared" si="8"/>
        <v>0.5018412875013426</v>
      </c>
    </row>
    <row r="55" spans="1:34" x14ac:dyDescent="0.25">
      <c r="A55" s="59">
        <v>0.5</v>
      </c>
      <c r="B55" s="37">
        <v>0.93689999999999996</v>
      </c>
      <c r="C55" s="55">
        <v>0.65669999999999995</v>
      </c>
      <c r="D55" s="58">
        <v>0.90071769999999995</v>
      </c>
      <c r="E55" s="59">
        <v>0.3765</v>
      </c>
      <c r="F55" s="37">
        <v>0.93669999999999998</v>
      </c>
      <c r="G55" s="55">
        <v>0.65715000000000001</v>
      </c>
      <c r="H55" s="58">
        <v>0.89926172999999998</v>
      </c>
      <c r="I55" s="59">
        <v>0.37759999999999999</v>
      </c>
      <c r="J55" s="37">
        <v>0.93530000000000002</v>
      </c>
      <c r="K55" s="55">
        <v>0.66459999999999997</v>
      </c>
      <c r="L55" s="58">
        <v>0.89972589999999997</v>
      </c>
      <c r="M55" s="59">
        <v>0.39389999999999997</v>
      </c>
      <c r="N55" s="60">
        <v>0.93820000000000003</v>
      </c>
      <c r="O55" s="55">
        <v>0.64885000000000004</v>
      </c>
      <c r="P55" s="58">
        <v>0.90100250999999998</v>
      </c>
      <c r="Q55" s="58">
        <v>0.35949999999999999</v>
      </c>
      <c r="S55" s="58">
        <f t="shared" si="1"/>
        <v>0.34872715053453296</v>
      </c>
      <c r="T55" s="42">
        <f t="shared" si="2"/>
        <v>0.34951734640887572</v>
      </c>
      <c r="U55" s="58">
        <f t="shared" si="3"/>
        <v>0.36414792015813224</v>
      </c>
      <c r="V55" s="58">
        <f t="shared" si="7"/>
        <v>0.33346901397531248</v>
      </c>
      <c r="W55" s="55"/>
      <c r="X55" s="55"/>
      <c r="Y55" s="55"/>
      <c r="AE55" s="58">
        <f t="shared" si="4"/>
        <v>0.53102961859986753</v>
      </c>
      <c r="AF55" s="42">
        <f t="shared" si="5"/>
        <v>0.53186844161740199</v>
      </c>
      <c r="AG55" s="58">
        <f t="shared" si="6"/>
        <v>0.54792043358130049</v>
      </c>
      <c r="AH55" s="58">
        <f t="shared" si="8"/>
        <v>0.51393852812716723</v>
      </c>
    </row>
    <row r="56" spans="1:34" x14ac:dyDescent="0.25">
      <c r="A56" s="59">
        <v>0.51</v>
      </c>
      <c r="B56" s="37">
        <v>0.93579999999999997</v>
      </c>
      <c r="C56" s="55">
        <v>0.66300000000000003</v>
      </c>
      <c r="D56" s="58">
        <v>0.90053081000000001</v>
      </c>
      <c r="E56" s="59">
        <v>0.39019999999999999</v>
      </c>
      <c r="F56" s="37">
        <v>0.93620000000000003</v>
      </c>
      <c r="G56" s="55">
        <v>0.66410000000000002</v>
      </c>
      <c r="H56" s="58">
        <v>0.90135662999999999</v>
      </c>
      <c r="I56" s="59">
        <v>0.39200000000000002</v>
      </c>
      <c r="J56" s="37">
        <v>0.93389999999999995</v>
      </c>
      <c r="K56" s="55">
        <v>0.67100000000000004</v>
      </c>
      <c r="L56" s="58">
        <v>0.89870072999999995</v>
      </c>
      <c r="M56" s="59">
        <v>0.40810000000000002</v>
      </c>
      <c r="N56" s="60">
        <v>0.93669999999999998</v>
      </c>
      <c r="O56" s="55">
        <v>0.65500000000000003</v>
      </c>
      <c r="P56" s="58">
        <v>0.89951806999999995</v>
      </c>
      <c r="Q56" s="58">
        <v>0.37330000000000002</v>
      </c>
      <c r="S56" s="58">
        <f t="shared" si="1"/>
        <v>0.36098876717308087</v>
      </c>
      <c r="T56" s="42">
        <f t="shared" si="2"/>
        <v>0.36285065116082643</v>
      </c>
      <c r="U56" s="58">
        <f t="shared" si="3"/>
        <v>0.37663860850402647</v>
      </c>
      <c r="V56" s="58">
        <f t="shared" si="7"/>
        <v>0.3455992930282723</v>
      </c>
      <c r="W56" s="55"/>
      <c r="X56" s="55"/>
      <c r="Y56" s="55"/>
      <c r="AE56" s="58">
        <f t="shared" si="4"/>
        <v>0.54447777854160007</v>
      </c>
      <c r="AF56" s="42">
        <f t="shared" si="5"/>
        <v>0.5463795379623948</v>
      </c>
      <c r="AG56" s="58">
        <f t="shared" si="6"/>
        <v>0.56130940164534493</v>
      </c>
      <c r="AH56" s="58">
        <f t="shared" si="8"/>
        <v>0.52763250844011034</v>
      </c>
    </row>
    <row r="57" spans="1:34" x14ac:dyDescent="0.25">
      <c r="A57" s="59">
        <v>0.52</v>
      </c>
      <c r="B57" s="37">
        <v>0.93430000000000002</v>
      </c>
      <c r="C57" s="55">
        <v>0.66910000000000003</v>
      </c>
      <c r="D57" s="58">
        <v>0.89895393000000001</v>
      </c>
      <c r="E57" s="59">
        <v>0.40389999999999998</v>
      </c>
      <c r="F57" s="37">
        <v>0.93469999999999998</v>
      </c>
      <c r="G57" s="55">
        <v>0.67064999999999997</v>
      </c>
      <c r="H57" s="58">
        <v>0.90035430000000005</v>
      </c>
      <c r="I57" s="59">
        <v>0.40660000000000002</v>
      </c>
      <c r="J57" s="37">
        <v>0.93310000000000004</v>
      </c>
      <c r="K57" s="55">
        <v>0.6774</v>
      </c>
      <c r="L57" s="58">
        <v>0.89857233999999997</v>
      </c>
      <c r="M57" s="59">
        <v>0.42170000000000002</v>
      </c>
      <c r="N57" s="60">
        <v>0.93559999999999999</v>
      </c>
      <c r="O57" s="55">
        <v>0.66100000000000003</v>
      </c>
      <c r="P57" s="58">
        <v>0.89902280000000001</v>
      </c>
      <c r="Q57" s="58">
        <v>0.38640000000000002</v>
      </c>
      <c r="S57" s="58">
        <f t="shared" si="1"/>
        <v>0.37293795646914263</v>
      </c>
      <c r="T57" s="42">
        <f t="shared" si="2"/>
        <v>0.37570445080221548</v>
      </c>
      <c r="U57" s="58">
        <f t="shared" si="3"/>
        <v>0.38883765033510764</v>
      </c>
      <c r="V57" s="58">
        <f t="shared" si="7"/>
        <v>0.35726730995765754</v>
      </c>
      <c r="W57" s="55"/>
      <c r="X57" s="55"/>
      <c r="Y57" s="55"/>
      <c r="AE57" s="58">
        <f t="shared" si="4"/>
        <v>0.55737252498750955</v>
      </c>
      <c r="AF57" s="42">
        <f t="shared" si="5"/>
        <v>0.56020942488960779</v>
      </c>
      <c r="AG57" s="58">
        <f t="shared" si="6"/>
        <v>0.57401483663287223</v>
      </c>
      <c r="AH57" s="58">
        <f t="shared" si="8"/>
        <v>0.54049517391476176</v>
      </c>
    </row>
    <row r="58" spans="1:34" x14ac:dyDescent="0.25">
      <c r="A58" s="59">
        <v>0.53</v>
      </c>
      <c r="B58" s="37">
        <v>0.93330000000000002</v>
      </c>
      <c r="C58" s="55">
        <v>0.67525000000000002</v>
      </c>
      <c r="D58" s="58">
        <v>0.89913792999999997</v>
      </c>
      <c r="E58" s="59">
        <v>0.41720000000000002</v>
      </c>
      <c r="F58" s="37">
        <v>0.93340000000000001</v>
      </c>
      <c r="G58" s="55">
        <v>0.67589999999999995</v>
      </c>
      <c r="H58" s="58">
        <v>0.89939811000000003</v>
      </c>
      <c r="I58" s="59">
        <v>0.41839999999999999</v>
      </c>
      <c r="J58" s="37">
        <v>0.93130000000000002</v>
      </c>
      <c r="K58" s="55">
        <v>0.68300000000000005</v>
      </c>
      <c r="L58" s="58">
        <v>0.89721362000000004</v>
      </c>
      <c r="M58" s="59">
        <v>0.43469999999999998</v>
      </c>
      <c r="N58" s="60">
        <v>0.93420000000000003</v>
      </c>
      <c r="O58" s="55">
        <v>0.66700000000000004</v>
      </c>
      <c r="P58" s="58">
        <v>0.89721724000000003</v>
      </c>
      <c r="Q58" s="58">
        <v>0.39979999999999999</v>
      </c>
      <c r="S58" s="58">
        <f t="shared" si="1"/>
        <v>0.38485560095255938</v>
      </c>
      <c r="T58" s="42">
        <f t="shared" si="2"/>
        <v>0.38601769064382946</v>
      </c>
      <c r="U58" s="58">
        <f t="shared" si="3"/>
        <v>0.40000013439214177</v>
      </c>
      <c r="V58" s="58">
        <f t="shared" si="7"/>
        <v>0.36893552911013583</v>
      </c>
      <c r="W58" s="55"/>
      <c r="X58" s="55"/>
      <c r="Y58" s="55"/>
      <c r="AE58" s="58">
        <f t="shared" si="4"/>
        <v>0.56994535498342735</v>
      </c>
      <c r="AF58" s="42">
        <f t="shared" si="5"/>
        <v>0.57111657145114592</v>
      </c>
      <c r="AG58" s="58">
        <f t="shared" si="6"/>
        <v>0.58565173410269655</v>
      </c>
      <c r="AH58" s="58">
        <f t="shared" si="8"/>
        <v>0.55312673030005366</v>
      </c>
    </row>
    <row r="59" spans="1:34" x14ac:dyDescent="0.25">
      <c r="A59" s="59">
        <v>0.54</v>
      </c>
      <c r="B59" s="37">
        <v>0.93140000000000001</v>
      </c>
      <c r="C59" s="55">
        <v>0.68059999999999998</v>
      </c>
      <c r="D59" s="58">
        <v>0.89728600999999997</v>
      </c>
      <c r="E59" s="59">
        <v>0.42980000000000002</v>
      </c>
      <c r="F59" s="37">
        <v>0.93200000000000005</v>
      </c>
      <c r="G59" s="55">
        <v>0.68120000000000003</v>
      </c>
      <c r="H59" s="58">
        <v>0.89891394999999996</v>
      </c>
      <c r="I59" s="59">
        <v>0.4304</v>
      </c>
      <c r="J59" s="37">
        <v>0.92920000000000003</v>
      </c>
      <c r="K59" s="55">
        <v>0.68805000000000005</v>
      </c>
      <c r="L59" s="58">
        <v>0.89469469000000001</v>
      </c>
      <c r="M59" s="59">
        <v>0.44690000000000002</v>
      </c>
      <c r="N59" s="60">
        <v>0.93359999999999999</v>
      </c>
      <c r="O59" s="55">
        <v>0.67435</v>
      </c>
      <c r="P59" s="58">
        <v>0.89848485</v>
      </c>
      <c r="Q59" s="58">
        <v>0.41510000000000002</v>
      </c>
      <c r="S59" s="58">
        <f t="shared" si="1"/>
        <v>0.39556711255346411</v>
      </c>
      <c r="T59" s="42">
        <f t="shared" si="2"/>
        <v>0.39652215287637055</v>
      </c>
      <c r="U59" s="58">
        <f t="shared" si="3"/>
        <v>0.41012276687233479</v>
      </c>
      <c r="V59" s="58">
        <f t="shared" si="7"/>
        <v>0.38293116983470427</v>
      </c>
      <c r="W59" s="55"/>
      <c r="X59" s="55"/>
      <c r="Y59" s="55"/>
      <c r="AE59" s="58">
        <f t="shared" si="4"/>
        <v>0.58120351535918913</v>
      </c>
      <c r="AF59" s="42">
        <f t="shared" si="5"/>
        <v>0.58209358907276942</v>
      </c>
      <c r="AG59" s="58">
        <f t="shared" si="6"/>
        <v>0.59606535407649841</v>
      </c>
      <c r="AH59" s="58">
        <f t="shared" si="8"/>
        <v>0.56785225748454693</v>
      </c>
    </row>
    <row r="60" spans="1:34" x14ac:dyDescent="0.25">
      <c r="A60" s="59">
        <v>0.55000000000000004</v>
      </c>
      <c r="B60" s="37">
        <v>0.93030000000000002</v>
      </c>
      <c r="C60" s="55">
        <v>0.68559999999999999</v>
      </c>
      <c r="D60" s="58">
        <v>0.89595610999999997</v>
      </c>
      <c r="E60" s="59">
        <v>0.44090000000000001</v>
      </c>
      <c r="F60" s="37">
        <v>0.93059999999999998</v>
      </c>
      <c r="G60" s="55">
        <v>0.68605000000000005</v>
      </c>
      <c r="H60" s="58">
        <v>0.89699309000000005</v>
      </c>
      <c r="I60" s="59">
        <v>0.4415</v>
      </c>
      <c r="J60" s="37">
        <v>0.92779999999999996</v>
      </c>
      <c r="K60" s="55">
        <v>0.69289999999999996</v>
      </c>
      <c r="L60" s="58">
        <v>0.89296158999999997</v>
      </c>
      <c r="M60" s="59">
        <v>0.45800000000000002</v>
      </c>
      <c r="N60" s="60">
        <v>0.93179999999999996</v>
      </c>
      <c r="O60" s="55">
        <v>0.68035000000000001</v>
      </c>
      <c r="P60" s="58">
        <v>0.89690506000000003</v>
      </c>
      <c r="Q60" s="58">
        <v>0.4289</v>
      </c>
      <c r="S60" s="58">
        <f t="shared" si="1"/>
        <v>0.40517531049045269</v>
      </c>
      <c r="T60" s="42">
        <f t="shared" si="2"/>
        <v>0.40596578843402437</v>
      </c>
      <c r="U60" s="58">
        <f t="shared" si="3"/>
        <v>0.41952303507849986</v>
      </c>
      <c r="V60" s="58">
        <f t="shared" si="7"/>
        <v>0.39480735344636858</v>
      </c>
      <c r="W60" s="55"/>
      <c r="X60" s="55"/>
      <c r="Y60" s="55"/>
      <c r="AE60" s="58">
        <f t="shared" si="4"/>
        <v>0.59097915765818654</v>
      </c>
      <c r="AF60" s="42">
        <f t="shared" si="5"/>
        <v>0.59174373359671206</v>
      </c>
      <c r="AG60" s="58">
        <f t="shared" si="6"/>
        <v>0.6054597129145618</v>
      </c>
      <c r="AH60" s="58">
        <f t="shared" si="8"/>
        <v>0.58030036517434935</v>
      </c>
    </row>
    <row r="61" spans="1:34" x14ac:dyDescent="0.25">
      <c r="A61" s="59">
        <v>0.56000000000000005</v>
      </c>
      <c r="B61" s="37">
        <v>0.92889999999999995</v>
      </c>
      <c r="C61" s="55">
        <v>0.69220000000000004</v>
      </c>
      <c r="D61" s="58">
        <v>0.89559575000000002</v>
      </c>
      <c r="E61" s="59">
        <v>0.45550000000000002</v>
      </c>
      <c r="F61" s="37">
        <v>0.92969999999999997</v>
      </c>
      <c r="G61" s="55">
        <v>0.69205000000000005</v>
      </c>
      <c r="H61" s="58">
        <v>0.89678310999999999</v>
      </c>
      <c r="I61" s="59">
        <v>0.45440000000000003</v>
      </c>
      <c r="J61" s="37">
        <v>0.92610000000000003</v>
      </c>
      <c r="K61" s="55">
        <v>0.69850000000000001</v>
      </c>
      <c r="L61" s="58">
        <v>0.89084374</v>
      </c>
      <c r="M61" s="59">
        <v>0.47089999999999999</v>
      </c>
      <c r="N61" s="60">
        <v>0.92989999999999995</v>
      </c>
      <c r="O61" s="55">
        <v>0.68510000000000004</v>
      </c>
      <c r="P61" s="58">
        <v>0.89437334999999996</v>
      </c>
      <c r="Q61" s="58">
        <v>0.44030000000000002</v>
      </c>
      <c r="S61" s="58">
        <f t="shared" si="1"/>
        <v>0.4179996018007236</v>
      </c>
      <c r="T61" s="42">
        <f t="shared" si="2"/>
        <v>0.41742552655144904</v>
      </c>
      <c r="U61" s="58">
        <f t="shared" si="3"/>
        <v>0.43035934872805215</v>
      </c>
      <c r="V61" s="58">
        <f t="shared" si="7"/>
        <v>0.40427464993142403</v>
      </c>
      <c r="W61" s="55"/>
      <c r="X61" s="55"/>
      <c r="Y61" s="55"/>
      <c r="AE61" s="58">
        <f t="shared" si="4"/>
        <v>0.60387113811141802</v>
      </c>
      <c r="AF61" s="42">
        <f t="shared" si="5"/>
        <v>0.60317249700375553</v>
      </c>
      <c r="AG61" s="58">
        <f t="shared" si="6"/>
        <v>0.61611932530859292</v>
      </c>
      <c r="AH61" s="58">
        <f t="shared" si="8"/>
        <v>0.59009582532684868</v>
      </c>
    </row>
    <row r="62" spans="1:34" x14ac:dyDescent="0.25">
      <c r="A62" s="59">
        <v>0.56999999999999995</v>
      </c>
      <c r="B62" s="37">
        <v>0.9274</v>
      </c>
      <c r="C62" s="55">
        <v>0.69730000000000003</v>
      </c>
      <c r="D62" s="58">
        <v>0.89416267999999999</v>
      </c>
      <c r="E62" s="59">
        <v>0.4672</v>
      </c>
      <c r="F62" s="37">
        <v>0.92800000000000005</v>
      </c>
      <c r="G62" s="55">
        <v>0.69745000000000001</v>
      </c>
      <c r="H62" s="58">
        <v>0.89513036999999995</v>
      </c>
      <c r="I62" s="59">
        <v>0.46689999999999998</v>
      </c>
      <c r="J62" s="37">
        <v>0.92420000000000002</v>
      </c>
      <c r="K62" s="55">
        <v>0.70374999999999999</v>
      </c>
      <c r="L62" s="58">
        <v>0.88940006999999999</v>
      </c>
      <c r="M62" s="59">
        <v>0.48330000000000001</v>
      </c>
      <c r="N62" s="60">
        <v>0.92830000000000001</v>
      </c>
      <c r="O62" s="55">
        <v>0.68979999999999997</v>
      </c>
      <c r="P62" s="58">
        <v>0.89224990000000004</v>
      </c>
      <c r="Q62" s="58">
        <v>0.45129999999999998</v>
      </c>
      <c r="S62" s="58">
        <f t="shared" si="1"/>
        <v>0.42795213145719674</v>
      </c>
      <c r="T62" s="42">
        <f t="shared" si="2"/>
        <v>0.42802235178387377</v>
      </c>
      <c r="U62" s="58">
        <f t="shared" si="3"/>
        <v>0.44074429767249335</v>
      </c>
      <c r="V62" s="58">
        <f t="shared" si="7"/>
        <v>0.41347687590066584</v>
      </c>
      <c r="W62" s="55"/>
      <c r="X62" s="55"/>
      <c r="Y62" s="55"/>
      <c r="AE62" s="58">
        <f t="shared" si="4"/>
        <v>0.6137274221385296</v>
      </c>
      <c r="AF62" s="42">
        <f t="shared" si="5"/>
        <v>0.61369610980553979</v>
      </c>
      <c r="AG62" s="58">
        <f t="shared" si="6"/>
        <v>0.62627964145292137</v>
      </c>
      <c r="AH62" s="58">
        <f t="shared" si="8"/>
        <v>0.59941559278148138</v>
      </c>
    </row>
    <row r="63" spans="1:34" x14ac:dyDescent="0.25">
      <c r="A63" s="59">
        <v>0.57999999999999996</v>
      </c>
      <c r="B63" s="37">
        <v>0.92579999999999996</v>
      </c>
      <c r="C63" s="55">
        <v>0.70279999999999998</v>
      </c>
      <c r="D63" s="58">
        <v>0.89265116</v>
      </c>
      <c r="E63" s="59">
        <v>0.4798</v>
      </c>
      <c r="F63" s="37">
        <v>0.92649999999999999</v>
      </c>
      <c r="G63" s="55">
        <v>0.70315000000000005</v>
      </c>
      <c r="H63" s="58">
        <v>0.89398173999999997</v>
      </c>
      <c r="I63" s="59">
        <v>0.4798</v>
      </c>
      <c r="J63" s="37">
        <v>0.92210000000000003</v>
      </c>
      <c r="K63" s="55">
        <v>0.70960000000000001</v>
      </c>
      <c r="L63" s="58">
        <v>0.88704497000000004</v>
      </c>
      <c r="M63" s="59">
        <v>0.49709999999999999</v>
      </c>
      <c r="N63" s="60">
        <v>0.92620000000000002</v>
      </c>
      <c r="O63" s="55">
        <v>0.69499999999999995</v>
      </c>
      <c r="P63" s="58">
        <v>0.88969883000000005</v>
      </c>
      <c r="Q63" s="58">
        <v>0.46379999999999999</v>
      </c>
      <c r="S63" s="58">
        <f t="shared" si="1"/>
        <v>0.43863862065880782</v>
      </c>
      <c r="T63" s="42">
        <f t="shared" si="2"/>
        <v>0.43908553389097138</v>
      </c>
      <c r="U63" s="58">
        <f t="shared" si="3"/>
        <v>0.45211761125705674</v>
      </c>
      <c r="V63" s="58">
        <f t="shared" si="7"/>
        <v>0.42377045950018294</v>
      </c>
      <c r="W63" s="55"/>
      <c r="X63" s="55"/>
      <c r="Y63" s="55"/>
      <c r="AE63" s="58">
        <f t="shared" si="4"/>
        <v>0.62413008061867936</v>
      </c>
      <c r="AF63" s="42">
        <f t="shared" si="5"/>
        <v>0.62445500091157125</v>
      </c>
      <c r="AG63" s="58">
        <f t="shared" si="6"/>
        <v>0.63714432251558162</v>
      </c>
      <c r="AH63" s="58">
        <f t="shared" si="8"/>
        <v>0.60974166834558707</v>
      </c>
    </row>
    <row r="64" spans="1:34" x14ac:dyDescent="0.25">
      <c r="A64" s="59">
        <v>0.59</v>
      </c>
      <c r="B64" s="37">
        <v>0.92369999999999997</v>
      </c>
      <c r="C64" s="55">
        <v>0.70920000000000005</v>
      </c>
      <c r="D64" s="58">
        <v>0.89070939999999998</v>
      </c>
      <c r="E64" s="59">
        <v>0.49469999999999997</v>
      </c>
      <c r="F64" s="37">
        <v>0.92430000000000001</v>
      </c>
      <c r="G64" s="55">
        <v>0.70930000000000004</v>
      </c>
      <c r="H64" s="58">
        <v>0.89207723999999999</v>
      </c>
      <c r="I64" s="59">
        <v>0.49430000000000002</v>
      </c>
      <c r="J64" s="37">
        <v>0.92120000000000002</v>
      </c>
      <c r="K64" s="55">
        <v>0.71625000000000005</v>
      </c>
      <c r="L64" s="58">
        <v>0.88751952999999995</v>
      </c>
      <c r="M64" s="59">
        <v>0.51129999999999998</v>
      </c>
      <c r="N64" s="60">
        <v>0.92449999999999999</v>
      </c>
      <c r="O64" s="55">
        <v>0.70035000000000003</v>
      </c>
      <c r="P64" s="58">
        <v>0.88859862000000001</v>
      </c>
      <c r="Q64" s="58">
        <v>0.47620000000000001</v>
      </c>
      <c r="S64" s="58">
        <f t="shared" si="1"/>
        <v>0.45112670720388648</v>
      </c>
      <c r="T64" s="42">
        <f t="shared" si="2"/>
        <v>0.45120261201620365</v>
      </c>
      <c r="U64" s="58">
        <f t="shared" si="3"/>
        <v>0.46471496138925977</v>
      </c>
      <c r="V64" s="58">
        <f t="shared" si="7"/>
        <v>0.43428175025967625</v>
      </c>
      <c r="W64" s="55"/>
      <c r="X64" s="55"/>
      <c r="Y64" s="55"/>
      <c r="AE64" s="58">
        <f t="shared" si="4"/>
        <v>0.63610646813858773</v>
      </c>
      <c r="AF64" s="42">
        <f t="shared" si="5"/>
        <v>0.63612380095333931</v>
      </c>
      <c r="AG64" s="58">
        <f t="shared" si="6"/>
        <v>0.64881670001990888</v>
      </c>
      <c r="AH64" s="58">
        <f t="shared" si="8"/>
        <v>0.62009245414389413</v>
      </c>
    </row>
    <row r="65" spans="1:34" x14ac:dyDescent="0.25">
      <c r="A65" s="59">
        <v>0.6</v>
      </c>
      <c r="B65" s="37">
        <v>0.92210000000000003</v>
      </c>
      <c r="C65" s="55">
        <v>0.71399999999999997</v>
      </c>
      <c r="D65" s="58">
        <v>0.88910369</v>
      </c>
      <c r="E65" s="59">
        <v>0.50590000000000002</v>
      </c>
      <c r="F65" s="37">
        <v>0.92279999999999995</v>
      </c>
      <c r="G65" s="55">
        <v>0.71475</v>
      </c>
      <c r="H65" s="58">
        <v>0.89035319000000002</v>
      </c>
      <c r="I65" s="59">
        <v>0.50670000000000004</v>
      </c>
      <c r="J65" s="37">
        <v>0.91959999999999997</v>
      </c>
      <c r="K65" s="55">
        <v>0.72099999999999997</v>
      </c>
      <c r="L65" s="58">
        <v>0.88557383000000001</v>
      </c>
      <c r="M65" s="59">
        <v>0.52239999999999998</v>
      </c>
      <c r="N65" s="60">
        <v>0.92290000000000005</v>
      </c>
      <c r="O65" s="55">
        <v>0.70599999999999996</v>
      </c>
      <c r="P65" s="58">
        <v>0.88701487000000001</v>
      </c>
      <c r="Q65" s="58">
        <v>0.48909999999999998</v>
      </c>
      <c r="S65" s="58">
        <f t="shared" si="1"/>
        <v>0.4604367111523468</v>
      </c>
      <c r="T65" s="42">
        <f t="shared" si="2"/>
        <v>0.46161981404781266</v>
      </c>
      <c r="U65" s="58">
        <f t="shared" si="3"/>
        <v>0.47380388781662508</v>
      </c>
      <c r="V65" s="58">
        <f t="shared" si="7"/>
        <v>0.44515224936040693</v>
      </c>
      <c r="W65" s="55"/>
      <c r="X65" s="55"/>
      <c r="Y65" s="55"/>
      <c r="AE65" s="58">
        <f t="shared" si="4"/>
        <v>0.64486934335062585</v>
      </c>
      <c r="AF65" s="42">
        <f t="shared" si="5"/>
        <v>0.64584793850690825</v>
      </c>
      <c r="AG65" s="58">
        <f t="shared" si="6"/>
        <v>0.65714824939892524</v>
      </c>
      <c r="AH65" s="58">
        <f t="shared" si="8"/>
        <v>0.63052726538301274</v>
      </c>
    </row>
    <row r="66" spans="1:34" x14ac:dyDescent="0.25">
      <c r="A66" s="59">
        <v>0.61</v>
      </c>
      <c r="B66" s="37">
        <v>0.9204</v>
      </c>
      <c r="C66" s="55">
        <v>0.71930000000000005</v>
      </c>
      <c r="D66" s="58">
        <v>0.88793694000000001</v>
      </c>
      <c r="E66" s="59">
        <v>0.51819999999999999</v>
      </c>
      <c r="F66" s="37">
        <v>0.92059999999999997</v>
      </c>
      <c r="G66" s="55">
        <v>0.71950000000000003</v>
      </c>
      <c r="H66" s="58">
        <v>0.88827964000000004</v>
      </c>
      <c r="I66" s="59">
        <v>0.51839999999999997</v>
      </c>
      <c r="J66" s="37">
        <v>0.91720000000000002</v>
      </c>
      <c r="K66" s="55">
        <v>0.72504999999999997</v>
      </c>
      <c r="L66" s="58">
        <v>0.88330847000000001</v>
      </c>
      <c r="M66" s="59">
        <v>0.53290000000000004</v>
      </c>
      <c r="N66" s="60">
        <v>0.92149999999999999</v>
      </c>
      <c r="O66" s="55">
        <v>0.71209999999999996</v>
      </c>
      <c r="P66" s="58">
        <v>0.88643978000000001</v>
      </c>
      <c r="Q66" s="58">
        <v>0.50270000000000004</v>
      </c>
      <c r="S66" s="58">
        <f t="shared" si="1"/>
        <v>0.47075178014474811</v>
      </c>
      <c r="T66" s="42">
        <f t="shared" si="2"/>
        <v>0.47106440950269529</v>
      </c>
      <c r="U66" s="58">
        <f t="shared" si="3"/>
        <v>0.48197984779720771</v>
      </c>
      <c r="V66" s="58">
        <f t="shared" si="7"/>
        <v>0.45686002144552018</v>
      </c>
      <c r="W66" s="55"/>
      <c r="X66" s="55"/>
      <c r="Y66" s="55"/>
      <c r="AE66" s="58">
        <f t="shared" si="4"/>
        <v>0.6544581956690505</v>
      </c>
      <c r="AF66" s="42">
        <f t="shared" si="5"/>
        <v>0.65471078457636589</v>
      </c>
      <c r="AG66" s="58">
        <f t="shared" si="6"/>
        <v>0.66475394496546125</v>
      </c>
      <c r="AH66" s="58">
        <f t="shared" si="8"/>
        <v>0.64156722573447578</v>
      </c>
    </row>
    <row r="67" spans="1:34" x14ac:dyDescent="0.25">
      <c r="A67" s="59">
        <v>0.62</v>
      </c>
      <c r="B67" s="37">
        <v>0.91800000000000004</v>
      </c>
      <c r="C67" s="55">
        <v>0.72409999999999997</v>
      </c>
      <c r="D67" s="58">
        <v>0.88543753999999997</v>
      </c>
      <c r="E67" s="59">
        <v>0.5302</v>
      </c>
      <c r="F67" s="37">
        <v>0.91890000000000005</v>
      </c>
      <c r="G67" s="55">
        <v>0.72475000000000001</v>
      </c>
      <c r="H67" s="58">
        <v>0.88758782000000003</v>
      </c>
      <c r="I67" s="59">
        <v>0.53059999999999996</v>
      </c>
      <c r="J67" s="37">
        <v>0.91520000000000001</v>
      </c>
      <c r="K67" s="55">
        <v>0.73</v>
      </c>
      <c r="L67" s="58">
        <v>0.88241011000000003</v>
      </c>
      <c r="M67" s="59">
        <v>0.54479999999999995</v>
      </c>
      <c r="N67" s="60">
        <v>0.9204</v>
      </c>
      <c r="O67" s="55">
        <v>0.71819999999999995</v>
      </c>
      <c r="P67" s="58">
        <v>0.88629336999999997</v>
      </c>
      <c r="Q67" s="58">
        <v>0.51600000000000001</v>
      </c>
      <c r="S67" s="58">
        <f t="shared" si="1"/>
        <v>0.48025746774553996</v>
      </c>
      <c r="T67" s="42">
        <f t="shared" si="2"/>
        <v>0.48135229649959482</v>
      </c>
      <c r="U67" s="58">
        <f t="shared" si="3"/>
        <v>0.49178187279999019</v>
      </c>
      <c r="V67" s="58">
        <f t="shared" si="7"/>
        <v>0.46845051195006926</v>
      </c>
      <c r="W67" s="55"/>
      <c r="X67" s="55"/>
      <c r="Y67" s="55"/>
      <c r="AE67" s="58">
        <f t="shared" si="4"/>
        <v>0.66324743508567874</v>
      </c>
      <c r="AF67" s="42">
        <f t="shared" si="5"/>
        <v>0.66416322386974103</v>
      </c>
      <c r="AG67" s="58">
        <f t="shared" si="6"/>
        <v>0.67367379835615104</v>
      </c>
      <c r="AH67" s="58">
        <f t="shared" si="8"/>
        <v>0.65225635192156683</v>
      </c>
    </row>
    <row r="68" spans="1:34" x14ac:dyDescent="0.25">
      <c r="A68" s="59">
        <v>0.63</v>
      </c>
      <c r="B68" s="37">
        <v>0.91639999999999999</v>
      </c>
      <c r="C68" s="55">
        <v>0.72919999999999996</v>
      </c>
      <c r="D68" s="58">
        <v>0.88417617999999998</v>
      </c>
      <c r="E68" s="59">
        <v>0.54200000000000004</v>
      </c>
      <c r="F68" s="37">
        <v>0.91679999999999995</v>
      </c>
      <c r="G68" s="55">
        <v>0.72960000000000003</v>
      </c>
      <c r="H68" s="58">
        <v>0.88540646000000001</v>
      </c>
      <c r="I68" s="59">
        <v>0.54239999999999999</v>
      </c>
      <c r="J68" s="37">
        <v>0.91379999999999995</v>
      </c>
      <c r="K68" s="55">
        <v>0.73494999999999999</v>
      </c>
      <c r="L68" s="58">
        <v>0.88171873000000001</v>
      </c>
      <c r="M68" s="59">
        <v>0.55610000000000004</v>
      </c>
      <c r="N68" s="60">
        <v>0.91790000000000005</v>
      </c>
      <c r="O68" s="55">
        <v>0.72255000000000003</v>
      </c>
      <c r="P68" s="58">
        <v>0.88337801999999999</v>
      </c>
      <c r="Q68" s="58">
        <v>0.5272</v>
      </c>
      <c r="S68" s="58">
        <f t="shared" si="1"/>
        <v>0.49005133234962878</v>
      </c>
      <c r="T68" s="42">
        <f t="shared" si="2"/>
        <v>0.4908037198043752</v>
      </c>
      <c r="U68" s="58">
        <f t="shared" si="3"/>
        <v>0.50126411462057863</v>
      </c>
      <c r="V68" s="58">
        <f t="shared" si="7"/>
        <v>0.47711468014884728</v>
      </c>
      <c r="W68" s="55"/>
      <c r="X68" s="55"/>
      <c r="Y68" s="55"/>
      <c r="AE68" s="58">
        <f t="shared" si="4"/>
        <v>0.67203967683712118</v>
      </c>
      <c r="AF68" s="42">
        <f t="shared" si="5"/>
        <v>0.67270246683713697</v>
      </c>
      <c r="AG68" s="58">
        <f t="shared" si="6"/>
        <v>0.68203838985043697</v>
      </c>
      <c r="AH68" s="58">
        <f t="shared" si="8"/>
        <v>0.66032064237609489</v>
      </c>
    </row>
    <row r="69" spans="1:34" x14ac:dyDescent="0.25">
      <c r="A69" s="59">
        <v>0.64</v>
      </c>
      <c r="B69" s="37">
        <v>0.91469999999999996</v>
      </c>
      <c r="C69" s="55">
        <v>0.73475000000000001</v>
      </c>
      <c r="D69" s="58">
        <v>0.88358018999999999</v>
      </c>
      <c r="E69" s="59">
        <v>0.55479999999999996</v>
      </c>
      <c r="F69" s="37">
        <v>0.91510000000000002</v>
      </c>
      <c r="G69" s="55">
        <v>0.73529999999999995</v>
      </c>
      <c r="H69" s="58">
        <v>0.88455413999999999</v>
      </c>
      <c r="I69" s="59">
        <v>0.55549999999999999</v>
      </c>
      <c r="J69" s="37">
        <v>0.9113</v>
      </c>
      <c r="K69" s="55">
        <v>0.74095</v>
      </c>
      <c r="L69" s="58">
        <v>0.88028386000000003</v>
      </c>
      <c r="M69" s="59">
        <v>0.5706</v>
      </c>
      <c r="N69" s="60">
        <v>0.91569999999999996</v>
      </c>
      <c r="O69" s="55">
        <v>0.72660000000000002</v>
      </c>
      <c r="P69" s="58">
        <v>0.88172572000000005</v>
      </c>
      <c r="Q69" s="58">
        <v>0.53749999999999998</v>
      </c>
      <c r="S69" s="58">
        <f t="shared" si="1"/>
        <v>0.50081614395074081</v>
      </c>
      <c r="T69" s="42">
        <f t="shared" si="2"/>
        <v>0.50179256753969126</v>
      </c>
      <c r="U69" s="58">
        <f t="shared" si="3"/>
        <v>0.51302762945316682</v>
      </c>
      <c r="V69" s="58">
        <f t="shared" si="7"/>
        <v>0.48527273819657102</v>
      </c>
      <c r="W69" s="55"/>
      <c r="X69" s="55"/>
      <c r="Y69" s="55"/>
      <c r="AE69" s="58">
        <f t="shared" si="4"/>
        <v>0.6816143503922979</v>
      </c>
      <c r="AF69" s="42">
        <f t="shared" si="5"/>
        <v>0.68243243239452089</v>
      </c>
      <c r="AG69" s="58">
        <f t="shared" si="6"/>
        <v>0.69239169910677756</v>
      </c>
      <c r="AH69" s="58">
        <f t="shared" si="8"/>
        <v>0.66786779272855901</v>
      </c>
    </row>
    <row r="70" spans="1:34" x14ac:dyDescent="0.25">
      <c r="A70" s="59">
        <v>0.65</v>
      </c>
      <c r="B70" s="37">
        <v>0.91269999999999996</v>
      </c>
      <c r="C70" s="55">
        <v>0.74050000000000005</v>
      </c>
      <c r="D70" s="58">
        <v>0.88272755999999997</v>
      </c>
      <c r="E70" s="59">
        <v>0.56830000000000003</v>
      </c>
      <c r="F70" s="37">
        <v>0.91300000000000003</v>
      </c>
      <c r="G70" s="55">
        <v>0.74060000000000004</v>
      </c>
      <c r="H70" s="58">
        <v>0.88353289000000002</v>
      </c>
      <c r="I70" s="59">
        <v>0.56820000000000004</v>
      </c>
      <c r="J70" s="37">
        <v>0.9093</v>
      </c>
      <c r="K70" s="55">
        <v>0.74609999999999999</v>
      </c>
      <c r="L70" s="58">
        <v>0.87878787999999997</v>
      </c>
      <c r="M70" s="59">
        <v>0.58289999999999997</v>
      </c>
      <c r="N70" s="60">
        <v>0.91459999999999997</v>
      </c>
      <c r="O70" s="55">
        <v>0.73214999999999997</v>
      </c>
      <c r="P70" s="58">
        <v>0.88177735000000002</v>
      </c>
      <c r="Q70" s="58">
        <v>0.54969999999999997</v>
      </c>
      <c r="S70" s="58">
        <f t="shared" ref="S70:S105" si="9">C70*2*(D70*E70)/(D70+E70)</f>
        <v>0.5120162439556889</v>
      </c>
      <c r="T70" s="42">
        <f t="shared" ref="T70:T105" si="10">G70*2*(H70*I70)/(H70+I70)</f>
        <v>0.51221340204723043</v>
      </c>
      <c r="U70" s="58">
        <f t="shared" ref="U70:U105" si="11">K70*2*(L70*M70)/(L70+M70)</f>
        <v>0.52293836378190006</v>
      </c>
      <c r="V70" s="58">
        <f t="shared" si="7"/>
        <v>0.49582709744633297</v>
      </c>
      <c r="W70" s="55"/>
      <c r="X70" s="55"/>
      <c r="Y70" s="55"/>
      <c r="AE70" s="58">
        <f t="shared" ref="AE70:AE105" si="12">2*(D70*E70)/(D70+E70)</f>
        <v>0.69144664950126788</v>
      </c>
      <c r="AF70" s="42">
        <f t="shared" ref="AF70:AF105" si="13">2*(H70*I70)/(H70+I70)</f>
        <v>0.69161950046885001</v>
      </c>
      <c r="AG70" s="58">
        <f t="shared" ref="AG70:AG105" si="14">2*(L70*M70)/(L70+M70)</f>
        <v>0.70089580992078826</v>
      </c>
      <c r="AH70" s="58">
        <f t="shared" si="8"/>
        <v>0.67722064801793758</v>
      </c>
    </row>
    <row r="71" spans="1:34" x14ac:dyDescent="0.25">
      <c r="A71" s="59">
        <v>0.66</v>
      </c>
      <c r="B71" s="37">
        <v>0.91049999999999998</v>
      </c>
      <c r="C71" s="55">
        <v>0.74670000000000003</v>
      </c>
      <c r="D71" s="58">
        <v>0.88157894999999997</v>
      </c>
      <c r="E71" s="59">
        <v>0.58289999999999997</v>
      </c>
      <c r="F71" s="37">
        <v>0.91090000000000004</v>
      </c>
      <c r="G71" s="55">
        <v>0.747</v>
      </c>
      <c r="H71" s="58">
        <v>0.88254880999999996</v>
      </c>
      <c r="I71" s="59">
        <v>0.58309999999999995</v>
      </c>
      <c r="J71" s="37">
        <v>0.90690000000000004</v>
      </c>
      <c r="K71" s="55">
        <v>0.75144999999999995</v>
      </c>
      <c r="L71" s="58">
        <v>0.87737377000000005</v>
      </c>
      <c r="M71" s="59">
        <v>0.59599999999999997</v>
      </c>
      <c r="N71" s="60">
        <v>0.91239999999999999</v>
      </c>
      <c r="O71" s="55">
        <v>0.73724999999999996</v>
      </c>
      <c r="P71" s="58">
        <v>0.88020670000000001</v>
      </c>
      <c r="Q71" s="58">
        <v>0.56210000000000004</v>
      </c>
      <c r="S71" s="58">
        <f t="shared" si="9"/>
        <v>0.52402050387326971</v>
      </c>
      <c r="T71" s="42">
        <f t="shared" si="10"/>
        <v>0.52456879584941907</v>
      </c>
      <c r="U71" s="58">
        <f t="shared" si="11"/>
        <v>0.53339391484081333</v>
      </c>
      <c r="V71" s="58">
        <f t="shared" si="7"/>
        <v>0.50580767069875987</v>
      </c>
      <c r="W71" s="55"/>
      <c r="X71" s="55"/>
      <c r="Y71" s="55"/>
      <c r="AE71" s="58">
        <f t="shared" si="12"/>
        <v>0.70178184528360754</v>
      </c>
      <c r="AF71" s="42">
        <f t="shared" si="13"/>
        <v>0.70223399712104295</v>
      </c>
      <c r="AG71" s="58">
        <f t="shared" si="14"/>
        <v>0.709819568621749</v>
      </c>
      <c r="AH71" s="58">
        <f t="shared" si="8"/>
        <v>0.68607347670228536</v>
      </c>
    </row>
    <row r="72" spans="1:34" x14ac:dyDescent="0.25">
      <c r="A72" s="59">
        <v>0.67</v>
      </c>
      <c r="B72" s="37">
        <v>0.90859999999999996</v>
      </c>
      <c r="C72" s="55">
        <v>0.75139999999999996</v>
      </c>
      <c r="D72" s="58">
        <v>0.88055720000000004</v>
      </c>
      <c r="E72" s="59">
        <v>0.59419999999999995</v>
      </c>
      <c r="F72" s="37">
        <v>0.90939999999999999</v>
      </c>
      <c r="G72" s="55">
        <v>0.75270000000000004</v>
      </c>
      <c r="H72" s="58">
        <v>0.88244003999999998</v>
      </c>
      <c r="I72" s="59">
        <v>0.59599999999999997</v>
      </c>
      <c r="J72" s="37">
        <v>0.90459999999999996</v>
      </c>
      <c r="K72" s="55">
        <v>0.75705</v>
      </c>
      <c r="L72" s="58">
        <v>0.87647397000000005</v>
      </c>
      <c r="M72" s="59">
        <v>0.60950000000000004</v>
      </c>
      <c r="N72" s="60">
        <v>0.90949999999999998</v>
      </c>
      <c r="O72" s="55">
        <v>0.74250000000000005</v>
      </c>
      <c r="P72" s="58">
        <v>0.87795575999999997</v>
      </c>
      <c r="Q72" s="58">
        <v>0.57550000000000001</v>
      </c>
      <c r="S72" s="58">
        <f t="shared" si="9"/>
        <v>0.53317635486510728</v>
      </c>
      <c r="T72" s="42">
        <f t="shared" si="10"/>
        <v>0.53552489067107245</v>
      </c>
      <c r="U72" s="58">
        <f t="shared" si="11"/>
        <v>0.54432225387298105</v>
      </c>
      <c r="V72" s="58">
        <f t="shared" si="7"/>
        <v>0.51622923612191673</v>
      </c>
      <c r="W72" s="55"/>
      <c r="X72" s="55"/>
      <c r="Y72" s="55"/>
      <c r="AE72" s="58">
        <f t="shared" si="12"/>
        <v>0.70957726226391704</v>
      </c>
      <c r="AF72" s="42">
        <f t="shared" si="13"/>
        <v>0.71147188876188716</v>
      </c>
      <c r="AG72" s="58">
        <f t="shared" si="14"/>
        <v>0.71900436414104896</v>
      </c>
      <c r="AH72" s="58">
        <f t="shared" si="8"/>
        <v>0.6952582304672279</v>
      </c>
    </row>
    <row r="73" spans="1:34" x14ac:dyDescent="0.25">
      <c r="A73" s="59">
        <v>0.68</v>
      </c>
      <c r="B73" s="37">
        <v>0.90610000000000002</v>
      </c>
      <c r="C73" s="55">
        <v>0.75724999999999998</v>
      </c>
      <c r="D73" s="58">
        <v>0.87880976</v>
      </c>
      <c r="E73" s="59">
        <v>0.60840000000000005</v>
      </c>
      <c r="F73" s="37">
        <v>0.90680000000000005</v>
      </c>
      <c r="G73" s="55">
        <v>0.75739999999999996</v>
      </c>
      <c r="H73" s="58">
        <v>0.87975691</v>
      </c>
      <c r="I73" s="59">
        <v>0.60799999999999998</v>
      </c>
      <c r="J73" s="37">
        <v>0.90149999999999997</v>
      </c>
      <c r="K73" s="55">
        <v>0.76124999999999998</v>
      </c>
      <c r="L73" s="58">
        <v>0.87403237</v>
      </c>
      <c r="M73" s="59">
        <v>0.621</v>
      </c>
      <c r="N73" s="60">
        <v>0.90790000000000004</v>
      </c>
      <c r="O73" s="55">
        <v>0.74824999999999997</v>
      </c>
      <c r="P73" s="58">
        <v>0.87732896000000005</v>
      </c>
      <c r="Q73" s="58">
        <v>0.58860000000000001</v>
      </c>
      <c r="S73" s="58">
        <f t="shared" si="9"/>
        <v>0.54447899193236071</v>
      </c>
      <c r="T73" s="42">
        <f t="shared" si="10"/>
        <v>0.54461498451312462</v>
      </c>
      <c r="U73" s="58">
        <f t="shared" si="11"/>
        <v>0.55274627260734488</v>
      </c>
      <c r="V73" s="58">
        <f t="shared" si="7"/>
        <v>0.5271649407850596</v>
      </c>
      <c r="W73" s="55"/>
      <c r="X73" s="55"/>
      <c r="Y73" s="55"/>
      <c r="AE73" s="58">
        <f t="shared" si="12"/>
        <v>0.71902144857360273</v>
      </c>
      <c r="AF73" s="42">
        <f t="shared" si="13"/>
        <v>0.71905860115279197</v>
      </c>
      <c r="AG73" s="58">
        <f t="shared" si="14"/>
        <v>0.72610347797352359</v>
      </c>
      <c r="AH73" s="58">
        <f t="shared" si="8"/>
        <v>0.7045304921952017</v>
      </c>
    </row>
    <row r="74" spans="1:34" x14ac:dyDescent="0.25">
      <c r="A74" s="59">
        <v>0.69</v>
      </c>
      <c r="B74" s="37">
        <v>0.9032</v>
      </c>
      <c r="C74" s="55">
        <v>0.76234999999999997</v>
      </c>
      <c r="D74" s="58">
        <v>0.8767104</v>
      </c>
      <c r="E74" s="59">
        <v>0.62150000000000005</v>
      </c>
      <c r="F74" s="37">
        <v>0.9042</v>
      </c>
      <c r="G74" s="55">
        <v>0.76270000000000004</v>
      </c>
      <c r="H74" s="58">
        <v>0.87802119999999995</v>
      </c>
      <c r="I74" s="59">
        <v>0.62119999999999997</v>
      </c>
      <c r="J74" s="37">
        <v>0.89929999999999999</v>
      </c>
      <c r="K74" s="55">
        <v>0.76695000000000002</v>
      </c>
      <c r="L74" s="58">
        <v>0.87314254000000002</v>
      </c>
      <c r="M74" s="59">
        <v>0.63460000000000005</v>
      </c>
      <c r="N74" s="60">
        <v>0.9052</v>
      </c>
      <c r="O74" s="55">
        <v>0.75395000000000001</v>
      </c>
      <c r="P74" s="58">
        <v>0.87614479000000001</v>
      </c>
      <c r="Q74" s="58">
        <v>0.60270000000000001</v>
      </c>
      <c r="S74" s="58">
        <f t="shared" si="9"/>
        <v>0.55450936369545967</v>
      </c>
      <c r="T74" s="42">
        <f t="shared" si="10"/>
        <v>0.55495079318767371</v>
      </c>
      <c r="U74" s="58">
        <f t="shared" si="11"/>
        <v>0.56370913756964602</v>
      </c>
      <c r="V74" s="58">
        <f t="shared" si="7"/>
        <v>0.53842723540478565</v>
      </c>
      <c r="W74" s="55"/>
      <c r="X74" s="55"/>
      <c r="Y74" s="55"/>
      <c r="AE74" s="58">
        <f t="shared" si="12"/>
        <v>0.72736848389251607</v>
      </c>
      <c r="AF74" s="42">
        <f t="shared" si="13"/>
        <v>0.72761346950003092</v>
      </c>
      <c r="AG74" s="58">
        <f t="shared" si="14"/>
        <v>0.73500115727185089</v>
      </c>
      <c r="AH74" s="58">
        <f t="shared" si="8"/>
        <v>0.71414183354968575</v>
      </c>
    </row>
    <row r="75" spans="1:34" x14ac:dyDescent="0.25">
      <c r="A75" s="59">
        <v>0.7</v>
      </c>
      <c r="B75" s="37">
        <v>0.9002</v>
      </c>
      <c r="C75" s="55">
        <v>0.76895000000000002</v>
      </c>
      <c r="D75" s="58">
        <v>0.87536033000000002</v>
      </c>
      <c r="E75" s="59">
        <v>0.63770000000000004</v>
      </c>
      <c r="F75" s="37">
        <v>0.90090000000000003</v>
      </c>
      <c r="G75" s="55">
        <v>0.76929999999999998</v>
      </c>
      <c r="H75" s="58">
        <v>0.87644310000000003</v>
      </c>
      <c r="I75" s="59">
        <v>0.63770000000000004</v>
      </c>
      <c r="J75" s="37">
        <v>0.89570000000000005</v>
      </c>
      <c r="K75" s="55">
        <v>0.77149999999999996</v>
      </c>
      <c r="L75" s="58">
        <v>0.87061197000000001</v>
      </c>
      <c r="M75" s="59">
        <v>0.64729999999999999</v>
      </c>
      <c r="N75" s="60">
        <v>0.90239999999999998</v>
      </c>
      <c r="O75" s="55">
        <v>0.75885000000000002</v>
      </c>
      <c r="P75" s="58">
        <v>0.87412984999999999</v>
      </c>
      <c r="Q75" s="58">
        <v>0.61529999999999996</v>
      </c>
      <c r="S75" s="58">
        <f t="shared" si="9"/>
        <v>0.56738144649262867</v>
      </c>
      <c r="T75" s="42">
        <f t="shared" si="10"/>
        <v>0.56793541312507512</v>
      </c>
      <c r="U75" s="58">
        <f t="shared" si="11"/>
        <v>0.5728614280466362</v>
      </c>
      <c r="V75" s="58">
        <f t="shared" si="7"/>
        <v>0.54806080807980206</v>
      </c>
      <c r="W75" s="55"/>
      <c r="X75" s="55"/>
      <c r="Y75" s="55"/>
      <c r="AE75" s="58">
        <f t="shared" si="12"/>
        <v>0.73786520123886945</v>
      </c>
      <c r="AF75" s="42">
        <f t="shared" si="13"/>
        <v>0.73824959459908379</v>
      </c>
      <c r="AG75" s="58">
        <f t="shared" si="14"/>
        <v>0.742529394746126</v>
      </c>
      <c r="AH75" s="58">
        <f t="shared" si="8"/>
        <v>0.72222548340225623</v>
      </c>
    </row>
    <row r="76" spans="1:34" x14ac:dyDescent="0.25">
      <c r="A76" s="59">
        <v>0.71</v>
      </c>
      <c r="B76" s="37">
        <v>0.89690000000000003</v>
      </c>
      <c r="C76" s="55">
        <v>0.77344999999999997</v>
      </c>
      <c r="D76" s="58">
        <v>0.87318646</v>
      </c>
      <c r="E76" s="59">
        <v>0.65</v>
      </c>
      <c r="F76" s="37">
        <v>0.89739999999999998</v>
      </c>
      <c r="G76" s="55">
        <v>0.77364999999999995</v>
      </c>
      <c r="H76" s="58">
        <v>0.87399139000000003</v>
      </c>
      <c r="I76" s="59">
        <v>0.64990000000000003</v>
      </c>
      <c r="J76" s="37">
        <v>0.89170000000000005</v>
      </c>
      <c r="K76" s="55">
        <v>0.77529999999999999</v>
      </c>
      <c r="L76" s="58">
        <v>0.86765868000000002</v>
      </c>
      <c r="M76" s="59">
        <v>0.65890000000000004</v>
      </c>
      <c r="N76" s="60">
        <v>0.90010000000000001</v>
      </c>
      <c r="O76" s="55">
        <v>0.76344999999999996</v>
      </c>
      <c r="P76" s="58">
        <v>0.87285893000000003</v>
      </c>
      <c r="Q76" s="58">
        <v>0.62680000000000002</v>
      </c>
      <c r="S76" s="58">
        <f t="shared" si="9"/>
        <v>0.57640736100890755</v>
      </c>
      <c r="T76" s="42">
        <f t="shared" si="10"/>
        <v>0.5767322025802476</v>
      </c>
      <c r="U76" s="58">
        <f t="shared" si="11"/>
        <v>0.58070384282453602</v>
      </c>
      <c r="V76" s="58">
        <f t="shared" si="7"/>
        <v>0.55704610819475842</v>
      </c>
      <c r="W76" s="55"/>
      <c r="X76" s="55"/>
      <c r="Y76" s="55"/>
      <c r="AE76" s="58">
        <f t="shared" si="12"/>
        <v>0.74524191739467005</v>
      </c>
      <c r="AF76" s="42">
        <f t="shared" si="13"/>
        <v>0.74546914312705703</v>
      </c>
      <c r="AG76" s="58">
        <f t="shared" si="14"/>
        <v>0.74900534351159043</v>
      </c>
      <c r="AH76" s="58">
        <f t="shared" si="8"/>
        <v>0.72964320937161364</v>
      </c>
    </row>
    <row r="77" spans="1:34" x14ac:dyDescent="0.25">
      <c r="A77" s="59">
        <v>0.72</v>
      </c>
      <c r="B77" s="37">
        <v>0.89290000000000003</v>
      </c>
      <c r="C77" s="55">
        <v>0.77625</v>
      </c>
      <c r="D77" s="58">
        <v>0.86972574000000002</v>
      </c>
      <c r="E77" s="59">
        <v>0.65959999999999996</v>
      </c>
      <c r="F77" s="37">
        <v>0.89339999999999997</v>
      </c>
      <c r="G77" s="55">
        <v>0.77669999999999995</v>
      </c>
      <c r="H77" s="58">
        <v>0.87048272000000004</v>
      </c>
      <c r="I77" s="59">
        <v>0.66</v>
      </c>
      <c r="J77" s="37">
        <v>0.88759999999999994</v>
      </c>
      <c r="K77" s="55">
        <v>0.77844999999999998</v>
      </c>
      <c r="L77" s="58">
        <v>0.86428201999999998</v>
      </c>
      <c r="M77" s="59">
        <v>0.66930000000000001</v>
      </c>
      <c r="N77" s="60">
        <v>0.89680000000000004</v>
      </c>
      <c r="O77" s="55">
        <v>0.76890000000000003</v>
      </c>
      <c r="P77" s="58">
        <v>0.87068730999999999</v>
      </c>
      <c r="Q77" s="58">
        <v>0.64100000000000001</v>
      </c>
      <c r="S77" s="58">
        <f t="shared" si="9"/>
        <v>0.58236408144576179</v>
      </c>
      <c r="T77" s="42">
        <f t="shared" si="10"/>
        <v>0.58312137348645132</v>
      </c>
      <c r="U77" s="58">
        <f t="shared" si="11"/>
        <v>0.58725944966060795</v>
      </c>
      <c r="V77" s="58">
        <f t="shared" si="7"/>
        <v>0.5677512950405319</v>
      </c>
      <c r="W77" s="55"/>
      <c r="X77" s="55"/>
      <c r="Y77" s="55"/>
      <c r="AE77" s="58">
        <f t="shared" si="12"/>
        <v>0.7502274801233646</v>
      </c>
      <c r="AF77" s="42">
        <f t="shared" si="13"/>
        <v>0.75076782990401869</v>
      </c>
      <c r="AG77" s="58">
        <f t="shared" si="14"/>
        <v>0.75439585029302836</v>
      </c>
      <c r="AH77" s="58">
        <f t="shared" si="8"/>
        <v>0.73839419305570542</v>
      </c>
    </row>
    <row r="78" spans="1:34" x14ac:dyDescent="0.25">
      <c r="A78" s="59">
        <v>0.73</v>
      </c>
      <c r="B78" s="37">
        <v>0.88890000000000002</v>
      </c>
      <c r="C78" s="55">
        <v>0.78200000000000003</v>
      </c>
      <c r="D78" s="58">
        <v>0.86729188000000002</v>
      </c>
      <c r="E78" s="59">
        <v>0.67510000000000003</v>
      </c>
      <c r="F78" s="37">
        <v>0.88870000000000005</v>
      </c>
      <c r="G78" s="55">
        <v>0.78215000000000001</v>
      </c>
      <c r="H78" s="58">
        <v>0.86726572999999996</v>
      </c>
      <c r="I78" s="59">
        <v>0.67559999999999998</v>
      </c>
      <c r="J78" s="37">
        <v>0.8831</v>
      </c>
      <c r="K78" s="55">
        <v>0.78390000000000004</v>
      </c>
      <c r="L78" s="58">
        <v>0.86147457999999999</v>
      </c>
      <c r="M78" s="59">
        <v>0.68469999999999998</v>
      </c>
      <c r="N78" s="60">
        <v>0.89319999999999999</v>
      </c>
      <c r="O78" s="55">
        <v>0.77324999999999999</v>
      </c>
      <c r="P78" s="58">
        <v>0.86840355999999996</v>
      </c>
      <c r="Q78" s="58">
        <v>0.65329999999999999</v>
      </c>
      <c r="S78" s="58">
        <f t="shared" si="9"/>
        <v>0.59371142576686287</v>
      </c>
      <c r="T78" s="42">
        <f t="shared" si="10"/>
        <v>0.5940646894400774</v>
      </c>
      <c r="U78" s="58">
        <f t="shared" si="11"/>
        <v>0.59810154744296906</v>
      </c>
      <c r="V78" s="58">
        <f t="shared" si="7"/>
        <v>0.57657276082687348</v>
      </c>
      <c r="W78" s="55"/>
      <c r="X78" s="55"/>
      <c r="Y78" s="55"/>
      <c r="AE78" s="58">
        <f t="shared" si="12"/>
        <v>0.75922177208038721</v>
      </c>
      <c r="AF78" s="42">
        <f t="shared" si="13"/>
        <v>0.75952782642725492</v>
      </c>
      <c r="AG78" s="58">
        <f t="shared" si="14"/>
        <v>0.76298194596628277</v>
      </c>
      <c r="AH78" s="58">
        <f t="shared" si="8"/>
        <v>0.74564857526915429</v>
      </c>
    </row>
    <row r="79" spans="1:34" x14ac:dyDescent="0.25">
      <c r="A79" s="59">
        <v>0.74</v>
      </c>
      <c r="B79" s="37">
        <v>0.88400000000000001</v>
      </c>
      <c r="C79" s="55">
        <v>0.78734999999999999</v>
      </c>
      <c r="D79" s="58">
        <v>0.86380690000000004</v>
      </c>
      <c r="E79" s="59">
        <v>0.69069999999999998</v>
      </c>
      <c r="F79" s="37">
        <v>0.88460000000000005</v>
      </c>
      <c r="G79" s="55">
        <v>0.78754999999999997</v>
      </c>
      <c r="H79" s="58">
        <v>0.86463811999999995</v>
      </c>
      <c r="I79" s="59">
        <v>0.6905</v>
      </c>
      <c r="J79" s="37">
        <v>0.87880000000000003</v>
      </c>
      <c r="K79" s="55">
        <v>0.78869999999999996</v>
      </c>
      <c r="L79" s="58">
        <v>0.85886403</v>
      </c>
      <c r="M79" s="59">
        <v>0.6986</v>
      </c>
      <c r="N79" s="60">
        <v>0.88900000000000001</v>
      </c>
      <c r="O79" s="55">
        <v>0.77700000000000002</v>
      </c>
      <c r="P79" s="58">
        <v>0.86509692000000005</v>
      </c>
      <c r="Q79" s="58">
        <v>0.66500000000000004</v>
      </c>
      <c r="S79" s="58">
        <f t="shared" si="9"/>
        <v>0.60438168930256986</v>
      </c>
      <c r="T79" s="42">
        <f t="shared" si="10"/>
        <v>0.60469618138592462</v>
      </c>
      <c r="U79" s="58">
        <f t="shared" si="11"/>
        <v>0.60768260803821539</v>
      </c>
      <c r="V79" s="58">
        <f t="shared" si="7"/>
        <v>0.5842765882420049</v>
      </c>
      <c r="W79" s="55"/>
      <c r="X79" s="55"/>
      <c r="Y79" s="55"/>
      <c r="AE79" s="58">
        <f t="shared" si="12"/>
        <v>0.76761502419834871</v>
      </c>
      <c r="AF79" s="42">
        <f t="shared" si="13"/>
        <v>0.76781941640013285</v>
      </c>
      <c r="AG79" s="58">
        <f t="shared" si="14"/>
        <v>0.77048638016763704</v>
      </c>
      <c r="AH79" s="58">
        <f t="shared" si="8"/>
        <v>0.75196472103218137</v>
      </c>
    </row>
    <row r="80" spans="1:34" x14ac:dyDescent="0.25">
      <c r="A80" s="59">
        <v>0.75</v>
      </c>
      <c r="B80" s="37">
        <v>0.88049999999999995</v>
      </c>
      <c r="C80" s="55">
        <v>0.79264999999999997</v>
      </c>
      <c r="D80" s="58">
        <v>0.86214067000000005</v>
      </c>
      <c r="E80" s="59">
        <v>0.70479999999999998</v>
      </c>
      <c r="F80" s="37">
        <v>0.88049999999999995</v>
      </c>
      <c r="G80" s="55">
        <v>0.79254999999999998</v>
      </c>
      <c r="H80" s="58">
        <v>0.86200147000000005</v>
      </c>
      <c r="I80" s="59">
        <v>0.7046</v>
      </c>
      <c r="J80" s="37">
        <v>0.87549999999999994</v>
      </c>
      <c r="K80" s="55">
        <v>0.79379999999999995</v>
      </c>
      <c r="L80" s="58">
        <v>0.85722883999999999</v>
      </c>
      <c r="M80" s="59">
        <v>0.71209999999999996</v>
      </c>
      <c r="N80" s="60">
        <v>0.88439999999999996</v>
      </c>
      <c r="O80" s="55">
        <v>0.78154999999999997</v>
      </c>
      <c r="P80" s="58">
        <v>0.86216972000000003</v>
      </c>
      <c r="Q80" s="58">
        <v>0.67869999999999997</v>
      </c>
      <c r="S80" s="58">
        <f t="shared" si="9"/>
        <v>0.61475622469204572</v>
      </c>
      <c r="T80" s="42">
        <f t="shared" si="10"/>
        <v>0.61453805498238556</v>
      </c>
      <c r="U80" s="58">
        <f t="shared" si="11"/>
        <v>0.61753971602028701</v>
      </c>
      <c r="V80" s="58">
        <f t="shared" si="7"/>
        <v>0.59359667215060097</v>
      </c>
      <c r="W80" s="55"/>
      <c r="X80" s="55"/>
      <c r="Y80" s="55"/>
      <c r="AE80" s="58">
        <f t="shared" si="12"/>
        <v>0.77557083793861825</v>
      </c>
      <c r="AF80" s="42">
        <f t="shared" si="13"/>
        <v>0.77539341995127831</v>
      </c>
      <c r="AG80" s="58">
        <f t="shared" si="14"/>
        <v>0.77795378687362937</v>
      </c>
      <c r="AH80" s="58">
        <f t="shared" si="8"/>
        <v>0.75951208771108825</v>
      </c>
    </row>
    <row r="81" spans="1:34" x14ac:dyDescent="0.25">
      <c r="A81" s="59">
        <v>0.76</v>
      </c>
      <c r="B81" s="37">
        <v>0.87470000000000003</v>
      </c>
      <c r="C81" s="55">
        <v>0.79695000000000005</v>
      </c>
      <c r="D81" s="58">
        <v>0.85761984000000002</v>
      </c>
      <c r="E81" s="59">
        <v>0.71919999999999995</v>
      </c>
      <c r="F81" s="37">
        <v>0.87419999999999998</v>
      </c>
      <c r="G81" s="55">
        <v>0.79679999999999995</v>
      </c>
      <c r="H81" s="58">
        <v>0.85734716</v>
      </c>
      <c r="I81" s="59">
        <v>0.71940000000000004</v>
      </c>
      <c r="J81" s="37">
        <v>0.87080000000000002</v>
      </c>
      <c r="K81" s="55">
        <v>0.79825000000000002</v>
      </c>
      <c r="L81" s="58">
        <v>0.85446838999999997</v>
      </c>
      <c r="M81" s="59">
        <v>0.72570000000000001</v>
      </c>
      <c r="N81" s="60">
        <v>0.87980000000000003</v>
      </c>
      <c r="O81" s="55">
        <v>0.78654999999999997</v>
      </c>
      <c r="P81" s="58">
        <v>0.85910781000000003</v>
      </c>
      <c r="Q81" s="58">
        <v>0.69330000000000003</v>
      </c>
      <c r="S81" s="58">
        <f t="shared" si="9"/>
        <v>0.62348138715221846</v>
      </c>
      <c r="T81" s="42">
        <f t="shared" si="10"/>
        <v>0.6233678654897431</v>
      </c>
      <c r="U81" s="58">
        <f t="shared" si="11"/>
        <v>0.62649654066907356</v>
      </c>
      <c r="V81" s="58">
        <f t="shared" si="7"/>
        <v>0.60355851238283598</v>
      </c>
      <c r="W81" s="55"/>
      <c r="X81" s="55"/>
      <c r="Y81" s="55"/>
      <c r="AE81" s="58">
        <f t="shared" si="12"/>
        <v>0.78233438377842823</v>
      </c>
      <c r="AF81" s="42">
        <f t="shared" si="13"/>
        <v>0.78233918861664542</v>
      </c>
      <c r="AG81" s="58">
        <f t="shared" si="14"/>
        <v>0.78483750788484008</v>
      </c>
      <c r="AH81" s="58">
        <f t="shared" si="8"/>
        <v>0.76734919888479558</v>
      </c>
    </row>
    <row r="82" spans="1:34" x14ac:dyDescent="0.25">
      <c r="A82" s="59">
        <v>0.77</v>
      </c>
      <c r="B82" s="37">
        <v>0.86960000000000004</v>
      </c>
      <c r="C82" s="55">
        <v>0.80174999999999996</v>
      </c>
      <c r="D82" s="58">
        <v>0.85486313000000003</v>
      </c>
      <c r="E82" s="59">
        <v>0.7339</v>
      </c>
      <c r="F82" s="37">
        <v>0.86929999999999996</v>
      </c>
      <c r="G82" s="55">
        <v>0.80169999999999997</v>
      </c>
      <c r="H82" s="58">
        <v>0.85439944000000001</v>
      </c>
      <c r="I82" s="59">
        <v>0.73409999999999997</v>
      </c>
      <c r="J82" s="37">
        <v>0.86519999999999997</v>
      </c>
      <c r="K82" s="55">
        <v>0.80330000000000001</v>
      </c>
      <c r="L82" s="58">
        <v>0.85101009999999999</v>
      </c>
      <c r="M82" s="59">
        <v>0.74139999999999995</v>
      </c>
      <c r="N82" s="60">
        <v>0.87590000000000001</v>
      </c>
      <c r="O82" s="55">
        <v>0.79205000000000003</v>
      </c>
      <c r="P82" s="58">
        <v>0.85707370000000005</v>
      </c>
      <c r="Q82" s="58">
        <v>0.70820000000000005</v>
      </c>
      <c r="S82" s="58">
        <f t="shared" si="9"/>
        <v>0.63320346938695293</v>
      </c>
      <c r="T82" s="42">
        <f t="shared" si="10"/>
        <v>0.63309807398148887</v>
      </c>
      <c r="U82" s="58">
        <f t="shared" si="11"/>
        <v>0.63656115826301529</v>
      </c>
      <c r="V82" s="58">
        <f t="shared" si="7"/>
        <v>0.61428002999986142</v>
      </c>
      <c r="W82" s="55"/>
      <c r="X82" s="55"/>
      <c r="Y82" s="55"/>
      <c r="AE82" s="58">
        <f t="shared" si="12"/>
        <v>0.7897767002019993</v>
      </c>
      <c r="AF82" s="42">
        <f t="shared" si="13"/>
        <v>0.78969449168203676</v>
      </c>
      <c r="AG82" s="58">
        <f t="shared" si="14"/>
        <v>0.79243266309350835</v>
      </c>
      <c r="AH82" s="58">
        <f t="shared" si="8"/>
        <v>0.77555713654423508</v>
      </c>
    </row>
    <row r="83" spans="1:34" x14ac:dyDescent="0.25">
      <c r="A83" s="59">
        <v>0.78</v>
      </c>
      <c r="B83" s="37">
        <v>0.86419999999999997</v>
      </c>
      <c r="C83" s="55">
        <v>0.80725000000000002</v>
      </c>
      <c r="D83" s="58">
        <v>0.85174254000000005</v>
      </c>
      <c r="E83" s="59">
        <v>0.75029999999999997</v>
      </c>
      <c r="F83" s="37">
        <v>0.86370000000000002</v>
      </c>
      <c r="G83" s="55">
        <v>0.80715000000000003</v>
      </c>
      <c r="H83" s="58">
        <v>0.85121343000000005</v>
      </c>
      <c r="I83" s="59">
        <v>0.75060000000000004</v>
      </c>
      <c r="J83" s="37">
        <v>0.85819999999999996</v>
      </c>
      <c r="K83" s="55">
        <v>0.80720000000000003</v>
      </c>
      <c r="L83" s="58">
        <v>0.84661889999999995</v>
      </c>
      <c r="M83" s="59">
        <v>0.75619999999999998</v>
      </c>
      <c r="N83" s="60">
        <v>0.87170000000000003</v>
      </c>
      <c r="O83" s="55">
        <v>0.79659999999999997</v>
      </c>
      <c r="P83" s="58">
        <v>0.85465528999999996</v>
      </c>
      <c r="Q83" s="58">
        <v>0.72150000000000003</v>
      </c>
      <c r="S83" s="58">
        <f t="shared" si="9"/>
        <v>0.64403176810882268</v>
      </c>
      <c r="T83" s="42">
        <f t="shared" si="10"/>
        <v>0.64390136143432097</v>
      </c>
      <c r="U83" s="58">
        <f t="shared" si="11"/>
        <v>0.64483904559859639</v>
      </c>
      <c r="V83" s="58">
        <f t="shared" si="7"/>
        <v>0.62330213477391683</v>
      </c>
      <c r="W83" s="55"/>
      <c r="X83" s="55"/>
      <c r="Y83" s="55"/>
      <c r="AE83" s="58">
        <f t="shared" si="12"/>
        <v>0.79780956098956035</v>
      </c>
      <c r="AF83" s="42">
        <f t="shared" si="13"/>
        <v>0.79774683941562419</v>
      </c>
      <c r="AG83" s="58">
        <f t="shared" si="14"/>
        <v>0.79885907532036204</v>
      </c>
      <c r="AH83" s="58">
        <f t="shared" si="8"/>
        <v>0.78245309411739494</v>
      </c>
    </row>
    <row r="84" spans="1:34" x14ac:dyDescent="0.25">
      <c r="A84" s="59">
        <v>0.79</v>
      </c>
      <c r="B84" s="37">
        <v>0.85660000000000003</v>
      </c>
      <c r="C84" s="55">
        <v>0.81179999999999997</v>
      </c>
      <c r="D84" s="58">
        <v>0.84695229999999999</v>
      </c>
      <c r="E84" s="59">
        <v>0.76700000000000002</v>
      </c>
      <c r="F84" s="37">
        <v>0.85609999999999997</v>
      </c>
      <c r="G84" s="55">
        <v>0.81154999999999999</v>
      </c>
      <c r="H84" s="58">
        <v>0.84657837000000002</v>
      </c>
      <c r="I84" s="59">
        <v>0.76700000000000002</v>
      </c>
      <c r="J84" s="37">
        <v>0.85119999999999996</v>
      </c>
      <c r="K84" s="55">
        <v>0.8115</v>
      </c>
      <c r="L84" s="58">
        <v>0.84220863999999995</v>
      </c>
      <c r="M84" s="59">
        <v>0.77180000000000004</v>
      </c>
      <c r="N84" s="60">
        <v>0.86580000000000001</v>
      </c>
      <c r="O84" s="55">
        <v>0.80120000000000002</v>
      </c>
      <c r="P84" s="58">
        <v>0.85077385000000005</v>
      </c>
      <c r="Q84" s="58">
        <v>0.73660000000000003</v>
      </c>
      <c r="S84" s="58">
        <f t="shared" si="9"/>
        <v>0.65349559310566985</v>
      </c>
      <c r="T84" s="42">
        <f t="shared" si="10"/>
        <v>0.65315724159722655</v>
      </c>
      <c r="U84" s="58">
        <f t="shared" si="11"/>
        <v>0.65363775736373764</v>
      </c>
      <c r="V84" s="58">
        <f t="shared" si="7"/>
        <v>0.63261219825372828</v>
      </c>
      <c r="W84" s="55"/>
      <c r="X84" s="55"/>
      <c r="Y84" s="55"/>
      <c r="AE84" s="58">
        <f t="shared" si="12"/>
        <v>0.8049958032836535</v>
      </c>
      <c r="AF84" s="42">
        <f t="shared" si="13"/>
        <v>0.80482686414543347</v>
      </c>
      <c r="AG84" s="58">
        <f t="shared" si="14"/>
        <v>0.80546858578402658</v>
      </c>
      <c r="AH84" s="58">
        <f t="shared" si="8"/>
        <v>0.78958087650240683</v>
      </c>
    </row>
    <row r="85" spans="1:34" x14ac:dyDescent="0.25">
      <c r="A85" s="59">
        <v>0.8</v>
      </c>
      <c r="B85" s="37">
        <v>0.8488</v>
      </c>
      <c r="C85" s="55">
        <v>0.81615000000000004</v>
      </c>
      <c r="D85" s="58">
        <v>0.84192993999999999</v>
      </c>
      <c r="E85" s="59">
        <v>0.78349999999999997</v>
      </c>
      <c r="F85" s="37">
        <v>0.84819999999999995</v>
      </c>
      <c r="G85" s="55">
        <v>0.81599999999999995</v>
      </c>
      <c r="H85" s="58">
        <v>0.84161923999999999</v>
      </c>
      <c r="I85" s="59">
        <v>0.78380000000000005</v>
      </c>
      <c r="J85" s="37">
        <v>0.84519999999999995</v>
      </c>
      <c r="K85" s="55">
        <v>0.81605000000000005</v>
      </c>
      <c r="L85" s="58">
        <v>0.83900202999999995</v>
      </c>
      <c r="M85" s="59">
        <v>0.78690000000000004</v>
      </c>
      <c r="N85" s="60">
        <v>0.85950000000000004</v>
      </c>
      <c r="O85" s="55">
        <v>0.80574999999999997</v>
      </c>
      <c r="P85" s="58">
        <v>0.84713304</v>
      </c>
      <c r="Q85" s="58">
        <v>0.752</v>
      </c>
      <c r="S85" s="58">
        <f t="shared" si="9"/>
        <v>0.66244020081977628</v>
      </c>
      <c r="T85" s="42">
        <f t="shared" si="10"/>
        <v>0.66233190006363163</v>
      </c>
      <c r="U85" s="58">
        <f t="shared" si="11"/>
        <v>0.66272743336076945</v>
      </c>
      <c r="V85" s="58">
        <f t="shared" si="7"/>
        <v>0.64197065195896397</v>
      </c>
      <c r="W85" s="55"/>
      <c r="X85" s="55"/>
      <c r="Y85" s="55"/>
      <c r="AE85" s="58">
        <f t="shared" si="12"/>
        <v>0.81166476851041625</v>
      </c>
      <c r="AF85" s="42">
        <f t="shared" si="13"/>
        <v>0.81168125007797998</v>
      </c>
      <c r="AG85" s="58">
        <f t="shared" si="14"/>
        <v>0.81211621023315905</v>
      </c>
      <c r="AH85" s="58">
        <f t="shared" si="8"/>
        <v>0.79673676941850946</v>
      </c>
    </row>
    <row r="86" spans="1:34" x14ac:dyDescent="0.25">
      <c r="A86" s="59">
        <v>0.81</v>
      </c>
      <c r="B86" s="37">
        <v>0.8417</v>
      </c>
      <c r="C86" s="55">
        <v>0.82150000000000001</v>
      </c>
      <c r="D86" s="58">
        <v>0.83844302999999998</v>
      </c>
      <c r="E86" s="59">
        <v>0.80130000000000001</v>
      </c>
      <c r="F86" s="37">
        <v>0.84140000000000004</v>
      </c>
      <c r="G86" s="55">
        <v>0.82184999999999997</v>
      </c>
      <c r="H86" s="58">
        <v>0.83826140999999998</v>
      </c>
      <c r="I86" s="59">
        <v>0.80230000000000001</v>
      </c>
      <c r="J86" s="37">
        <v>0.83750000000000002</v>
      </c>
      <c r="K86" s="55">
        <v>0.82189999999999996</v>
      </c>
      <c r="L86" s="58">
        <v>0.83528437</v>
      </c>
      <c r="M86" s="59">
        <v>0.80630000000000002</v>
      </c>
      <c r="N86" s="60">
        <v>0.85189999999999999</v>
      </c>
      <c r="O86" s="55">
        <v>0.81094999999999995</v>
      </c>
      <c r="P86" s="58">
        <v>0.84245077000000002</v>
      </c>
      <c r="Q86" s="58">
        <v>0.77</v>
      </c>
      <c r="S86" s="58">
        <f t="shared" si="9"/>
        <v>0.67317886333676136</v>
      </c>
      <c r="T86" s="42">
        <f t="shared" si="10"/>
        <v>0.67382377312941855</v>
      </c>
      <c r="U86" s="58">
        <f t="shared" si="11"/>
        <v>0.67439878995890901</v>
      </c>
      <c r="V86" s="58">
        <f t="shared" ref="V86:V105" si="15">O86*2*(P86*Q86)/(P86+Q86)</f>
        <v>0.65248850727672758</v>
      </c>
      <c r="W86" s="55"/>
      <c r="X86" s="55"/>
      <c r="Y86" s="55"/>
      <c r="AE86" s="58">
        <f t="shared" si="12"/>
        <v>0.81945083790232676</v>
      </c>
      <c r="AF86" s="42">
        <f t="shared" si="13"/>
        <v>0.81988656461570675</v>
      </c>
      <c r="AG86" s="58">
        <f t="shared" si="14"/>
        <v>0.82053630606997074</v>
      </c>
      <c r="AH86" s="58">
        <f t="shared" ref="AH86:AH105" si="16">2*(P86*Q86)/(P86+Q86)</f>
        <v>0.80459770303560951</v>
      </c>
    </row>
    <row r="87" spans="1:34" x14ac:dyDescent="0.25">
      <c r="A87" s="59">
        <v>0.82</v>
      </c>
      <c r="B87" s="37">
        <v>0.82989999999999997</v>
      </c>
      <c r="C87" s="55">
        <v>0.82420000000000004</v>
      </c>
      <c r="D87" s="58">
        <v>0.83079577999999998</v>
      </c>
      <c r="E87" s="59">
        <v>0.81850000000000001</v>
      </c>
      <c r="F87" s="37">
        <v>0.82909999999999995</v>
      </c>
      <c r="G87" s="55">
        <v>0.82469999999999999</v>
      </c>
      <c r="H87" s="58">
        <v>0.83034719999999995</v>
      </c>
      <c r="I87" s="59">
        <v>0.82030000000000003</v>
      </c>
      <c r="J87" s="37">
        <v>0.82620000000000005</v>
      </c>
      <c r="K87" s="55">
        <v>0.82420000000000004</v>
      </c>
      <c r="L87" s="58">
        <v>0.82799597000000003</v>
      </c>
      <c r="M87" s="59">
        <v>0.82220000000000004</v>
      </c>
      <c r="N87" s="60">
        <v>0.84509999999999996</v>
      </c>
      <c r="O87" s="55">
        <v>0.81505000000000005</v>
      </c>
      <c r="P87" s="58">
        <v>0.83858562000000003</v>
      </c>
      <c r="Q87" s="58">
        <v>0.78500000000000003</v>
      </c>
      <c r="S87" s="58">
        <f t="shared" si="9"/>
        <v>0.67963701491494266</v>
      </c>
      <c r="T87" s="42">
        <f t="shared" si="10"/>
        <v>0.68061915543133877</v>
      </c>
      <c r="U87" s="58">
        <f t="shared" si="11"/>
        <v>0.68003737006014242</v>
      </c>
      <c r="V87" s="58">
        <f t="shared" si="15"/>
        <v>0.66093099484471307</v>
      </c>
      <c r="W87" s="55"/>
      <c r="X87" s="55"/>
      <c r="Y87" s="55"/>
      <c r="AE87" s="58">
        <f t="shared" si="12"/>
        <v>0.82460205643647488</v>
      </c>
      <c r="AF87" s="42">
        <f t="shared" si="13"/>
        <v>0.82529302222788747</v>
      </c>
      <c r="AG87" s="58">
        <f t="shared" si="14"/>
        <v>0.82508780643065094</v>
      </c>
      <c r="AH87" s="58">
        <f t="shared" si="16"/>
        <v>0.81090852689370341</v>
      </c>
    </row>
    <row r="88" spans="1:34" x14ac:dyDescent="0.25">
      <c r="A88" s="59">
        <v>0.83</v>
      </c>
      <c r="B88" s="37">
        <v>0.81789999999999996</v>
      </c>
      <c r="C88" s="55">
        <v>0.82874999999999999</v>
      </c>
      <c r="D88" s="58">
        <v>0.82402591000000003</v>
      </c>
      <c r="E88" s="59">
        <v>0.83960000000000001</v>
      </c>
      <c r="F88" s="37">
        <v>0.81699999999999995</v>
      </c>
      <c r="G88" s="55">
        <v>0.82879999999999998</v>
      </c>
      <c r="H88" s="58">
        <v>0.82347179000000004</v>
      </c>
      <c r="I88" s="59">
        <v>0.84060000000000001</v>
      </c>
      <c r="J88" s="37">
        <v>0.81489999999999996</v>
      </c>
      <c r="K88" s="55">
        <v>0.82830000000000004</v>
      </c>
      <c r="L88" s="58">
        <v>0.82189239000000003</v>
      </c>
      <c r="M88" s="59">
        <v>0.8417</v>
      </c>
      <c r="N88" s="60">
        <v>0.83789999999999998</v>
      </c>
      <c r="O88" s="55">
        <v>0.82179999999999997</v>
      </c>
      <c r="P88" s="58">
        <v>0.83544172999999999</v>
      </c>
      <c r="Q88" s="58">
        <v>0.80569999999999997</v>
      </c>
      <c r="S88" s="58">
        <f t="shared" si="9"/>
        <v>0.68930457167180703</v>
      </c>
      <c r="T88" s="42">
        <f t="shared" si="10"/>
        <v>0.68951829112542218</v>
      </c>
      <c r="U88" s="58">
        <f t="shared" si="11"/>
        <v>0.68887911523611012</v>
      </c>
      <c r="V88" s="58">
        <f t="shared" si="15"/>
        <v>0.67412366298110005</v>
      </c>
      <c r="W88" s="55"/>
      <c r="X88" s="55"/>
      <c r="Y88" s="55"/>
      <c r="AE88" s="58">
        <f t="shared" si="12"/>
        <v>0.83174005631590597</v>
      </c>
      <c r="AF88" s="42">
        <f t="shared" si="13"/>
        <v>0.83194774508376235</v>
      </c>
      <c r="AG88" s="58">
        <f t="shared" si="14"/>
        <v>0.83167827506472303</v>
      </c>
      <c r="AH88" s="58">
        <f t="shared" si="16"/>
        <v>0.82030136648953522</v>
      </c>
    </row>
    <row r="89" spans="1:34" x14ac:dyDescent="0.25">
      <c r="A89" s="81">
        <v>0.84</v>
      </c>
      <c r="B89" s="82">
        <v>0.8044</v>
      </c>
      <c r="C89" s="55">
        <v>0.8306</v>
      </c>
      <c r="D89" s="83">
        <v>0.81599999999999995</v>
      </c>
      <c r="E89" s="81">
        <v>0.85680000000000001</v>
      </c>
      <c r="F89" s="82">
        <v>0.80400000000000005</v>
      </c>
      <c r="G89" s="55">
        <v>0.83094999999999997</v>
      </c>
      <c r="H89" s="83">
        <v>0.81580448999999999</v>
      </c>
      <c r="I89" s="81">
        <v>0.8579</v>
      </c>
      <c r="J89" s="82">
        <v>0.8004</v>
      </c>
      <c r="K89" s="55">
        <v>0.82994999999999997</v>
      </c>
      <c r="L89" s="83">
        <v>0.81330431000000003</v>
      </c>
      <c r="M89" s="81">
        <v>0.85950000000000004</v>
      </c>
      <c r="N89" s="84">
        <v>0.82569999999999999</v>
      </c>
      <c r="O89" s="55">
        <v>0.82435000000000003</v>
      </c>
      <c r="P89" s="83">
        <v>0.82771799000000001</v>
      </c>
      <c r="Q89" s="83">
        <v>0.82299999999999995</v>
      </c>
      <c r="R89" s="64"/>
      <c r="S89" s="58">
        <f t="shared" si="9"/>
        <v>0.69430056585365851</v>
      </c>
      <c r="T89" s="42">
        <f t="shared" si="10"/>
        <v>0.69494248948845494</v>
      </c>
      <c r="U89" s="58">
        <f t="shared" si="11"/>
        <v>0.69364257369306714</v>
      </c>
      <c r="V89" s="58">
        <f t="shared" si="15"/>
        <v>0.68037912947383528</v>
      </c>
      <c r="W89" s="55"/>
      <c r="X89" s="55"/>
      <c r="Y89" s="55"/>
      <c r="AE89" s="58">
        <f t="shared" si="12"/>
        <v>0.83590243902439021</v>
      </c>
      <c r="AF89" s="42">
        <f t="shared" si="13"/>
        <v>0.83632287079662426</v>
      </c>
      <c r="AG89" s="58">
        <f t="shared" si="14"/>
        <v>0.83576429145498798</v>
      </c>
      <c r="AH89" s="58">
        <f t="shared" si="16"/>
        <v>0.82535225265219292</v>
      </c>
    </row>
    <row r="90" spans="1:34" x14ac:dyDescent="0.25">
      <c r="A90" s="81">
        <v>0.85</v>
      </c>
      <c r="B90" s="82">
        <v>0.78510000000000002</v>
      </c>
      <c r="C90" s="55">
        <v>0.83079999999999998</v>
      </c>
      <c r="D90" s="83">
        <v>0.80442364</v>
      </c>
      <c r="E90" s="81">
        <v>0.87649999999999995</v>
      </c>
      <c r="F90" s="82">
        <v>0.78400000000000003</v>
      </c>
      <c r="G90" s="55">
        <v>0.83079999999999998</v>
      </c>
      <c r="H90" s="83">
        <v>0.80381022000000002</v>
      </c>
      <c r="I90" s="81">
        <v>0.87760000000000005</v>
      </c>
      <c r="J90" s="82">
        <v>0.78249999999999997</v>
      </c>
      <c r="K90" s="55">
        <v>0.83055000000000001</v>
      </c>
      <c r="L90" s="83">
        <v>0.80281433000000002</v>
      </c>
      <c r="M90" s="81">
        <v>0.87860000000000005</v>
      </c>
      <c r="N90" s="84">
        <v>0.81359999999999999</v>
      </c>
      <c r="O90" s="55">
        <v>0.82825000000000004</v>
      </c>
      <c r="P90" s="83">
        <v>0.82105980999999995</v>
      </c>
      <c r="Q90" s="83">
        <v>0.84289999999999998</v>
      </c>
      <c r="R90" s="64"/>
      <c r="S90" s="58">
        <f t="shared" si="9"/>
        <v>0.69697185987362031</v>
      </c>
      <c r="T90" s="42">
        <f t="shared" si="10"/>
        <v>0.69711261040035499</v>
      </c>
      <c r="U90" s="58">
        <f t="shared" si="11"/>
        <v>0.69683081664853652</v>
      </c>
      <c r="V90" s="58">
        <f t="shared" si="15"/>
        <v>0.68896864245228873</v>
      </c>
      <c r="W90" s="55"/>
      <c r="X90" s="55"/>
      <c r="Y90" s="55"/>
      <c r="AE90" s="58">
        <f t="shared" si="12"/>
        <v>0.83891653812424216</v>
      </c>
      <c r="AF90" s="42">
        <f t="shared" si="13"/>
        <v>0.83908595377991702</v>
      </c>
      <c r="AG90" s="58">
        <f t="shared" si="14"/>
        <v>0.83899923743126437</v>
      </c>
      <c r="AH90" s="58">
        <f t="shared" si="16"/>
        <v>0.83183657404441746</v>
      </c>
    </row>
    <row r="91" spans="1:34" x14ac:dyDescent="0.25">
      <c r="A91" s="81">
        <v>0.86</v>
      </c>
      <c r="B91" s="82">
        <v>0.75600000000000001</v>
      </c>
      <c r="C91" s="55">
        <v>0.82730000000000004</v>
      </c>
      <c r="D91" s="83">
        <v>0.78755478000000001</v>
      </c>
      <c r="E91" s="81">
        <v>0.89859999999999995</v>
      </c>
      <c r="F91" s="82">
        <v>0.75409999999999999</v>
      </c>
      <c r="G91" s="55">
        <v>0.82679999999999998</v>
      </c>
      <c r="H91" s="83">
        <v>0.78641371000000004</v>
      </c>
      <c r="I91" s="81">
        <v>0.89949999999999997</v>
      </c>
      <c r="J91" s="82">
        <v>0.75270000000000004</v>
      </c>
      <c r="K91" s="55">
        <v>0.82625000000000004</v>
      </c>
      <c r="L91" s="83">
        <v>0.78550850999999999</v>
      </c>
      <c r="M91" s="81">
        <v>0.89980000000000004</v>
      </c>
      <c r="N91" s="84">
        <v>0.79779999999999995</v>
      </c>
      <c r="O91" s="55">
        <v>0.83004999999999995</v>
      </c>
      <c r="P91" s="83">
        <v>0.81165286000000003</v>
      </c>
      <c r="Q91" s="83">
        <v>0.86229999999999996</v>
      </c>
      <c r="R91" s="64"/>
      <c r="S91" s="58">
        <f t="shared" si="9"/>
        <v>0.69445285544581914</v>
      </c>
      <c r="T91" s="42">
        <f t="shared" si="10"/>
        <v>0.69382087942980908</v>
      </c>
      <c r="U91" s="58">
        <f t="shared" si="11"/>
        <v>0.6930410153420189</v>
      </c>
      <c r="V91" s="58">
        <f t="shared" si="15"/>
        <v>0.69409630948723222</v>
      </c>
      <c r="W91" s="55"/>
      <c r="X91" s="55"/>
      <c r="Y91" s="55"/>
      <c r="AE91" s="58">
        <f t="shared" si="12"/>
        <v>0.83942083336857132</v>
      </c>
      <c r="AF91" s="42">
        <f t="shared" si="13"/>
        <v>0.83916410187446677</v>
      </c>
      <c r="AG91" s="58">
        <f t="shared" si="14"/>
        <v>0.83877883853799573</v>
      </c>
      <c r="AH91" s="58">
        <f t="shared" si="16"/>
        <v>0.83621023972921193</v>
      </c>
    </row>
    <row r="92" spans="1:34" x14ac:dyDescent="0.25">
      <c r="A92" s="81">
        <v>0.87</v>
      </c>
      <c r="B92" s="82">
        <v>0.71409999999999996</v>
      </c>
      <c r="C92" s="55">
        <v>0.81620000000000004</v>
      </c>
      <c r="D92" s="83">
        <v>0.76340509999999995</v>
      </c>
      <c r="E92" s="81">
        <v>0.91830000000000001</v>
      </c>
      <c r="F92" s="82">
        <v>0.71179999999999999</v>
      </c>
      <c r="G92" s="55">
        <v>0.8155</v>
      </c>
      <c r="H92" s="83">
        <v>0.76206267999999999</v>
      </c>
      <c r="I92" s="81">
        <v>0.91920000000000002</v>
      </c>
      <c r="J92" s="82">
        <v>0.71199999999999997</v>
      </c>
      <c r="K92" s="55">
        <v>0.81574999999999998</v>
      </c>
      <c r="L92" s="83">
        <v>0.76224820000000004</v>
      </c>
      <c r="M92" s="81">
        <v>0.91949999999999998</v>
      </c>
      <c r="N92" s="84">
        <v>0.77649999999999997</v>
      </c>
      <c r="O92" s="55">
        <v>0.83025000000000004</v>
      </c>
      <c r="P92" s="83">
        <v>0.79934894999999995</v>
      </c>
      <c r="Q92" s="83">
        <v>0.88400000000000001</v>
      </c>
      <c r="R92" s="64"/>
      <c r="S92" s="58">
        <f t="shared" si="9"/>
        <v>0.68048159941709885</v>
      </c>
      <c r="T92" s="42">
        <f t="shared" si="10"/>
        <v>0.67954637118854977</v>
      </c>
      <c r="U92" s="58">
        <f t="shared" si="11"/>
        <v>0.67994572508943385</v>
      </c>
      <c r="V92" s="58">
        <f t="shared" si="15"/>
        <v>0.69703309906356614</v>
      </c>
      <c r="W92" s="55"/>
      <c r="X92" s="55"/>
      <c r="Y92" s="55"/>
      <c r="AE92" s="58">
        <f t="shared" si="12"/>
        <v>0.8337191857597388</v>
      </c>
      <c r="AF92" s="42">
        <f t="shared" si="13"/>
        <v>0.83328800881489851</v>
      </c>
      <c r="AG92" s="58">
        <f t="shared" si="14"/>
        <v>0.83352218828002911</v>
      </c>
      <c r="AH92" s="58">
        <f t="shared" si="16"/>
        <v>0.83954603922139848</v>
      </c>
    </row>
    <row r="93" spans="1:34" x14ac:dyDescent="0.25">
      <c r="A93" s="81">
        <v>0.88</v>
      </c>
      <c r="B93" s="82">
        <v>0.63390000000000002</v>
      </c>
      <c r="C93" s="55">
        <v>0.78705000000000003</v>
      </c>
      <c r="D93" s="83">
        <v>0.72029418999999995</v>
      </c>
      <c r="E93" s="81">
        <v>0.94020000000000004</v>
      </c>
      <c r="F93" s="82">
        <v>0.63019999999999998</v>
      </c>
      <c r="G93" s="55">
        <v>0.78549999999999998</v>
      </c>
      <c r="H93" s="83">
        <v>0.71838729000000001</v>
      </c>
      <c r="I93" s="81">
        <v>0.94079999999999997</v>
      </c>
      <c r="J93" s="82">
        <v>0.62949999999999995</v>
      </c>
      <c r="K93" s="55">
        <v>0.78515000000000001</v>
      </c>
      <c r="L93" s="83">
        <v>0.71800350999999996</v>
      </c>
      <c r="M93" s="81">
        <v>0.94079999999999997</v>
      </c>
      <c r="N93" s="84">
        <v>0.74129999999999996</v>
      </c>
      <c r="O93" s="55">
        <v>0.82350000000000001</v>
      </c>
      <c r="P93" s="83">
        <v>0.77882879000000005</v>
      </c>
      <c r="Q93" s="83">
        <v>0.90569999999999995</v>
      </c>
      <c r="R93" s="64"/>
      <c r="S93" s="58">
        <f t="shared" si="9"/>
        <v>0.64198534920929518</v>
      </c>
      <c r="T93" s="42">
        <f t="shared" si="10"/>
        <v>0.6399362640854559</v>
      </c>
      <c r="U93" s="58">
        <f t="shared" si="11"/>
        <v>0.63945731690501584</v>
      </c>
      <c r="V93" s="58">
        <f t="shared" si="15"/>
        <v>0.68967030371421612</v>
      </c>
      <c r="W93" s="55"/>
      <c r="X93" s="55"/>
      <c r="Y93" s="55"/>
      <c r="AE93" s="58">
        <f t="shared" si="12"/>
        <v>0.81568559711491673</v>
      </c>
      <c r="AF93" s="42">
        <f t="shared" si="13"/>
        <v>0.81468652334240088</v>
      </c>
      <c r="AG93" s="58">
        <f t="shared" si="14"/>
        <v>0.81443968274217127</v>
      </c>
      <c r="AH93" s="58">
        <f t="shared" si="16"/>
        <v>0.83748670760681987</v>
      </c>
    </row>
    <row r="94" spans="1:34" x14ac:dyDescent="0.25">
      <c r="A94" s="59">
        <v>0.89</v>
      </c>
      <c r="B94" s="37">
        <v>0.46039999999999998</v>
      </c>
      <c r="C94" s="55">
        <v>0.7097</v>
      </c>
      <c r="D94" s="58">
        <v>0.64005873000000002</v>
      </c>
      <c r="E94" s="59">
        <v>0.95899999999999996</v>
      </c>
      <c r="F94" s="37">
        <v>0.45300000000000001</v>
      </c>
      <c r="G94" s="55">
        <v>0.70615000000000006</v>
      </c>
      <c r="H94" s="58">
        <v>0.63698538999999998</v>
      </c>
      <c r="I94" s="59">
        <v>0.95930000000000004</v>
      </c>
      <c r="J94" s="37">
        <v>0.4546</v>
      </c>
      <c r="K94" s="55">
        <v>0.70714999999999995</v>
      </c>
      <c r="L94" s="58">
        <v>0.63775917000000004</v>
      </c>
      <c r="M94" s="59">
        <v>0.9597</v>
      </c>
      <c r="N94" s="60">
        <v>0.68589999999999995</v>
      </c>
      <c r="O94" s="55">
        <v>0.80730000000000002</v>
      </c>
      <c r="P94" s="58">
        <v>0.74792623000000003</v>
      </c>
      <c r="Q94" s="58">
        <v>0.92869999999999997</v>
      </c>
      <c r="S94" s="58">
        <f t="shared" si="9"/>
        <v>0.54485233794143273</v>
      </c>
      <c r="T94" s="42">
        <f t="shared" si="10"/>
        <v>0.54063024251491276</v>
      </c>
      <c r="U94" s="58">
        <f t="shared" si="11"/>
        <v>0.54188107200731817</v>
      </c>
      <c r="V94" s="58">
        <f t="shared" si="15"/>
        <v>0.66890262738684136</v>
      </c>
      <c r="W94" s="55"/>
      <c r="X94" s="55"/>
      <c r="Y94" s="55"/>
      <c r="AE94" s="58">
        <f t="shared" si="12"/>
        <v>0.76772204867047011</v>
      </c>
      <c r="AF94" s="42">
        <f t="shared" si="13"/>
        <v>0.76560255259493415</v>
      </c>
      <c r="AG94" s="58">
        <f t="shared" si="14"/>
        <v>0.76628872517474111</v>
      </c>
      <c r="AH94" s="58">
        <f t="shared" si="16"/>
        <v>0.82856760483939229</v>
      </c>
    </row>
    <row r="95" spans="1:34" x14ac:dyDescent="0.25">
      <c r="A95" s="59">
        <v>0.9</v>
      </c>
      <c r="B95" s="37">
        <v>0.19059999999999999</v>
      </c>
      <c r="C95" s="55">
        <v>0.58414999999999995</v>
      </c>
      <c r="D95" s="58">
        <v>0.54711807000000001</v>
      </c>
      <c r="E95" s="59">
        <v>0.97770000000000001</v>
      </c>
      <c r="F95" s="37">
        <v>0.18590000000000001</v>
      </c>
      <c r="G95" s="55">
        <v>0.58199999999999996</v>
      </c>
      <c r="H95" s="58">
        <v>0.54578428000000001</v>
      </c>
      <c r="I95" s="59">
        <v>0.97809999999999997</v>
      </c>
      <c r="J95" s="37">
        <v>0.18629999999999999</v>
      </c>
      <c r="K95" s="55">
        <v>0.58209999999999995</v>
      </c>
      <c r="L95" s="58">
        <v>0.54585543000000003</v>
      </c>
      <c r="M95" s="59">
        <v>0.97789999999999999</v>
      </c>
      <c r="N95" s="60">
        <v>0.55969999999999998</v>
      </c>
      <c r="O95" s="55">
        <v>0.75524999999999998</v>
      </c>
      <c r="P95" s="58">
        <v>0.68383198999999995</v>
      </c>
      <c r="Q95" s="58">
        <v>0.95079999999999998</v>
      </c>
      <c r="S95" s="58">
        <f t="shared" si="9"/>
        <v>0.40984818920900096</v>
      </c>
      <c r="T95" s="42">
        <f t="shared" si="10"/>
        <v>0.40776061248427081</v>
      </c>
      <c r="U95" s="58">
        <f t="shared" si="11"/>
        <v>0.40783492105521646</v>
      </c>
      <c r="V95" s="58">
        <f t="shared" si="15"/>
        <v>0.60081300160225415</v>
      </c>
      <c r="W95" s="55"/>
      <c r="X95" s="55"/>
      <c r="Y95" s="55"/>
      <c r="AE95" s="58">
        <f t="shared" si="12"/>
        <v>0.70161463529744239</v>
      </c>
      <c r="AF95" s="42">
        <f t="shared" si="13"/>
        <v>0.70061960907950316</v>
      </c>
      <c r="AG95" s="58">
        <f t="shared" si="14"/>
        <v>0.70062690440683129</v>
      </c>
      <c r="AH95" s="58">
        <f t="shared" si="16"/>
        <v>0.79551539437570895</v>
      </c>
    </row>
    <row r="96" spans="1:34" x14ac:dyDescent="0.25">
      <c r="A96" s="59">
        <v>0.91</v>
      </c>
      <c r="B96" s="37">
        <v>3.4700000000000002E-2</v>
      </c>
      <c r="C96" s="55">
        <v>0.51229999999999998</v>
      </c>
      <c r="D96" s="58">
        <v>0.50629091999999998</v>
      </c>
      <c r="E96" s="59">
        <v>0.9899</v>
      </c>
      <c r="F96" s="37">
        <v>3.39E-2</v>
      </c>
      <c r="G96" s="55">
        <v>0.51205000000000001</v>
      </c>
      <c r="H96" s="58">
        <v>0.50615958999999999</v>
      </c>
      <c r="I96" s="59">
        <v>0.99019999999999997</v>
      </c>
      <c r="J96" s="37">
        <v>3.2399999999999998E-2</v>
      </c>
      <c r="K96" s="55">
        <v>0.51124999999999998</v>
      </c>
      <c r="L96" s="58">
        <v>0.50574653999999997</v>
      </c>
      <c r="M96" s="59">
        <v>0.99009999999999998</v>
      </c>
      <c r="N96" s="60">
        <v>0.28710000000000002</v>
      </c>
      <c r="O96" s="55">
        <v>0.62934999999999997</v>
      </c>
      <c r="P96" s="58">
        <v>0.57685684999999998</v>
      </c>
      <c r="Q96" s="58">
        <v>0.97160000000000002</v>
      </c>
      <c r="S96" s="58">
        <f t="shared" si="9"/>
        <v>0.3432091041549809</v>
      </c>
      <c r="T96" s="42">
        <f t="shared" si="10"/>
        <v>0.34301790211070438</v>
      </c>
      <c r="U96" s="58">
        <f t="shared" si="11"/>
        <v>0.34228530646079164</v>
      </c>
      <c r="V96" s="58">
        <f t="shared" si="15"/>
        <v>0.45559472266179196</v>
      </c>
      <c r="W96" s="55"/>
      <c r="X96" s="55"/>
      <c r="Y96" s="55"/>
      <c r="AE96" s="58">
        <f t="shared" si="12"/>
        <v>0.6699377399082197</v>
      </c>
      <c r="AF96" s="42">
        <f t="shared" si="13"/>
        <v>0.66989142097588983</v>
      </c>
      <c r="AG96" s="58">
        <f t="shared" si="14"/>
        <v>0.66950671190374911</v>
      </c>
      <c r="AH96" s="58">
        <f t="shared" si="16"/>
        <v>0.72391312093714466</v>
      </c>
    </row>
    <row r="97" spans="1:34" x14ac:dyDescent="0.25">
      <c r="A97" s="59">
        <v>0.92</v>
      </c>
      <c r="B97" s="37">
        <v>3.2000000000000002E-3</v>
      </c>
      <c r="C97" s="55">
        <v>0.49954999999999999</v>
      </c>
      <c r="D97" s="58">
        <v>0.49977418000000001</v>
      </c>
      <c r="E97" s="59">
        <v>0.99590000000000001</v>
      </c>
      <c r="F97" s="37">
        <v>3.0000000000000001E-3</v>
      </c>
      <c r="G97" s="55">
        <v>0.49954999999999999</v>
      </c>
      <c r="H97" s="58">
        <v>0.49977421999999999</v>
      </c>
      <c r="I97" s="59">
        <v>0.99609999999999999</v>
      </c>
      <c r="J97" s="37">
        <v>3.0999999999999999E-3</v>
      </c>
      <c r="K97" s="55">
        <v>0.49954999999999999</v>
      </c>
      <c r="L97" s="58">
        <v>0.4997742</v>
      </c>
      <c r="M97" s="59">
        <v>0.996</v>
      </c>
      <c r="N97" s="60">
        <v>5.8500000000000003E-2</v>
      </c>
      <c r="O97" s="55">
        <v>0.52300000000000002</v>
      </c>
      <c r="P97" s="58">
        <v>0.51192327999999998</v>
      </c>
      <c r="Q97" s="58">
        <v>0.98750000000000004</v>
      </c>
      <c r="S97" s="58">
        <f t="shared" si="9"/>
        <v>0.33247692573440307</v>
      </c>
      <c r="T97" s="42">
        <f t="shared" si="10"/>
        <v>0.33249925114125717</v>
      </c>
      <c r="U97" s="58">
        <f t="shared" si="11"/>
        <v>0.33248808918292616</v>
      </c>
      <c r="V97" s="58">
        <f t="shared" si="15"/>
        <v>0.35265449126146686</v>
      </c>
      <c r="W97" s="55"/>
      <c r="X97" s="55"/>
      <c r="Y97" s="55"/>
      <c r="AE97" s="58">
        <f t="shared" si="12"/>
        <v>0.66555284903293588</v>
      </c>
      <c r="AF97" s="42">
        <f t="shared" si="13"/>
        <v>0.66559754006857608</v>
      </c>
      <c r="AG97" s="58">
        <f t="shared" si="14"/>
        <v>0.66557519604229032</v>
      </c>
      <c r="AH97" s="58">
        <f t="shared" si="16"/>
        <v>0.67429157028961162</v>
      </c>
    </row>
    <row r="98" spans="1:34" x14ac:dyDescent="0.25">
      <c r="A98" s="59">
        <v>0.93</v>
      </c>
      <c r="B98" s="37">
        <v>2.0000000000000001E-4</v>
      </c>
      <c r="C98" s="55">
        <v>0.49940000000000001</v>
      </c>
      <c r="D98" s="58">
        <v>0.49969975999999999</v>
      </c>
      <c r="E98" s="59">
        <v>0.99860000000000004</v>
      </c>
      <c r="F98" s="37">
        <v>2.0000000000000001E-4</v>
      </c>
      <c r="G98" s="55">
        <v>0.49945000000000001</v>
      </c>
      <c r="H98" s="58">
        <v>0.49972478999999997</v>
      </c>
      <c r="I98" s="59">
        <v>0.99870000000000003</v>
      </c>
      <c r="J98" s="37">
        <v>2.0000000000000001E-4</v>
      </c>
      <c r="K98" s="55">
        <v>0.49940000000000001</v>
      </c>
      <c r="L98" s="58">
        <v>0.49969975999999999</v>
      </c>
      <c r="M98" s="59">
        <v>0.99860000000000004</v>
      </c>
      <c r="N98" s="60">
        <v>4.4999999999999997E-3</v>
      </c>
      <c r="O98" s="55">
        <v>0.50004999999999999</v>
      </c>
      <c r="P98" s="58">
        <v>0.50002511000000005</v>
      </c>
      <c r="Q98" s="58">
        <v>0.99560000000000004</v>
      </c>
      <c r="S98" s="58">
        <f t="shared" si="9"/>
        <v>0.33264463722506155</v>
      </c>
      <c r="T98" s="42">
        <f t="shared" si="10"/>
        <v>0.33270015848473095</v>
      </c>
      <c r="U98" s="58">
        <f t="shared" si="11"/>
        <v>0.33264463722506155</v>
      </c>
      <c r="V98" s="58">
        <f t="shared" si="15"/>
        <v>0.33288741856971871</v>
      </c>
      <c r="W98" s="55"/>
      <c r="X98" s="55"/>
      <c r="Y98" s="55"/>
      <c r="AE98" s="58">
        <f t="shared" si="12"/>
        <v>0.66608858074701949</v>
      </c>
      <c r="AF98" s="42">
        <f t="shared" si="13"/>
        <v>0.66613306333913491</v>
      </c>
      <c r="AG98" s="58">
        <f t="shared" si="14"/>
        <v>0.66608858074701949</v>
      </c>
      <c r="AH98" s="58">
        <f t="shared" si="16"/>
        <v>0.66570826631280611</v>
      </c>
    </row>
    <row r="99" spans="1:34" x14ac:dyDescent="0.25">
      <c r="A99" s="59">
        <v>0.94</v>
      </c>
      <c r="B99" s="37">
        <v>0</v>
      </c>
      <c r="C99" s="55">
        <v>0.49959999999999999</v>
      </c>
      <c r="D99" s="58">
        <v>0.49979992000000001</v>
      </c>
      <c r="E99" s="59">
        <v>0.99919999999999998</v>
      </c>
      <c r="F99" s="37">
        <v>0</v>
      </c>
      <c r="G99" s="55">
        <v>0.49959999999999999</v>
      </c>
      <c r="H99" s="58">
        <v>0.49979992000000001</v>
      </c>
      <c r="I99" s="59">
        <v>0.99919999999999998</v>
      </c>
      <c r="J99" s="37">
        <v>0</v>
      </c>
      <c r="K99" s="55">
        <v>0.49959999999999999</v>
      </c>
      <c r="L99" s="58">
        <v>0.49979992000000001</v>
      </c>
      <c r="M99" s="59">
        <v>0.99919999999999998</v>
      </c>
      <c r="N99" s="60">
        <v>2.0000000000000001E-4</v>
      </c>
      <c r="O99" s="55">
        <v>0.49940000000000001</v>
      </c>
      <c r="P99" s="58">
        <v>0.49969975999999999</v>
      </c>
      <c r="Q99" s="58">
        <v>0.99860000000000004</v>
      </c>
      <c r="S99" s="58">
        <f t="shared" si="9"/>
        <v>0.33288898374320713</v>
      </c>
      <c r="T99" s="42">
        <f t="shared" si="10"/>
        <v>0.33288898374320713</v>
      </c>
      <c r="U99" s="58">
        <f t="shared" si="11"/>
        <v>0.33288898374320713</v>
      </c>
      <c r="V99" s="58">
        <f t="shared" si="15"/>
        <v>0.33264463722506155</v>
      </c>
      <c r="W99" s="55"/>
      <c r="X99" s="55"/>
      <c r="Y99" s="55"/>
      <c r="AE99" s="58">
        <f t="shared" si="12"/>
        <v>0.66631101629945388</v>
      </c>
      <c r="AF99" s="42">
        <f t="shared" si="13"/>
        <v>0.66631101629945388</v>
      </c>
      <c r="AG99" s="58">
        <f t="shared" si="14"/>
        <v>0.66631101629945388</v>
      </c>
      <c r="AH99" s="58">
        <f t="shared" si="16"/>
        <v>0.66608858074701949</v>
      </c>
    </row>
    <row r="100" spans="1:34" x14ac:dyDescent="0.25">
      <c r="A100" s="59">
        <v>0.95</v>
      </c>
      <c r="B100" s="37">
        <v>0</v>
      </c>
      <c r="C100" s="55">
        <v>0.49995000000000001</v>
      </c>
      <c r="D100" s="58">
        <v>0.499975</v>
      </c>
      <c r="E100" s="59">
        <v>0.99990000000000001</v>
      </c>
      <c r="F100" s="37">
        <v>0</v>
      </c>
      <c r="G100" s="55">
        <v>0.49995000000000001</v>
      </c>
      <c r="H100" s="58">
        <v>0.499975</v>
      </c>
      <c r="I100" s="59">
        <v>0.99990000000000001</v>
      </c>
      <c r="J100" s="37">
        <v>0</v>
      </c>
      <c r="K100" s="55">
        <v>0.49995000000000001</v>
      </c>
      <c r="L100" s="58">
        <v>0.499975</v>
      </c>
      <c r="M100" s="59">
        <v>0.99990000000000001</v>
      </c>
      <c r="N100" s="60">
        <v>0</v>
      </c>
      <c r="O100" s="55">
        <v>0.49959999999999999</v>
      </c>
      <c r="P100" s="58">
        <v>0.49979992000000001</v>
      </c>
      <c r="Q100" s="58">
        <v>0.99919999999999998</v>
      </c>
      <c r="S100" s="58">
        <f t="shared" si="9"/>
        <v>0.33327777981481788</v>
      </c>
      <c r="T100" s="42">
        <f t="shared" si="10"/>
        <v>0.33327777981481788</v>
      </c>
      <c r="U100" s="58">
        <f t="shared" si="11"/>
        <v>0.33327777981481788</v>
      </c>
      <c r="V100" s="58">
        <f t="shared" si="15"/>
        <v>0.33288898374320713</v>
      </c>
      <c r="W100" s="55"/>
      <c r="X100" s="55"/>
      <c r="Y100" s="55"/>
      <c r="AE100" s="58">
        <f t="shared" si="12"/>
        <v>0.66662222185182096</v>
      </c>
      <c r="AF100" s="42">
        <f t="shared" si="13"/>
        <v>0.66662222185182096</v>
      </c>
      <c r="AG100" s="58">
        <f t="shared" si="14"/>
        <v>0.66662222185182096</v>
      </c>
      <c r="AH100" s="58">
        <f t="shared" si="16"/>
        <v>0.66631101629945388</v>
      </c>
    </row>
    <row r="101" spans="1:34" x14ac:dyDescent="0.25">
      <c r="A101" s="59">
        <v>0.96</v>
      </c>
      <c r="B101" s="37">
        <v>0</v>
      </c>
      <c r="C101" s="55">
        <v>0.5</v>
      </c>
      <c r="D101" s="58">
        <v>0.5</v>
      </c>
      <c r="E101" s="59">
        <v>1</v>
      </c>
      <c r="F101" s="37">
        <v>0</v>
      </c>
      <c r="G101" s="55">
        <v>0.5</v>
      </c>
      <c r="H101" s="58">
        <v>0.5</v>
      </c>
      <c r="I101" s="59">
        <v>1</v>
      </c>
      <c r="J101" s="37">
        <v>0</v>
      </c>
      <c r="K101" s="55">
        <v>0.5</v>
      </c>
      <c r="L101" s="58">
        <v>0.5</v>
      </c>
      <c r="M101" s="59">
        <v>1</v>
      </c>
      <c r="N101" s="60">
        <v>0</v>
      </c>
      <c r="O101" s="55">
        <v>0.49995000000000001</v>
      </c>
      <c r="P101" s="58">
        <v>0.499975</v>
      </c>
      <c r="Q101" s="58">
        <v>0.99990000000000001</v>
      </c>
      <c r="S101" s="58">
        <f t="shared" si="9"/>
        <v>0.33333333333333331</v>
      </c>
      <c r="T101" s="42">
        <f t="shared" si="10"/>
        <v>0.33333333333333331</v>
      </c>
      <c r="U101" s="58">
        <f t="shared" si="11"/>
        <v>0.33333333333333331</v>
      </c>
      <c r="V101" s="58">
        <f t="shared" si="15"/>
        <v>0.33327777981481788</v>
      </c>
      <c r="W101" s="55"/>
      <c r="X101" s="55"/>
      <c r="Y101" s="55"/>
      <c r="AE101" s="58">
        <f t="shared" si="12"/>
        <v>0.66666666666666663</v>
      </c>
      <c r="AF101" s="42">
        <f t="shared" si="13"/>
        <v>0.66666666666666663</v>
      </c>
      <c r="AG101" s="58">
        <f t="shared" si="14"/>
        <v>0.66666666666666663</v>
      </c>
      <c r="AH101" s="58">
        <f t="shared" si="16"/>
        <v>0.66662222185182096</v>
      </c>
    </row>
    <row r="102" spans="1:34" x14ac:dyDescent="0.25">
      <c r="A102" s="59">
        <v>0.97</v>
      </c>
      <c r="B102" s="37">
        <v>0</v>
      </c>
      <c r="C102" s="55">
        <v>0.5</v>
      </c>
      <c r="D102" s="58">
        <v>0.5</v>
      </c>
      <c r="E102" s="59">
        <v>1</v>
      </c>
      <c r="F102" s="37">
        <v>0</v>
      </c>
      <c r="G102" s="55">
        <v>0.5</v>
      </c>
      <c r="H102" s="58">
        <v>0.5</v>
      </c>
      <c r="I102" s="59">
        <v>1</v>
      </c>
      <c r="J102" s="37">
        <v>0</v>
      </c>
      <c r="K102" s="55">
        <v>0.5</v>
      </c>
      <c r="L102" s="58">
        <v>0.5</v>
      </c>
      <c r="M102" s="59">
        <v>1</v>
      </c>
      <c r="N102" s="60">
        <v>0</v>
      </c>
      <c r="O102" s="55">
        <v>0.5</v>
      </c>
      <c r="P102" s="58">
        <v>0.5</v>
      </c>
      <c r="Q102" s="58">
        <v>1</v>
      </c>
      <c r="S102" s="58">
        <f t="shared" si="9"/>
        <v>0.33333333333333331</v>
      </c>
      <c r="T102" s="42">
        <f t="shared" si="10"/>
        <v>0.33333333333333331</v>
      </c>
      <c r="U102" s="58">
        <f t="shared" si="11"/>
        <v>0.33333333333333331</v>
      </c>
      <c r="V102" s="58">
        <f t="shared" si="15"/>
        <v>0.33333333333333331</v>
      </c>
      <c r="W102" s="55"/>
      <c r="X102" s="55"/>
      <c r="Y102" s="55"/>
      <c r="AE102" s="58">
        <f t="shared" si="12"/>
        <v>0.66666666666666663</v>
      </c>
      <c r="AF102" s="42">
        <f t="shared" si="13"/>
        <v>0.66666666666666663</v>
      </c>
      <c r="AG102" s="58">
        <f t="shared" si="14"/>
        <v>0.66666666666666663</v>
      </c>
      <c r="AH102" s="58">
        <f t="shared" si="16"/>
        <v>0.66666666666666663</v>
      </c>
    </row>
    <row r="103" spans="1:34" x14ac:dyDescent="0.25">
      <c r="A103" s="59">
        <v>0.98</v>
      </c>
      <c r="B103" s="37">
        <v>0</v>
      </c>
      <c r="C103" s="55">
        <v>0.5</v>
      </c>
      <c r="D103" s="58">
        <v>0.5</v>
      </c>
      <c r="E103" s="59">
        <v>1</v>
      </c>
      <c r="F103" s="37">
        <v>0</v>
      </c>
      <c r="G103" s="55">
        <v>0.5</v>
      </c>
      <c r="H103" s="58">
        <v>0.5</v>
      </c>
      <c r="I103" s="59">
        <v>1</v>
      </c>
      <c r="J103" s="37">
        <v>0</v>
      </c>
      <c r="K103" s="55">
        <v>0.5</v>
      </c>
      <c r="L103" s="58">
        <v>0.5</v>
      </c>
      <c r="M103" s="59">
        <v>1</v>
      </c>
      <c r="N103" s="60">
        <v>0</v>
      </c>
      <c r="O103" s="55">
        <v>0.5</v>
      </c>
      <c r="P103" s="58">
        <v>0.5</v>
      </c>
      <c r="Q103" s="58">
        <v>1</v>
      </c>
      <c r="S103" s="58">
        <f t="shared" si="9"/>
        <v>0.33333333333333331</v>
      </c>
      <c r="T103" s="42">
        <f t="shared" si="10"/>
        <v>0.33333333333333331</v>
      </c>
      <c r="U103" s="58">
        <f t="shared" si="11"/>
        <v>0.33333333333333331</v>
      </c>
      <c r="V103" s="58">
        <f t="shared" si="15"/>
        <v>0.33333333333333331</v>
      </c>
      <c r="W103" s="55"/>
      <c r="X103" s="55"/>
      <c r="Y103" s="55"/>
      <c r="AE103" s="58">
        <f t="shared" si="12"/>
        <v>0.66666666666666663</v>
      </c>
      <c r="AF103" s="42">
        <f t="shared" si="13"/>
        <v>0.66666666666666663</v>
      </c>
      <c r="AG103" s="58">
        <f t="shared" si="14"/>
        <v>0.66666666666666663</v>
      </c>
      <c r="AH103" s="58">
        <f t="shared" si="16"/>
        <v>0.66666666666666663</v>
      </c>
    </row>
    <row r="104" spans="1:34" x14ac:dyDescent="0.25">
      <c r="A104" s="59">
        <v>0.99</v>
      </c>
      <c r="B104" s="37">
        <v>0</v>
      </c>
      <c r="C104" s="55">
        <v>0.5</v>
      </c>
      <c r="D104" s="58">
        <v>0.5</v>
      </c>
      <c r="E104" s="59">
        <v>1</v>
      </c>
      <c r="F104" s="37">
        <v>0</v>
      </c>
      <c r="G104" s="55">
        <v>0.5</v>
      </c>
      <c r="H104" s="58">
        <v>0.5</v>
      </c>
      <c r="I104" s="59">
        <v>1</v>
      </c>
      <c r="J104" s="37">
        <v>0</v>
      </c>
      <c r="K104" s="55">
        <v>0.5</v>
      </c>
      <c r="L104" s="58">
        <v>0.5</v>
      </c>
      <c r="M104" s="59">
        <v>1</v>
      </c>
      <c r="N104" s="60">
        <v>0</v>
      </c>
      <c r="O104" s="55">
        <v>0.5</v>
      </c>
      <c r="P104" s="58">
        <v>0.5</v>
      </c>
      <c r="Q104" s="58">
        <v>1</v>
      </c>
      <c r="S104" s="58">
        <f t="shared" si="9"/>
        <v>0.33333333333333331</v>
      </c>
      <c r="T104" s="42">
        <f t="shared" si="10"/>
        <v>0.33333333333333331</v>
      </c>
      <c r="U104" s="58">
        <f t="shared" si="11"/>
        <v>0.33333333333333331</v>
      </c>
      <c r="V104" s="58">
        <f t="shared" si="15"/>
        <v>0.33333333333333331</v>
      </c>
      <c r="W104" s="55"/>
      <c r="X104" s="55"/>
      <c r="Y104" s="55"/>
      <c r="AE104" s="58">
        <f t="shared" si="12"/>
        <v>0.66666666666666663</v>
      </c>
      <c r="AF104" s="42">
        <f t="shared" si="13"/>
        <v>0.66666666666666663</v>
      </c>
      <c r="AG104" s="58">
        <f t="shared" si="14"/>
        <v>0.66666666666666663</v>
      </c>
      <c r="AH104" s="58">
        <f t="shared" si="16"/>
        <v>0.66666666666666663</v>
      </c>
    </row>
    <row r="105" spans="1:34" x14ac:dyDescent="0.25">
      <c r="A105" s="62">
        <v>1</v>
      </c>
      <c r="B105" s="45">
        <v>0</v>
      </c>
      <c r="C105" s="55">
        <v>0.5</v>
      </c>
      <c r="D105" s="61">
        <v>0.5</v>
      </c>
      <c r="E105" s="62">
        <v>1</v>
      </c>
      <c r="F105" s="45">
        <v>0</v>
      </c>
      <c r="G105" s="55">
        <v>0.5</v>
      </c>
      <c r="H105" s="61">
        <v>0.5</v>
      </c>
      <c r="I105" s="62">
        <v>1</v>
      </c>
      <c r="J105" s="45">
        <v>0</v>
      </c>
      <c r="K105" s="55">
        <v>0.5</v>
      </c>
      <c r="L105" s="61">
        <v>0.5</v>
      </c>
      <c r="M105" s="62">
        <v>1</v>
      </c>
      <c r="N105" s="44">
        <v>0</v>
      </c>
      <c r="O105" s="55">
        <v>0.5</v>
      </c>
      <c r="P105" s="61">
        <v>0.5</v>
      </c>
      <c r="Q105" s="61">
        <v>1</v>
      </c>
      <c r="S105" s="61">
        <f t="shared" si="9"/>
        <v>0.33333333333333331</v>
      </c>
      <c r="T105" s="45">
        <f t="shared" si="10"/>
        <v>0.33333333333333331</v>
      </c>
      <c r="U105" s="61">
        <f t="shared" si="11"/>
        <v>0.33333333333333331</v>
      </c>
      <c r="V105" s="61">
        <f t="shared" si="15"/>
        <v>0.33333333333333331</v>
      </c>
      <c r="W105" s="55"/>
      <c r="X105" s="55"/>
      <c r="Y105" s="55"/>
      <c r="AE105" s="61">
        <f t="shared" si="12"/>
        <v>0.66666666666666663</v>
      </c>
      <c r="AF105" s="45">
        <f t="shared" si="13"/>
        <v>0.66666666666666663</v>
      </c>
      <c r="AG105" s="61">
        <f t="shared" si="14"/>
        <v>0.66666666666666663</v>
      </c>
      <c r="AH105" s="61">
        <f t="shared" si="16"/>
        <v>0.66666666666666663</v>
      </c>
    </row>
    <row r="106" spans="1:34" x14ac:dyDescent="0.25">
      <c r="A106" t="s">
        <v>41</v>
      </c>
      <c r="B106">
        <f>MAX(B5:B105)</f>
        <v>0.95609999999999995</v>
      </c>
      <c r="D106" s="55">
        <f t="shared" ref="D106:V106" si="17">MAX(D5:D105)</f>
        <v>0.92727272999999999</v>
      </c>
      <c r="E106" s="55">
        <f t="shared" si="17"/>
        <v>1</v>
      </c>
      <c r="F106" s="55">
        <f t="shared" si="17"/>
        <v>0.9556</v>
      </c>
      <c r="H106" s="55">
        <f t="shared" si="17"/>
        <v>0.92794547000000005</v>
      </c>
      <c r="I106" s="55">
        <f t="shared" si="17"/>
        <v>1</v>
      </c>
      <c r="J106" s="55">
        <f t="shared" si="17"/>
        <v>0.95730000000000004</v>
      </c>
      <c r="L106" s="55">
        <f t="shared" si="17"/>
        <v>0.92751479000000003</v>
      </c>
      <c r="M106" s="55">
        <f t="shared" si="17"/>
        <v>1</v>
      </c>
      <c r="N106" s="55">
        <f t="shared" si="17"/>
        <v>0.9577</v>
      </c>
      <c r="P106" s="55">
        <f t="shared" si="17"/>
        <v>0.92647058999999998</v>
      </c>
      <c r="Q106" s="55">
        <f t="shared" si="17"/>
        <v>1</v>
      </c>
      <c r="R106" s="55"/>
      <c r="S106" s="55">
        <f t="shared" si="17"/>
        <v>0.69697185987362031</v>
      </c>
      <c r="T106" s="55">
        <f t="shared" si="17"/>
        <v>0.69711261040035499</v>
      </c>
      <c r="U106" s="55">
        <f t="shared" si="17"/>
        <v>0.69683081664853652</v>
      </c>
      <c r="V106" s="55">
        <f t="shared" si="17"/>
        <v>0.69703309906356614</v>
      </c>
    </row>
    <row r="149" spans="16:16" x14ac:dyDescent="0.25">
      <c r="P149" s="55"/>
    </row>
  </sheetData>
  <mergeCells count="9">
    <mergeCell ref="AE3:AH3"/>
    <mergeCell ref="S3:V3"/>
    <mergeCell ref="A1:Q1"/>
    <mergeCell ref="A2:A4"/>
    <mergeCell ref="B3:E3"/>
    <mergeCell ref="J3:M3"/>
    <mergeCell ref="F3:I3"/>
    <mergeCell ref="N2:Q3"/>
    <mergeCell ref="B2:M2"/>
  </mergeCells>
  <conditionalFormatting sqref="B5:B44 F5:F42 J5:J43 N5:N45">
    <cfRule type="colorScale" priority="25">
      <colorScale>
        <cfvo type="min"/>
        <cfvo type="max"/>
        <color theme="0"/>
        <color theme="4"/>
      </colorScale>
    </cfRule>
  </conditionalFormatting>
  <conditionalFormatting sqref="P23:P91 L5:L90 H5:H90 D5:D90">
    <cfRule type="colorScale" priority="21">
      <colorScale>
        <cfvo type="min"/>
        <cfvo type="max"/>
        <color theme="0"/>
        <color theme="5"/>
      </colorScale>
    </cfRule>
  </conditionalFormatting>
  <conditionalFormatting sqref="Q88:Q105 M86:M104 I86:I105 E86:E105">
    <cfRule type="colorScale" priority="17">
      <colorScale>
        <cfvo type="min"/>
        <cfvo type="max"/>
        <color theme="0"/>
        <color theme="6"/>
      </colorScale>
    </cfRule>
  </conditionalFormatting>
  <conditionalFormatting sqref="D5:D105">
    <cfRule type="cellIs" dxfId="7" priority="14" operator="equal">
      <formula>$D$106</formula>
    </cfRule>
  </conditionalFormatting>
  <conditionalFormatting sqref="H5:H105">
    <cfRule type="cellIs" dxfId="6" priority="12" operator="equal">
      <formula>$H$106</formula>
    </cfRule>
  </conditionalFormatting>
  <conditionalFormatting sqref="L5:L105">
    <cfRule type="cellIs" dxfId="5" priority="11" operator="equal">
      <formula>$L$106</formula>
    </cfRule>
  </conditionalFormatting>
  <conditionalFormatting sqref="P5:P105">
    <cfRule type="cellIs" dxfId="4" priority="10" operator="equal">
      <formula>$P$106</formula>
    </cfRule>
  </conditionalFormatting>
  <conditionalFormatting sqref="S5:S105">
    <cfRule type="cellIs" dxfId="3" priority="9" operator="equal">
      <formula>$S$106</formula>
    </cfRule>
  </conditionalFormatting>
  <conditionalFormatting sqref="T5:T105">
    <cfRule type="cellIs" dxfId="2" priority="8" operator="equal">
      <formula>$T$106</formula>
    </cfRule>
  </conditionalFormatting>
  <conditionalFormatting sqref="U5:U105">
    <cfRule type="cellIs" dxfId="1" priority="7" operator="equal">
      <formula>$U$106</formula>
    </cfRule>
  </conditionalFormatting>
  <conditionalFormatting sqref="V5:V105">
    <cfRule type="cellIs" dxfId="0" priority="6" operator="equal">
      <formula>$V$106</formula>
    </cfRule>
  </conditionalFormatting>
  <conditionalFormatting sqref="C82:C92 G82:G92 K82:K92 O84:O94">
    <cfRule type="colorScale" priority="1">
      <colorScale>
        <cfvo type="min"/>
        <cfvo type="max"/>
        <color theme="0"/>
        <color theme="3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6BAB-E481-41E7-8116-3D59A0C8CAF2}">
  <dimension ref="A1:Y139"/>
  <sheetViews>
    <sheetView workbookViewId="0">
      <pane ySplit="2" topLeftCell="A72" activePane="bottomLeft" state="frozen"/>
      <selection pane="bottomLeft" activeCell="Y107" sqref="Y107"/>
    </sheetView>
  </sheetViews>
  <sheetFormatPr defaultRowHeight="15" x14ac:dyDescent="0.25"/>
  <cols>
    <col min="1" max="1" width="6" style="55" bestFit="1" customWidth="1"/>
    <col min="2" max="5" width="7" style="55" bestFit="1" customWidth="1"/>
    <col min="6" max="7" width="7.140625" style="55" customWidth="1"/>
    <col min="8" max="8" width="7.5703125" style="55" customWidth="1"/>
    <col min="9" max="9" width="6.7109375" style="55" customWidth="1"/>
    <col min="10" max="13" width="7" style="55" bestFit="1" customWidth="1"/>
    <col min="14" max="14" width="4.7109375" style="55" bestFit="1" customWidth="1"/>
    <col min="15" max="15" width="8.42578125" style="55" customWidth="1"/>
    <col min="16" max="18" width="9.140625" style="55"/>
    <col min="19" max="19" width="4.7109375" style="55" bestFit="1" customWidth="1"/>
    <col min="20" max="16384" width="9.140625" style="55"/>
  </cols>
  <sheetData>
    <row r="1" spans="1:25" x14ac:dyDescent="0.25">
      <c r="A1" s="6" t="s">
        <v>55</v>
      </c>
      <c r="B1" s="96" t="s">
        <v>65</v>
      </c>
      <c r="C1" s="96"/>
      <c r="D1" s="96"/>
      <c r="E1" s="97"/>
      <c r="F1" s="95" t="s">
        <v>56</v>
      </c>
      <c r="G1" s="96"/>
      <c r="H1" s="96"/>
      <c r="I1" s="97"/>
      <c r="J1" s="95" t="s">
        <v>49</v>
      </c>
      <c r="K1" s="96"/>
      <c r="L1" s="96"/>
      <c r="M1" s="97"/>
      <c r="O1" s="95" t="s">
        <v>62</v>
      </c>
      <c r="P1" s="96"/>
      <c r="Q1" s="96"/>
      <c r="R1" s="97"/>
      <c r="T1" s="95" t="s">
        <v>54</v>
      </c>
      <c r="U1" s="96"/>
      <c r="V1" s="96"/>
      <c r="W1" s="97"/>
      <c r="Y1" s="55" t="s">
        <v>64</v>
      </c>
    </row>
    <row r="2" spans="1:25" ht="15.75" thickBot="1" x14ac:dyDescent="0.3">
      <c r="A2" s="66"/>
      <c r="B2" s="54" t="s">
        <v>50</v>
      </c>
      <c r="C2" s="53" t="s">
        <v>51</v>
      </c>
      <c r="D2" s="53" t="s">
        <v>52</v>
      </c>
      <c r="E2" s="53" t="s">
        <v>53</v>
      </c>
      <c r="F2" s="54" t="s">
        <v>50</v>
      </c>
      <c r="G2" s="53" t="s">
        <v>51</v>
      </c>
      <c r="H2" s="53" t="s">
        <v>52</v>
      </c>
      <c r="I2" s="53" t="s">
        <v>53</v>
      </c>
      <c r="J2" s="54" t="s">
        <v>50</v>
      </c>
      <c r="K2" s="53" t="s">
        <v>51</v>
      </c>
      <c r="L2" s="53" t="s">
        <v>52</v>
      </c>
      <c r="M2" s="53" t="s">
        <v>53</v>
      </c>
      <c r="O2" s="53" t="s">
        <v>50</v>
      </c>
      <c r="P2" s="53" t="s">
        <v>51</v>
      </c>
      <c r="Q2" s="53" t="s">
        <v>52</v>
      </c>
      <c r="R2" s="53" t="s">
        <v>53</v>
      </c>
      <c r="T2" s="53" t="s">
        <v>50</v>
      </c>
      <c r="U2" s="53" t="s">
        <v>51</v>
      </c>
      <c r="V2" s="53" t="s">
        <v>52</v>
      </c>
      <c r="W2" s="53" t="s">
        <v>53</v>
      </c>
    </row>
    <row r="3" spans="1:25" x14ac:dyDescent="0.25">
      <c r="A3" s="6">
        <v>0.75</v>
      </c>
      <c r="B3" s="55">
        <v>0.88049999999999995</v>
      </c>
      <c r="C3" s="55">
        <v>0.88049999999999995</v>
      </c>
      <c r="D3" s="55">
        <v>0.87549999999999994</v>
      </c>
      <c r="E3" s="55">
        <v>0.88439999999999996</v>
      </c>
      <c r="F3" s="55">
        <v>0.86214067278287398</v>
      </c>
      <c r="G3" s="55">
        <v>0.86200146806948796</v>
      </c>
      <c r="H3" s="55">
        <v>0.85722884314433601</v>
      </c>
      <c r="I3" s="55">
        <v>0.86216971544715404</v>
      </c>
      <c r="J3" s="55">
        <v>0.70479999999999998</v>
      </c>
      <c r="K3" s="55">
        <v>0.7046</v>
      </c>
      <c r="L3" s="55">
        <v>0.71209999999999996</v>
      </c>
      <c r="M3" s="55">
        <v>0.67869999999999997</v>
      </c>
      <c r="O3" s="58">
        <f t="shared" ref="O3:R18" si="0">2*(F3*J3)/(F3+J3)</f>
        <v>0.77557083906464896</v>
      </c>
      <c r="P3" s="58">
        <f t="shared" si="0"/>
        <v>0.77539341917024285</v>
      </c>
      <c r="Q3" s="58">
        <f t="shared" si="0"/>
        <v>0.77795378816846006</v>
      </c>
      <c r="R3" s="58">
        <f t="shared" si="0"/>
        <v>0.75951208594449393</v>
      </c>
      <c r="T3" s="58">
        <f>B3*2*(F3*J3)/(F3+J3)</f>
        <v>0.68289012379642333</v>
      </c>
      <c r="U3" s="58">
        <f t="shared" ref="U3:W18" si="1">C3*2*(G3*K3)/(G3+K3)</f>
        <v>0.68273390557939884</v>
      </c>
      <c r="V3" s="58">
        <f t="shared" si="1"/>
        <v>0.68109854154148686</v>
      </c>
      <c r="W3" s="58">
        <f>E3*2*(I3*M3)/(I3+M3)</f>
        <v>0.67171248880931034</v>
      </c>
    </row>
    <row r="4" spans="1:25" x14ac:dyDescent="0.25">
      <c r="A4" s="6">
        <v>0.751</v>
      </c>
      <c r="B4" s="55">
        <v>0.87990000000000002</v>
      </c>
      <c r="C4" s="55">
        <v>0.87990000000000002</v>
      </c>
      <c r="D4" s="55">
        <v>0.87480000000000002</v>
      </c>
      <c r="E4" s="55">
        <v>0.88390000000000002</v>
      </c>
      <c r="F4" s="55">
        <v>0.8616943359375</v>
      </c>
      <c r="G4" s="55">
        <v>0.86165670367207503</v>
      </c>
      <c r="H4" s="55">
        <v>0.85674831892411096</v>
      </c>
      <c r="I4" s="55">
        <v>0.86184627073572195</v>
      </c>
      <c r="J4" s="55">
        <v>0.70589999999999997</v>
      </c>
      <c r="K4" s="55">
        <v>0.70630000000000004</v>
      </c>
      <c r="L4" s="55">
        <v>0.71350000000000002</v>
      </c>
      <c r="M4" s="55">
        <v>0.68059999999999998</v>
      </c>
      <c r="O4" s="58">
        <f t="shared" si="0"/>
        <v>0.77605540897097625</v>
      </c>
      <c r="P4" s="58">
        <f t="shared" si="0"/>
        <v>0.77628180469308139</v>
      </c>
      <c r="Q4" s="58">
        <f t="shared" si="0"/>
        <v>0.77859013531209054</v>
      </c>
      <c r="R4" s="58">
        <f t="shared" si="0"/>
        <v>0.76057439794378934</v>
      </c>
      <c r="T4" s="58">
        <f t="shared" ref="T4:W67" si="2">B4*2*(F4*J4)/(F4+J4)</f>
        <v>0.68285115435356203</v>
      </c>
      <c r="U4" s="58">
        <f t="shared" si="1"/>
        <v>0.6830503599494423</v>
      </c>
      <c r="V4" s="58">
        <f t="shared" si="1"/>
        <v>0.68111065037101692</v>
      </c>
      <c r="W4" s="58">
        <f t="shared" si="1"/>
        <v>0.67227171034251554</v>
      </c>
    </row>
    <row r="5" spans="1:25" x14ac:dyDescent="0.25">
      <c r="A5" s="6">
        <v>0.752</v>
      </c>
      <c r="B5" s="55">
        <v>0.87929999999999997</v>
      </c>
      <c r="C5" s="55">
        <v>0.87929999999999997</v>
      </c>
      <c r="D5" s="55">
        <v>0.87380000000000002</v>
      </c>
      <c r="E5" s="55">
        <v>0.88380000000000003</v>
      </c>
      <c r="F5" s="55">
        <v>0.86136806231742902</v>
      </c>
      <c r="G5" s="55">
        <v>0.861175325465385</v>
      </c>
      <c r="H5" s="55">
        <v>0.85586016999880199</v>
      </c>
      <c r="I5" s="55">
        <v>0.86182048040455095</v>
      </c>
      <c r="J5" s="55">
        <v>0.7077</v>
      </c>
      <c r="K5" s="55">
        <v>0.70779999999999998</v>
      </c>
      <c r="L5" s="55">
        <v>0.71489999999999998</v>
      </c>
      <c r="M5" s="55">
        <v>0.68169999999999997</v>
      </c>
      <c r="O5" s="58">
        <f t="shared" si="0"/>
        <v>0.77700922266139638</v>
      </c>
      <c r="P5" s="58">
        <f t="shared" si="0"/>
        <v>0.77699105329600959</v>
      </c>
      <c r="Q5" s="58">
        <f t="shared" si="0"/>
        <v>0.77905519533591194</v>
      </c>
      <c r="R5" s="58">
        <f t="shared" si="0"/>
        <v>0.76125069793411493</v>
      </c>
      <c r="T5" s="58">
        <f t="shared" si="2"/>
        <v>0.6832242094861658</v>
      </c>
      <c r="U5" s="58">
        <f t="shared" si="1"/>
        <v>0.68320823316318136</v>
      </c>
      <c r="V5" s="58">
        <f t="shared" si="1"/>
        <v>0.68073842968451981</v>
      </c>
      <c r="W5" s="58">
        <f t="shared" si="1"/>
        <v>0.67279336683417079</v>
      </c>
    </row>
    <row r="6" spans="1:25" x14ac:dyDescent="0.25">
      <c r="A6" s="6">
        <v>0.753</v>
      </c>
      <c r="B6" s="55">
        <v>0.87890000000000001</v>
      </c>
      <c r="C6" s="55">
        <v>0.87909999999999999</v>
      </c>
      <c r="D6" s="55">
        <v>0.87309999999999999</v>
      </c>
      <c r="E6" s="55">
        <v>0.88370000000000004</v>
      </c>
      <c r="F6" s="55">
        <v>0.86088856518572399</v>
      </c>
      <c r="G6" s="55">
        <v>0.86118532912314705</v>
      </c>
      <c r="H6" s="55">
        <v>0.85542168674698704</v>
      </c>
      <c r="I6" s="55">
        <v>0.86188193743693198</v>
      </c>
      <c r="J6" s="55">
        <v>0.70920000000000005</v>
      </c>
      <c r="K6" s="55">
        <v>0.70909999999999995</v>
      </c>
      <c r="L6" s="55">
        <v>0.71709999999999996</v>
      </c>
      <c r="M6" s="55">
        <v>0.68330000000000002</v>
      </c>
      <c r="O6" s="58">
        <f>2*(F6*J6)/(F6+J6)</f>
        <v>0.77771685491830211</v>
      </c>
      <c r="P6" s="58">
        <f t="shared" si="0"/>
        <v>0.77777777777777735</v>
      </c>
      <c r="Q6" s="58">
        <f t="shared" si="0"/>
        <v>0.78017733775771059</v>
      </c>
      <c r="R6" s="58">
        <f t="shared" si="0"/>
        <v>0.7622713074520302</v>
      </c>
      <c r="T6" s="58">
        <f t="shared" si="2"/>
        <v>0.68353534378769576</v>
      </c>
      <c r="U6" s="58">
        <f t="shared" si="1"/>
        <v>0.68374444444444404</v>
      </c>
      <c r="V6" s="58">
        <f t="shared" si="1"/>
        <v>0.68117283359625713</v>
      </c>
      <c r="W6" s="58">
        <f t="shared" si="1"/>
        <v>0.67361915439535902</v>
      </c>
    </row>
    <row r="7" spans="1:25" x14ac:dyDescent="0.25">
      <c r="A7" s="6">
        <v>0.754</v>
      </c>
      <c r="B7" s="55">
        <v>0.87819999999999998</v>
      </c>
      <c r="C7" s="55">
        <v>0.87819999999999998</v>
      </c>
      <c r="D7" s="55">
        <v>0.87280000000000002</v>
      </c>
      <c r="E7" s="55">
        <v>0.88300000000000001</v>
      </c>
      <c r="F7" s="55">
        <v>0.86032707450030199</v>
      </c>
      <c r="G7" s="55">
        <v>0.86030746882943898</v>
      </c>
      <c r="H7" s="55">
        <v>0.85535714285714204</v>
      </c>
      <c r="I7" s="55">
        <v>0.86113207547169801</v>
      </c>
      <c r="J7" s="55">
        <v>0.71020000000000005</v>
      </c>
      <c r="K7" s="55">
        <v>0.7107</v>
      </c>
      <c r="L7" s="55">
        <v>0.71850000000000003</v>
      </c>
      <c r="M7" s="55">
        <v>0.68459999999999999</v>
      </c>
      <c r="O7" s="58">
        <f t="shared" ref="O7:R70" si="3">2*(F7*J7)/(F7+J7)</f>
        <v>0.77808819501506399</v>
      </c>
      <c r="P7" s="58">
        <f t="shared" si="0"/>
        <v>0.77838015442746811</v>
      </c>
      <c r="Q7" s="58">
        <f t="shared" si="0"/>
        <v>0.7809782608695649</v>
      </c>
      <c r="R7" s="58">
        <f t="shared" si="0"/>
        <v>0.76278551532033434</v>
      </c>
      <c r="T7" s="58">
        <f t="shared" si="2"/>
        <v>0.6833170528622291</v>
      </c>
      <c r="U7" s="58">
        <f t="shared" si="1"/>
        <v>0.68357345161820249</v>
      </c>
      <c r="V7" s="58">
        <f t="shared" si="1"/>
        <v>0.68163782608695633</v>
      </c>
      <c r="W7" s="58">
        <f t="shared" si="1"/>
        <v>0.67353961002785523</v>
      </c>
    </row>
    <row r="8" spans="1:25" x14ac:dyDescent="0.25">
      <c r="A8" s="6">
        <v>0.755</v>
      </c>
      <c r="B8" s="55">
        <v>0.87729999999999997</v>
      </c>
      <c r="C8" s="55">
        <v>0.87749999999999995</v>
      </c>
      <c r="D8" s="55">
        <v>0.87250000000000005</v>
      </c>
      <c r="E8" s="55">
        <v>0.88229999999999997</v>
      </c>
      <c r="F8" s="55">
        <v>0.85954106280193199</v>
      </c>
      <c r="G8" s="55">
        <v>0.85978037890672099</v>
      </c>
      <c r="H8" s="55">
        <v>0.85520684736091301</v>
      </c>
      <c r="I8" s="55">
        <v>0.86049723756906005</v>
      </c>
      <c r="J8" s="55">
        <v>0.7117</v>
      </c>
      <c r="K8" s="55">
        <v>0.71250000000000002</v>
      </c>
      <c r="L8" s="55">
        <v>0.71940000000000004</v>
      </c>
      <c r="M8" s="55">
        <v>0.68530000000000002</v>
      </c>
      <c r="O8" s="58">
        <f t="shared" si="3"/>
        <v>0.77866520787746152</v>
      </c>
      <c r="P8" s="58">
        <f t="shared" si="0"/>
        <v>0.77924208454093058</v>
      </c>
      <c r="Q8" s="58">
        <f t="shared" si="0"/>
        <v>0.78144688246795568</v>
      </c>
      <c r="R8" s="58">
        <f t="shared" si="0"/>
        <v>0.76297038521487393</v>
      </c>
      <c r="T8" s="58">
        <f t="shared" si="2"/>
        <v>0.68312298687089701</v>
      </c>
      <c r="U8" s="58">
        <f t="shared" si="1"/>
        <v>0.6837849291846666</v>
      </c>
      <c r="V8" s="58">
        <f t="shared" si="1"/>
        <v>0.68181240495329143</v>
      </c>
      <c r="W8" s="58">
        <f t="shared" si="1"/>
        <v>0.6731687708750832</v>
      </c>
    </row>
    <row r="9" spans="1:25" x14ac:dyDescent="0.25">
      <c r="A9" s="6">
        <v>0.75600000000000001</v>
      </c>
      <c r="B9" s="55">
        <v>0.877</v>
      </c>
      <c r="C9" s="55">
        <v>0.87680000000000002</v>
      </c>
      <c r="D9" s="55">
        <v>0.87219999999999998</v>
      </c>
      <c r="E9" s="55">
        <v>0.88160000000000005</v>
      </c>
      <c r="F9" s="55">
        <v>0.85936370209688995</v>
      </c>
      <c r="G9" s="55">
        <v>0.85917359354294598</v>
      </c>
      <c r="H9" s="55">
        <v>0.85512577123872802</v>
      </c>
      <c r="I9" s="55">
        <v>0.86002253662201</v>
      </c>
      <c r="J9" s="55">
        <v>0.71309999999999996</v>
      </c>
      <c r="K9" s="55">
        <v>0.71319999999999995</v>
      </c>
      <c r="L9" s="55">
        <v>0.72070000000000001</v>
      </c>
      <c r="M9" s="55">
        <v>0.68689999999999996</v>
      </c>
      <c r="O9" s="58">
        <f t="shared" si="3"/>
        <v>0.77942944584107521</v>
      </c>
      <c r="P9" s="58">
        <f t="shared" si="0"/>
        <v>0.77941096114966357</v>
      </c>
      <c r="Q9" s="58">
        <f t="shared" si="0"/>
        <v>0.78217929238115913</v>
      </c>
      <c r="R9" s="58">
        <f t="shared" si="0"/>
        <v>0.76377383665980958</v>
      </c>
      <c r="T9" s="58">
        <f t="shared" si="2"/>
        <v>0.68355962400262293</v>
      </c>
      <c r="U9" s="58">
        <f t="shared" si="1"/>
        <v>0.68338753073602498</v>
      </c>
      <c r="V9" s="58">
        <f t="shared" si="1"/>
        <v>0.68221677881484699</v>
      </c>
      <c r="W9" s="58">
        <f t="shared" si="1"/>
        <v>0.67334301439928823</v>
      </c>
    </row>
    <row r="10" spans="1:25" x14ac:dyDescent="0.25">
      <c r="A10" s="6">
        <v>0.75700000000000001</v>
      </c>
      <c r="B10" s="55">
        <v>0.87670000000000003</v>
      </c>
      <c r="C10" s="55">
        <v>0.87639999999999996</v>
      </c>
      <c r="D10" s="55">
        <v>0.872</v>
      </c>
      <c r="E10" s="55">
        <v>0.88119999999999998</v>
      </c>
      <c r="F10" s="55">
        <v>0.85935809592499102</v>
      </c>
      <c r="G10" s="55">
        <v>0.85892814227349101</v>
      </c>
      <c r="H10" s="55">
        <v>0.85509478672985695</v>
      </c>
      <c r="I10" s="55">
        <v>0.85967762089216504</v>
      </c>
      <c r="J10" s="55">
        <v>0.71489999999999998</v>
      </c>
      <c r="K10" s="55">
        <v>0.71479999999999999</v>
      </c>
      <c r="L10" s="55">
        <v>0.72170000000000001</v>
      </c>
      <c r="M10" s="55">
        <v>0.68799999999999994</v>
      </c>
      <c r="O10" s="58">
        <f t="shared" si="3"/>
        <v>0.78050111905671704</v>
      </c>
      <c r="P10" s="58">
        <f t="shared" si="0"/>
        <v>0.78026416330094928</v>
      </c>
      <c r="Q10" s="58">
        <f t="shared" si="0"/>
        <v>0.78275488069414279</v>
      </c>
      <c r="R10" s="58">
        <f t="shared" si="0"/>
        <v>0.76431705826806617</v>
      </c>
      <c r="T10" s="58">
        <f t="shared" si="2"/>
        <v>0.68426533107702392</v>
      </c>
      <c r="U10" s="58">
        <f t="shared" si="1"/>
        <v>0.68382351271695196</v>
      </c>
      <c r="V10" s="58">
        <f t="shared" si="1"/>
        <v>0.68256225596529252</v>
      </c>
      <c r="W10" s="58">
        <f t="shared" si="1"/>
        <v>0.67351619174581989</v>
      </c>
    </row>
    <row r="11" spans="1:25" x14ac:dyDescent="0.25">
      <c r="A11" s="6">
        <v>0.75800000000000001</v>
      </c>
      <c r="B11" s="55">
        <v>0.876</v>
      </c>
      <c r="C11" s="55">
        <v>0.87539999999999996</v>
      </c>
      <c r="D11" s="55">
        <v>0.87139999999999995</v>
      </c>
      <c r="E11" s="55">
        <v>0.88080000000000003</v>
      </c>
      <c r="F11" s="55">
        <v>0.85885597793500401</v>
      </c>
      <c r="G11" s="55">
        <v>0.85804983229515996</v>
      </c>
      <c r="H11" s="55">
        <v>0.85474530197376197</v>
      </c>
      <c r="I11" s="55">
        <v>0.85952885454318795</v>
      </c>
      <c r="J11" s="55">
        <v>0.71619999999999995</v>
      </c>
      <c r="K11" s="55">
        <v>0.71630000000000005</v>
      </c>
      <c r="L11" s="55">
        <v>0.72319999999999995</v>
      </c>
      <c r="M11" s="55">
        <v>0.68959999999999999</v>
      </c>
      <c r="O11" s="58">
        <f t="shared" si="3"/>
        <v>0.78106766999291122</v>
      </c>
      <c r="P11" s="58">
        <f t="shared" si="0"/>
        <v>0.780793546980597</v>
      </c>
      <c r="Q11" s="58">
        <f t="shared" si="0"/>
        <v>0.78348951844428794</v>
      </c>
      <c r="R11" s="58">
        <f t="shared" si="0"/>
        <v>0.7652444099206569</v>
      </c>
      <c r="T11" s="58">
        <f t="shared" si="2"/>
        <v>0.68421527891379019</v>
      </c>
      <c r="U11" s="58">
        <f t="shared" si="1"/>
        <v>0.68350667102681462</v>
      </c>
      <c r="V11" s="58">
        <f t="shared" si="1"/>
        <v>0.68273276637235247</v>
      </c>
      <c r="W11" s="58">
        <f t="shared" si="1"/>
        <v>0.67402727625811465</v>
      </c>
    </row>
    <row r="12" spans="1:25" x14ac:dyDescent="0.25">
      <c r="A12" s="6">
        <v>0.75900000000000001</v>
      </c>
      <c r="B12" s="55">
        <v>0.87529999999999997</v>
      </c>
      <c r="C12" s="55">
        <v>0.87480000000000002</v>
      </c>
      <c r="D12" s="55">
        <v>0.87109999999999999</v>
      </c>
      <c r="E12" s="55">
        <v>0.88009999999999999</v>
      </c>
      <c r="F12" s="55">
        <v>0.85808225729316101</v>
      </c>
      <c r="G12" s="55">
        <v>0.85772309162585103</v>
      </c>
      <c r="H12" s="55">
        <v>0.85454759938657499</v>
      </c>
      <c r="I12" s="55">
        <v>0.85913043478260798</v>
      </c>
      <c r="J12" s="55">
        <v>0.7177</v>
      </c>
      <c r="K12" s="55">
        <v>0.71799999999999997</v>
      </c>
      <c r="L12" s="55">
        <v>0.72440000000000004</v>
      </c>
      <c r="M12" s="55">
        <v>0.69159999999999999</v>
      </c>
      <c r="O12" s="58">
        <f t="shared" si="3"/>
        <v>0.78163798736658674</v>
      </c>
      <c r="P12" s="58">
        <f t="shared" si="0"/>
        <v>0.78166675738936364</v>
      </c>
      <c r="Q12" s="58">
        <f t="shared" si="0"/>
        <v>0.78410997456297005</v>
      </c>
      <c r="R12" s="58">
        <f t="shared" si="0"/>
        <v>0.76631578947368395</v>
      </c>
      <c r="T12" s="58">
        <f t="shared" si="2"/>
        <v>0.68416773034197331</v>
      </c>
      <c r="U12" s="58">
        <f t="shared" si="1"/>
        <v>0.68380207936421533</v>
      </c>
      <c r="V12" s="58">
        <f t="shared" si="1"/>
        <v>0.68303819884180317</v>
      </c>
      <c r="W12" s="58">
        <f t="shared" si="1"/>
        <v>0.67443452631578926</v>
      </c>
    </row>
    <row r="13" spans="1:25" x14ac:dyDescent="0.25">
      <c r="A13" s="6">
        <v>0.76</v>
      </c>
      <c r="B13" s="55">
        <v>0.87470000000000003</v>
      </c>
      <c r="C13" s="55">
        <v>0.87419999999999998</v>
      </c>
      <c r="D13" s="55">
        <v>0.87080000000000002</v>
      </c>
      <c r="E13" s="55">
        <v>0.87980000000000003</v>
      </c>
      <c r="F13" s="55">
        <v>0.85761984259479995</v>
      </c>
      <c r="G13" s="55">
        <v>0.85734715766893099</v>
      </c>
      <c r="H13" s="55">
        <v>0.85446838572942396</v>
      </c>
      <c r="I13" s="55">
        <v>0.85910780669144904</v>
      </c>
      <c r="J13" s="55">
        <v>0.71919999999999995</v>
      </c>
      <c r="K13" s="55">
        <v>0.71940000000000004</v>
      </c>
      <c r="L13" s="55">
        <v>0.72570000000000001</v>
      </c>
      <c r="M13" s="55">
        <v>0.69330000000000003</v>
      </c>
      <c r="O13" s="58">
        <f t="shared" si="3"/>
        <v>0.78233438485804385</v>
      </c>
      <c r="P13" s="58">
        <f t="shared" si="0"/>
        <v>0.78233918764613142</v>
      </c>
      <c r="Q13" s="58">
        <f t="shared" si="0"/>
        <v>0.78483750608338287</v>
      </c>
      <c r="R13" s="58">
        <f t="shared" si="0"/>
        <v>0.76734919756502462</v>
      </c>
      <c r="T13" s="58">
        <f t="shared" si="2"/>
        <v>0.68430788643533091</v>
      </c>
      <c r="U13" s="58">
        <f t="shared" si="1"/>
        <v>0.683920917840248</v>
      </c>
      <c r="V13" s="58">
        <f t="shared" si="1"/>
        <v>0.68343650029740977</v>
      </c>
      <c r="W13" s="58">
        <f t="shared" si="1"/>
        <v>0.6751138240177087</v>
      </c>
    </row>
    <row r="14" spans="1:25" x14ac:dyDescent="0.25">
      <c r="A14" s="6">
        <v>0.76100000000000001</v>
      </c>
      <c r="B14" s="55">
        <v>0.874</v>
      </c>
      <c r="C14" s="55">
        <v>0.87339999999999995</v>
      </c>
      <c r="D14" s="55">
        <v>0.87019999999999997</v>
      </c>
      <c r="E14" s="55">
        <v>0.87919999999999998</v>
      </c>
      <c r="F14" s="55">
        <v>0.85714285714285698</v>
      </c>
      <c r="G14" s="55">
        <v>0.85670152091254703</v>
      </c>
      <c r="H14" s="55">
        <v>0.85405405405405399</v>
      </c>
      <c r="I14" s="55">
        <v>0.858749382105783</v>
      </c>
      <c r="J14" s="55">
        <v>0.72060000000000002</v>
      </c>
      <c r="K14" s="55">
        <v>0.72099999999999997</v>
      </c>
      <c r="L14" s="55">
        <v>0.7268</v>
      </c>
      <c r="M14" s="55">
        <v>0.69489999999999996</v>
      </c>
      <c r="O14" s="58">
        <f t="shared" si="3"/>
        <v>0.78296300320530232</v>
      </c>
      <c r="P14" s="58">
        <f t="shared" si="0"/>
        <v>0.78301476976542117</v>
      </c>
      <c r="Q14" s="58">
        <f t="shared" si="0"/>
        <v>0.7853052404105888</v>
      </c>
      <c r="R14" s="58">
        <f t="shared" si="0"/>
        <v>0.76818483307539209</v>
      </c>
      <c r="T14" s="58">
        <f t="shared" si="2"/>
        <v>0.68430966480143418</v>
      </c>
      <c r="U14" s="58">
        <f t="shared" si="1"/>
        <v>0.68388509991311874</v>
      </c>
      <c r="V14" s="58">
        <f t="shared" si="1"/>
        <v>0.68337262020529432</v>
      </c>
      <c r="W14" s="58">
        <f t="shared" si="1"/>
        <v>0.6753881052398848</v>
      </c>
    </row>
    <row r="15" spans="1:25" x14ac:dyDescent="0.25">
      <c r="A15" s="6">
        <v>0.76200000000000001</v>
      </c>
      <c r="B15" s="55">
        <v>0.87329999999999997</v>
      </c>
      <c r="C15" s="55">
        <v>0.873</v>
      </c>
      <c r="D15" s="55">
        <v>0.86960000000000004</v>
      </c>
      <c r="E15" s="55">
        <v>0.87890000000000001</v>
      </c>
      <c r="F15" s="55">
        <v>0.85665124006170601</v>
      </c>
      <c r="G15" s="55">
        <v>0.85638045540796903</v>
      </c>
      <c r="H15" s="55">
        <v>0.85384705469024402</v>
      </c>
      <c r="I15" s="55">
        <v>0.858605798889574</v>
      </c>
      <c r="J15" s="55">
        <v>0.72189999999999999</v>
      </c>
      <c r="K15" s="55">
        <v>0.72209999999999996</v>
      </c>
      <c r="L15" s="55">
        <v>0.72909999999999997</v>
      </c>
      <c r="M15" s="55">
        <v>0.69589999999999996</v>
      </c>
      <c r="O15" s="58">
        <f t="shared" si="3"/>
        <v>0.7835241764801647</v>
      </c>
      <c r="P15" s="58">
        <f t="shared" si="0"/>
        <v>0.78352864583333304</v>
      </c>
      <c r="Q15" s="58">
        <f t="shared" si="0"/>
        <v>0.78655806677814311</v>
      </c>
      <c r="R15" s="58">
        <f t="shared" si="0"/>
        <v>0.76873791770229205</v>
      </c>
      <c r="T15" s="58">
        <f t="shared" si="2"/>
        <v>0.68425166332012788</v>
      </c>
      <c r="U15" s="58">
        <f t="shared" si="1"/>
        <v>0.68402050781249979</v>
      </c>
      <c r="V15" s="58">
        <f t="shared" si="1"/>
        <v>0.68399089487027331</v>
      </c>
      <c r="W15" s="58">
        <f t="shared" si="1"/>
        <v>0.67564375586854442</v>
      </c>
    </row>
    <row r="16" spans="1:25" x14ac:dyDescent="0.25">
      <c r="A16" s="6">
        <v>0.76300000000000001</v>
      </c>
      <c r="B16" s="55">
        <v>0.87309999999999999</v>
      </c>
      <c r="C16" s="55">
        <v>0.87219999999999998</v>
      </c>
      <c r="D16" s="55">
        <v>0.86890000000000001</v>
      </c>
      <c r="E16" s="55">
        <v>0.87860000000000005</v>
      </c>
      <c r="F16" s="55">
        <v>0.85675387711613504</v>
      </c>
      <c r="G16" s="55">
        <v>0.85594422122429603</v>
      </c>
      <c r="H16" s="55">
        <v>0.853236737555503</v>
      </c>
      <c r="I16" s="55">
        <v>0.858548585485854</v>
      </c>
      <c r="J16" s="55">
        <v>0.72370000000000001</v>
      </c>
      <c r="K16" s="55">
        <v>0.72430000000000005</v>
      </c>
      <c r="L16" s="55">
        <v>0.73019999999999996</v>
      </c>
      <c r="M16" s="55">
        <v>0.69799999999999995</v>
      </c>
      <c r="O16" s="58">
        <f t="shared" si="3"/>
        <v>0.78462622648669123</v>
      </c>
      <c r="P16" s="58">
        <f t="shared" si="0"/>
        <v>0.78463871736539892</v>
      </c>
      <c r="Q16" s="58">
        <f t="shared" si="0"/>
        <v>0.78693824765599707</v>
      </c>
      <c r="R16" s="58">
        <f t="shared" si="0"/>
        <v>0.76999448428019823</v>
      </c>
      <c r="T16" s="58">
        <f t="shared" si="2"/>
        <v>0.68505715834553016</v>
      </c>
      <c r="U16" s="58">
        <f t="shared" si="1"/>
        <v>0.68436188928610087</v>
      </c>
      <c r="V16" s="58">
        <f t="shared" si="1"/>
        <v>0.68377064338829585</v>
      </c>
      <c r="W16" s="58">
        <f t="shared" si="1"/>
        <v>0.67651715388858225</v>
      </c>
    </row>
    <row r="17" spans="1:23" x14ac:dyDescent="0.25">
      <c r="A17" s="6">
        <v>0.76400000000000001</v>
      </c>
      <c r="B17" s="55">
        <v>0.87219999999999998</v>
      </c>
      <c r="C17" s="55">
        <v>0.87170000000000003</v>
      </c>
      <c r="D17" s="55">
        <v>0.86829999999999996</v>
      </c>
      <c r="E17" s="55">
        <v>0.87809999999999999</v>
      </c>
      <c r="F17" s="55">
        <v>0.85602929018542495</v>
      </c>
      <c r="G17" s="55">
        <v>0.85559226050023596</v>
      </c>
      <c r="H17" s="55">
        <v>0.85286230616765701</v>
      </c>
      <c r="I17" s="55">
        <v>0.85812469317623896</v>
      </c>
      <c r="J17" s="55">
        <v>0.7248</v>
      </c>
      <c r="K17" s="55">
        <v>0.72519999999999996</v>
      </c>
      <c r="L17" s="55">
        <v>0.73150000000000004</v>
      </c>
      <c r="M17" s="55">
        <v>0.69920000000000004</v>
      </c>
      <c r="O17" s="58">
        <f t="shared" si="3"/>
        <v>0.78496778036497505</v>
      </c>
      <c r="P17" s="58">
        <f t="shared" si="0"/>
        <v>0.7850184022515696</v>
      </c>
      <c r="Q17" s="58">
        <f t="shared" si="0"/>
        <v>0.78753297087796703</v>
      </c>
      <c r="R17" s="58">
        <f t="shared" si="0"/>
        <v>0.7705532290059508</v>
      </c>
      <c r="T17" s="58">
        <f t="shared" si="2"/>
        <v>0.68464889803433127</v>
      </c>
      <c r="U17" s="58">
        <f t="shared" si="1"/>
        <v>0.68430054124269324</v>
      </c>
      <c r="V17" s="58">
        <f t="shared" si="1"/>
        <v>0.68381487861333878</v>
      </c>
      <c r="W17" s="58">
        <f t="shared" si="1"/>
        <v>0.67662279039012552</v>
      </c>
    </row>
    <row r="18" spans="1:23" x14ac:dyDescent="0.25">
      <c r="A18" s="6">
        <v>0.76500000000000001</v>
      </c>
      <c r="B18" s="55">
        <v>0.87170000000000003</v>
      </c>
      <c r="C18" s="55">
        <v>0.87139999999999995</v>
      </c>
      <c r="D18" s="55">
        <v>0.86780000000000002</v>
      </c>
      <c r="E18" s="55">
        <v>0.87780000000000002</v>
      </c>
      <c r="F18" s="55">
        <v>0.85571142284569102</v>
      </c>
      <c r="G18" s="55">
        <v>0.855511069241639</v>
      </c>
      <c r="H18" s="55">
        <v>0.85259242036735605</v>
      </c>
      <c r="I18" s="55">
        <v>0.85805266380893996</v>
      </c>
      <c r="J18" s="55">
        <v>0.72589999999999999</v>
      </c>
      <c r="K18" s="55">
        <v>0.72650000000000003</v>
      </c>
      <c r="L18" s="55">
        <v>0.73340000000000005</v>
      </c>
      <c r="M18" s="55">
        <v>0.7006</v>
      </c>
      <c r="O18" s="58">
        <f t="shared" si="3"/>
        <v>0.78547854785478533</v>
      </c>
      <c r="P18" s="58">
        <f t="shared" si="0"/>
        <v>0.78574518710793839</v>
      </c>
      <c r="Q18" s="58">
        <f t="shared" si="0"/>
        <v>0.78851736372433057</v>
      </c>
      <c r="R18" s="58">
        <f t="shared" si="0"/>
        <v>0.77137352050646824</v>
      </c>
      <c r="T18" s="58">
        <f t="shared" si="2"/>
        <v>0.68470165016501638</v>
      </c>
      <c r="U18" s="58">
        <f t="shared" si="1"/>
        <v>0.68469835604585749</v>
      </c>
      <c r="V18" s="58">
        <f t="shared" si="1"/>
        <v>0.68427536823997404</v>
      </c>
      <c r="W18" s="58">
        <f t="shared" si="1"/>
        <v>0.67711167630057778</v>
      </c>
    </row>
    <row r="19" spans="1:23" x14ac:dyDescent="0.25">
      <c r="A19" s="6">
        <v>0.76600000000000001</v>
      </c>
      <c r="B19" s="55">
        <v>0.87109999999999999</v>
      </c>
      <c r="C19" s="55">
        <v>0.87080000000000002</v>
      </c>
      <c r="D19" s="55">
        <v>0.86699999999999999</v>
      </c>
      <c r="E19" s="55">
        <v>0.87690000000000001</v>
      </c>
      <c r="F19" s="55">
        <v>0.85537918871252205</v>
      </c>
      <c r="G19" s="55">
        <v>0.855028195488721</v>
      </c>
      <c r="H19" s="55">
        <v>0.85210941121928596</v>
      </c>
      <c r="I19" s="55">
        <v>0.85735222276502199</v>
      </c>
      <c r="J19" s="55">
        <v>0.72750000000000004</v>
      </c>
      <c r="K19" s="55">
        <v>0.7278</v>
      </c>
      <c r="L19" s="55">
        <v>0.73519999999999996</v>
      </c>
      <c r="M19" s="55">
        <v>0.70199999999999996</v>
      </c>
      <c r="O19" s="58">
        <f t="shared" si="3"/>
        <v>0.78627398000540394</v>
      </c>
      <c r="P19" s="58">
        <f t="shared" si="3"/>
        <v>0.78630077787381136</v>
      </c>
      <c r="Q19" s="58">
        <f t="shared" si="3"/>
        <v>0.789349366544986</v>
      </c>
      <c r="R19" s="58">
        <f t="shared" si="3"/>
        <v>0.77193754123597969</v>
      </c>
      <c r="T19" s="58">
        <f t="shared" si="2"/>
        <v>0.68492326398270731</v>
      </c>
      <c r="U19" s="58">
        <f t="shared" si="2"/>
        <v>0.68471071737251499</v>
      </c>
      <c r="V19" s="58">
        <f t="shared" si="2"/>
        <v>0.68436590079450288</v>
      </c>
      <c r="W19" s="58">
        <f t="shared" si="2"/>
        <v>0.67691202990983057</v>
      </c>
    </row>
    <row r="20" spans="1:23" x14ac:dyDescent="0.25">
      <c r="A20" s="6">
        <v>0.76700000000000002</v>
      </c>
      <c r="B20" s="55">
        <v>0.87090000000000001</v>
      </c>
      <c r="C20" s="55">
        <v>0.87050000000000005</v>
      </c>
      <c r="D20" s="55">
        <v>0.86670000000000003</v>
      </c>
      <c r="E20" s="55">
        <v>0.87670000000000003</v>
      </c>
      <c r="F20" s="55">
        <v>0.85531415149735701</v>
      </c>
      <c r="G20" s="55">
        <v>0.85482924539373295</v>
      </c>
      <c r="H20" s="55">
        <v>0.85180472003701901</v>
      </c>
      <c r="I20" s="55">
        <v>0.857334471405926</v>
      </c>
      <c r="J20" s="55">
        <v>0.72829999999999995</v>
      </c>
      <c r="K20" s="55">
        <v>0.72840000000000005</v>
      </c>
      <c r="L20" s="55">
        <v>0.73629999999999995</v>
      </c>
      <c r="M20" s="55">
        <v>0.70309999999999995</v>
      </c>
      <c r="O20" s="58">
        <f t="shared" si="3"/>
        <v>0.7867134755603562</v>
      </c>
      <c r="P20" s="58">
        <f t="shared" si="3"/>
        <v>0.78656660007558976</v>
      </c>
      <c r="Q20" s="58">
        <f t="shared" si="3"/>
        <v>0.78985196309804728</v>
      </c>
      <c r="R20" s="58">
        <f t="shared" si="3"/>
        <v>0.77259491236745226</v>
      </c>
      <c r="T20" s="58">
        <f t="shared" si="2"/>
        <v>0.68514876586551432</v>
      </c>
      <c r="U20" s="58">
        <f t="shared" si="2"/>
        <v>0.68470622536580095</v>
      </c>
      <c r="V20" s="58">
        <f t="shared" si="2"/>
        <v>0.68456469641707762</v>
      </c>
      <c r="W20" s="58">
        <f t="shared" si="2"/>
        <v>0.6773339596725455</v>
      </c>
    </row>
    <row r="21" spans="1:23" x14ac:dyDescent="0.25">
      <c r="A21" s="6">
        <v>0.76800000000000002</v>
      </c>
      <c r="B21" s="55">
        <v>0.87050000000000005</v>
      </c>
      <c r="C21" s="55">
        <v>0.87009999999999998</v>
      </c>
      <c r="D21" s="55">
        <v>0.86609999999999998</v>
      </c>
      <c r="E21" s="55">
        <v>0.87629999999999997</v>
      </c>
      <c r="F21" s="55">
        <v>0.85505038668853905</v>
      </c>
      <c r="G21" s="55">
        <v>0.854700854700854</v>
      </c>
      <c r="H21" s="55">
        <v>0.85152284263959299</v>
      </c>
      <c r="I21" s="55">
        <v>0.85707340787554598</v>
      </c>
      <c r="J21" s="55">
        <v>0.72970000000000002</v>
      </c>
      <c r="K21" s="55">
        <v>0.73</v>
      </c>
      <c r="L21" s="55">
        <v>0.73809999999999998</v>
      </c>
      <c r="M21" s="55">
        <v>0.70520000000000005</v>
      </c>
      <c r="O21" s="58">
        <f t="shared" si="3"/>
        <v>0.78741771878709355</v>
      </c>
      <c r="P21" s="58">
        <f t="shared" si="3"/>
        <v>0.78744404293188042</v>
      </c>
      <c r="Q21" s="58">
        <f t="shared" si="3"/>
        <v>0.79076494536104514</v>
      </c>
      <c r="R21" s="58">
        <f t="shared" si="3"/>
        <v>0.7737546631555845</v>
      </c>
      <c r="T21" s="58">
        <f t="shared" si="2"/>
        <v>0.68544712420416498</v>
      </c>
      <c r="U21" s="58">
        <f t="shared" si="2"/>
        <v>0.68515506175502905</v>
      </c>
      <c r="V21" s="58">
        <f t="shared" si="2"/>
        <v>0.68488151917720119</v>
      </c>
      <c r="W21" s="58">
        <f t="shared" si="2"/>
        <v>0.67804121132323858</v>
      </c>
    </row>
    <row r="22" spans="1:23" x14ac:dyDescent="0.25">
      <c r="A22" s="6">
        <v>0.76900000000000002</v>
      </c>
      <c r="B22" s="55">
        <v>0.87009999999999998</v>
      </c>
      <c r="C22" s="55">
        <v>0.86980000000000002</v>
      </c>
      <c r="D22" s="55">
        <v>0.86580000000000001</v>
      </c>
      <c r="E22" s="55">
        <v>0.87619999999999998</v>
      </c>
      <c r="F22" s="55">
        <v>0.85497253710412502</v>
      </c>
      <c r="G22" s="55">
        <v>0.85455607476635498</v>
      </c>
      <c r="H22" s="55">
        <v>0.85155350978135702</v>
      </c>
      <c r="I22" s="55">
        <v>0.857316038307673</v>
      </c>
      <c r="J22" s="55">
        <v>0.73160000000000003</v>
      </c>
      <c r="K22" s="55">
        <v>0.73150000000000004</v>
      </c>
      <c r="L22" s="55">
        <v>0.74</v>
      </c>
      <c r="M22" s="55">
        <v>0.70720000000000005</v>
      </c>
      <c r="O22" s="58">
        <f t="shared" si="3"/>
        <v>0.78848951877997508</v>
      </c>
      <c r="P22" s="58">
        <f t="shared" si="3"/>
        <v>0.78825431034482751</v>
      </c>
      <c r="Q22" s="58">
        <f t="shared" si="3"/>
        <v>0.791867308721241</v>
      </c>
      <c r="R22" s="58">
        <f t="shared" si="3"/>
        <v>0.77505616746123052</v>
      </c>
      <c r="T22" s="58">
        <f t="shared" si="2"/>
        <v>0.68606473029045634</v>
      </c>
      <c r="U22" s="58">
        <f t="shared" si="2"/>
        <v>0.68562359913793103</v>
      </c>
      <c r="V22" s="58">
        <f t="shared" si="2"/>
        <v>0.68559871589085042</v>
      </c>
      <c r="W22" s="58">
        <f t="shared" si="2"/>
        <v>0.67910421392953024</v>
      </c>
    </row>
    <row r="23" spans="1:23" x14ac:dyDescent="0.25">
      <c r="A23" s="6">
        <v>0.77</v>
      </c>
      <c r="B23" s="55">
        <v>0.86960000000000004</v>
      </c>
      <c r="C23" s="55">
        <v>0.86929999999999996</v>
      </c>
      <c r="D23" s="55">
        <v>0.86519999999999997</v>
      </c>
      <c r="E23" s="55">
        <v>0.87590000000000001</v>
      </c>
      <c r="F23" s="55">
        <v>0.85486313337216002</v>
      </c>
      <c r="G23" s="55">
        <v>0.85439944134078205</v>
      </c>
      <c r="H23" s="55">
        <v>0.85101010101010099</v>
      </c>
      <c r="I23" s="55">
        <v>0.85707370204526201</v>
      </c>
      <c r="J23" s="55">
        <v>0.7339</v>
      </c>
      <c r="K23" s="55">
        <v>0.73409999999999997</v>
      </c>
      <c r="L23" s="55">
        <v>0.74139999999999995</v>
      </c>
      <c r="M23" s="55">
        <v>0.70820000000000005</v>
      </c>
      <c r="O23" s="58">
        <f t="shared" si="3"/>
        <v>0.78977670164110803</v>
      </c>
      <c r="P23" s="58">
        <f t="shared" si="3"/>
        <v>0.78969449225473309</v>
      </c>
      <c r="Q23" s="58">
        <f t="shared" si="3"/>
        <v>0.79243266353142372</v>
      </c>
      <c r="R23" s="58">
        <f t="shared" si="3"/>
        <v>0.77555713738159127</v>
      </c>
      <c r="T23" s="58">
        <f t="shared" si="2"/>
        <v>0.68678981974710751</v>
      </c>
      <c r="U23" s="58">
        <f t="shared" si="2"/>
        <v>0.68648142211703944</v>
      </c>
      <c r="V23" s="58">
        <f t="shared" si="2"/>
        <v>0.68561274048738785</v>
      </c>
      <c r="W23" s="58">
        <f t="shared" si="2"/>
        <v>0.67931049663253573</v>
      </c>
    </row>
    <row r="24" spans="1:23" x14ac:dyDescent="0.25">
      <c r="A24" s="6">
        <v>0.77100000000000002</v>
      </c>
      <c r="B24" s="55">
        <v>0.86919999999999997</v>
      </c>
      <c r="C24" s="55">
        <v>0.86850000000000005</v>
      </c>
      <c r="D24" s="55">
        <v>0.86499999999999999</v>
      </c>
      <c r="E24" s="55">
        <v>0.87580000000000002</v>
      </c>
      <c r="F24" s="55">
        <v>0.85471873547187305</v>
      </c>
      <c r="G24" s="55">
        <v>0.85396125739473305</v>
      </c>
      <c r="H24" s="55">
        <v>0.85080783774492896</v>
      </c>
      <c r="I24" s="55">
        <v>0.85717738037699298</v>
      </c>
      <c r="J24" s="55">
        <v>0.73540000000000005</v>
      </c>
      <c r="K24" s="55">
        <v>0.73619999999999997</v>
      </c>
      <c r="L24" s="55">
        <v>0.74250000000000005</v>
      </c>
      <c r="M24" s="55">
        <v>0.70940000000000003</v>
      </c>
      <c r="O24" s="58">
        <f t="shared" si="3"/>
        <v>0.79058267039346364</v>
      </c>
      <c r="P24" s="58">
        <f t="shared" si="3"/>
        <v>0.79072015466408863</v>
      </c>
      <c r="Q24" s="58">
        <f t="shared" si="3"/>
        <v>0.79297271319485207</v>
      </c>
      <c r="R24" s="58">
        <f t="shared" si="3"/>
        <v>0.7763186692930617</v>
      </c>
      <c r="T24" s="58">
        <f t="shared" si="2"/>
        <v>0.68717445710599856</v>
      </c>
      <c r="U24" s="58">
        <f t="shared" si="2"/>
        <v>0.68674045432576092</v>
      </c>
      <c r="V24" s="58">
        <f t="shared" si="2"/>
        <v>0.68592139691354703</v>
      </c>
      <c r="W24" s="58">
        <f t="shared" si="2"/>
        <v>0.6798998905668634</v>
      </c>
    </row>
    <row r="25" spans="1:23" x14ac:dyDescent="0.25">
      <c r="A25" s="6">
        <v>0.77200000000000002</v>
      </c>
      <c r="B25" s="55">
        <v>0.86890000000000001</v>
      </c>
      <c r="C25" s="55">
        <v>0.86839999999999995</v>
      </c>
      <c r="D25" s="55">
        <v>0.86360000000000003</v>
      </c>
      <c r="E25" s="55">
        <v>0.87539999999999996</v>
      </c>
      <c r="F25" s="55">
        <v>0.85456020396337895</v>
      </c>
      <c r="G25" s="55">
        <v>0.85416666666666596</v>
      </c>
      <c r="H25" s="55">
        <v>0.84970306075833701</v>
      </c>
      <c r="I25" s="55">
        <v>0.85703953712632597</v>
      </c>
      <c r="J25" s="55">
        <v>0.73740000000000006</v>
      </c>
      <c r="K25" s="55">
        <v>0.73799999999999999</v>
      </c>
      <c r="L25" s="55">
        <v>0.74399999999999999</v>
      </c>
      <c r="M25" s="55">
        <v>0.71099999999999997</v>
      </c>
      <c r="O25" s="58">
        <f t="shared" si="3"/>
        <v>0.79166890332277629</v>
      </c>
      <c r="P25" s="58">
        <f t="shared" si="3"/>
        <v>0.79184549356223144</v>
      </c>
      <c r="Q25" s="58">
        <f t="shared" si="3"/>
        <v>0.79334612923864356</v>
      </c>
      <c r="R25" s="58">
        <f t="shared" si="3"/>
        <v>0.77721906427634457</v>
      </c>
      <c r="T25" s="58">
        <f t="shared" si="2"/>
        <v>0.68788111009716035</v>
      </c>
      <c r="U25" s="58">
        <f t="shared" si="2"/>
        <v>0.68763862660944175</v>
      </c>
      <c r="V25" s="58">
        <f t="shared" si="2"/>
        <v>0.68513371721049265</v>
      </c>
      <c r="W25" s="58">
        <f t="shared" si="2"/>
        <v>0.68037756886751199</v>
      </c>
    </row>
    <row r="26" spans="1:23" x14ac:dyDescent="0.25">
      <c r="A26" s="6">
        <v>0.77300000000000002</v>
      </c>
      <c r="B26" s="55">
        <v>0.86799999999999999</v>
      </c>
      <c r="C26" s="55">
        <v>0.86750000000000005</v>
      </c>
      <c r="D26" s="55">
        <v>0.86309999999999998</v>
      </c>
      <c r="E26" s="55">
        <v>0.87509999999999999</v>
      </c>
      <c r="F26" s="55">
        <v>0.85409211589518597</v>
      </c>
      <c r="G26" s="55">
        <v>0.85360230547550398</v>
      </c>
      <c r="H26" s="55">
        <v>0.84952728101150399</v>
      </c>
      <c r="I26" s="55">
        <v>0.856764882742032</v>
      </c>
      <c r="J26" s="55">
        <v>0.7399</v>
      </c>
      <c r="K26" s="55">
        <v>0.74050000000000005</v>
      </c>
      <c r="L26" s="55">
        <v>0.74580000000000002</v>
      </c>
      <c r="M26" s="55">
        <v>0.71240000000000003</v>
      </c>
      <c r="O26" s="58">
        <f t="shared" si="3"/>
        <v>0.7929057493436209</v>
      </c>
      <c r="P26" s="58">
        <f t="shared" si="3"/>
        <v>0.7930388219544845</v>
      </c>
      <c r="Q26" s="58">
        <f t="shared" si="3"/>
        <v>0.79429149581979852</v>
      </c>
      <c r="R26" s="58">
        <f t="shared" si="3"/>
        <v>0.7779415779415777</v>
      </c>
      <c r="T26" s="58">
        <f t="shared" si="2"/>
        <v>0.68824219043026291</v>
      </c>
      <c r="U26" s="58">
        <f t="shared" si="2"/>
        <v>0.68796117804551538</v>
      </c>
      <c r="V26" s="58">
        <f t="shared" si="2"/>
        <v>0.68555299004206804</v>
      </c>
      <c r="W26" s="58">
        <f t="shared" si="2"/>
        <v>0.6807766748566747</v>
      </c>
    </row>
    <row r="27" spans="1:23" x14ac:dyDescent="0.25">
      <c r="A27" s="6">
        <v>0.77400000000000002</v>
      </c>
      <c r="B27" s="55">
        <v>0.86729999999999996</v>
      </c>
      <c r="C27" s="55">
        <v>0.86729999999999996</v>
      </c>
      <c r="D27" s="55">
        <v>0.86229999999999996</v>
      </c>
      <c r="E27" s="55">
        <v>0.87450000000000006</v>
      </c>
      <c r="F27" s="55">
        <v>0.85367537098815105</v>
      </c>
      <c r="G27" s="55">
        <v>0.85369220151828795</v>
      </c>
      <c r="H27" s="55">
        <v>0.84892577014891402</v>
      </c>
      <c r="I27" s="55">
        <v>0.85631976953546995</v>
      </c>
      <c r="J27" s="55">
        <v>0.74209999999999998</v>
      </c>
      <c r="K27" s="55">
        <v>0.74219999999999997</v>
      </c>
      <c r="L27" s="55">
        <v>0.74680000000000002</v>
      </c>
      <c r="M27" s="55">
        <v>0.71340000000000003</v>
      </c>
      <c r="O27" s="58">
        <f t="shared" si="3"/>
        <v>0.79398705397742453</v>
      </c>
      <c r="P27" s="58">
        <f t="shared" si="3"/>
        <v>0.7940515673478119</v>
      </c>
      <c r="Q27" s="58">
        <f t="shared" si="3"/>
        <v>0.79459488216204699</v>
      </c>
      <c r="R27" s="58">
        <f t="shared" si="3"/>
        <v>0.77835360864109981</v>
      </c>
      <c r="T27" s="58">
        <f t="shared" si="2"/>
        <v>0.68862497191462024</v>
      </c>
      <c r="U27" s="58">
        <f t="shared" si="2"/>
        <v>0.68868092436075723</v>
      </c>
      <c r="V27" s="58">
        <f t="shared" si="2"/>
        <v>0.68517916688833314</v>
      </c>
      <c r="W27" s="58">
        <f t="shared" si="2"/>
        <v>0.68067023075664179</v>
      </c>
    </row>
    <row r="28" spans="1:23" x14ac:dyDescent="0.25">
      <c r="A28" s="6">
        <v>0.77500000000000002</v>
      </c>
      <c r="B28" s="55">
        <v>0.86670000000000003</v>
      </c>
      <c r="C28" s="55">
        <v>0.86629999999999996</v>
      </c>
      <c r="D28" s="55">
        <v>0.86160000000000003</v>
      </c>
      <c r="E28" s="55">
        <v>0.87339999999999995</v>
      </c>
      <c r="F28" s="55">
        <v>0.853174147629434</v>
      </c>
      <c r="G28" s="55">
        <v>0.85303221368795101</v>
      </c>
      <c r="H28" s="55">
        <v>0.84849172147879304</v>
      </c>
      <c r="I28" s="55">
        <v>0.85524425287356298</v>
      </c>
      <c r="J28" s="55">
        <v>0.74319999999999997</v>
      </c>
      <c r="K28" s="55">
        <v>0.74409999999999998</v>
      </c>
      <c r="L28" s="55">
        <v>0.74819999999999998</v>
      </c>
      <c r="M28" s="55">
        <v>0.71430000000000005</v>
      </c>
      <c r="O28" s="58">
        <f t="shared" si="3"/>
        <v>0.79439901662123891</v>
      </c>
      <c r="P28" s="58">
        <f t="shared" si="3"/>
        <v>0.79485125247022359</v>
      </c>
      <c r="Q28" s="58">
        <f t="shared" si="3"/>
        <v>0.79519608885109982</v>
      </c>
      <c r="R28" s="58">
        <f t="shared" si="3"/>
        <v>0.77844376634699219</v>
      </c>
      <c r="T28" s="58">
        <f t="shared" si="2"/>
        <v>0.68850562770562773</v>
      </c>
      <c r="U28" s="58">
        <f t="shared" si="2"/>
        <v>0.68857964001495464</v>
      </c>
      <c r="V28" s="58">
        <f t="shared" si="2"/>
        <v>0.68514095015410759</v>
      </c>
      <c r="W28" s="58">
        <f t="shared" si="2"/>
        <v>0.67989278552746291</v>
      </c>
    </row>
    <row r="29" spans="1:23" x14ac:dyDescent="0.25">
      <c r="A29" s="6">
        <v>0.77600000000000002</v>
      </c>
      <c r="B29" s="55">
        <v>0.8659</v>
      </c>
      <c r="C29" s="55">
        <v>0.86570000000000003</v>
      </c>
      <c r="D29" s="55">
        <v>0.8609</v>
      </c>
      <c r="E29" s="55">
        <v>0.87280000000000002</v>
      </c>
      <c r="F29" s="55">
        <v>0.85266170578133904</v>
      </c>
      <c r="G29" s="55">
        <v>0.85253772290809304</v>
      </c>
      <c r="H29" s="55">
        <v>0.84802534796876705</v>
      </c>
      <c r="I29" s="55">
        <v>0.85490804872223503</v>
      </c>
      <c r="J29" s="55">
        <v>0.74480000000000002</v>
      </c>
      <c r="K29" s="55">
        <v>0.74580000000000002</v>
      </c>
      <c r="L29" s="55">
        <v>0.74939999999999996</v>
      </c>
      <c r="M29" s="55">
        <v>0.71589999999999998</v>
      </c>
      <c r="O29" s="58">
        <f t="shared" si="3"/>
        <v>0.79508940485721891</v>
      </c>
      <c r="P29" s="58">
        <f t="shared" si="3"/>
        <v>0.7956048645188819</v>
      </c>
      <c r="Q29" s="58">
        <f t="shared" si="3"/>
        <v>0.79566810001592581</v>
      </c>
      <c r="R29" s="58">
        <f t="shared" si="3"/>
        <v>0.77925329269620092</v>
      </c>
      <c r="T29" s="58">
        <f t="shared" si="2"/>
        <v>0.68846791566586585</v>
      </c>
      <c r="U29" s="58">
        <f t="shared" si="2"/>
        <v>0.68875513121399612</v>
      </c>
      <c r="V29" s="58">
        <f t="shared" si="2"/>
        <v>0.6849906673037105</v>
      </c>
      <c r="W29" s="58">
        <f t="shared" si="2"/>
        <v>0.68013227386524411</v>
      </c>
    </row>
    <row r="30" spans="1:23" x14ac:dyDescent="0.25">
      <c r="A30" s="6">
        <v>0.77700000000000002</v>
      </c>
      <c r="B30" s="55">
        <v>0.86529999999999996</v>
      </c>
      <c r="C30" s="55">
        <v>0.86519999999999997</v>
      </c>
      <c r="D30" s="55">
        <v>0.86029999999999995</v>
      </c>
      <c r="E30" s="55">
        <v>0.87239999999999995</v>
      </c>
      <c r="F30" s="55">
        <v>0.85214808043875601</v>
      </c>
      <c r="G30" s="55">
        <v>0.852156057494866</v>
      </c>
      <c r="H30" s="55">
        <v>0.84767389340559995</v>
      </c>
      <c r="I30" s="55">
        <v>0.85486367424693399</v>
      </c>
      <c r="J30" s="55">
        <v>0.74580000000000002</v>
      </c>
      <c r="K30" s="55">
        <v>0.747</v>
      </c>
      <c r="L30" s="55">
        <v>0.75070000000000003</v>
      </c>
      <c r="M30" s="55">
        <v>0.71799999999999997</v>
      </c>
      <c r="O30" s="58">
        <f t="shared" si="3"/>
        <v>0.79543515358361749</v>
      </c>
      <c r="P30" s="58">
        <f t="shared" si="3"/>
        <v>0.79612064371736102</v>
      </c>
      <c r="Q30" s="58">
        <f t="shared" si="3"/>
        <v>0.79624522698345324</v>
      </c>
      <c r="R30" s="58">
        <f t="shared" si="3"/>
        <v>0.78047719984781772</v>
      </c>
      <c r="T30" s="58">
        <f t="shared" si="2"/>
        <v>0.68829003839590408</v>
      </c>
      <c r="U30" s="58">
        <f t="shared" si="2"/>
        <v>0.68880358094426075</v>
      </c>
      <c r="V30" s="58">
        <f t="shared" si="2"/>
        <v>0.68500976877386488</v>
      </c>
      <c r="W30" s="58">
        <f t="shared" si="2"/>
        <v>0.68088830914723619</v>
      </c>
    </row>
    <row r="31" spans="1:23" x14ac:dyDescent="0.25">
      <c r="A31" s="6">
        <v>0.77800000000000002</v>
      </c>
      <c r="B31" s="55">
        <v>0.86509999999999998</v>
      </c>
      <c r="C31" s="55">
        <v>0.86499999999999999</v>
      </c>
      <c r="D31" s="55">
        <v>0.85980000000000001</v>
      </c>
      <c r="E31" s="55">
        <v>0.87219999999999998</v>
      </c>
      <c r="F31" s="55">
        <v>0.85218978102189702</v>
      </c>
      <c r="G31" s="55">
        <v>0.85214716938147805</v>
      </c>
      <c r="H31" s="55">
        <v>0.84753969147618502</v>
      </c>
      <c r="I31" s="55">
        <v>0.85495367070563</v>
      </c>
      <c r="J31" s="55">
        <v>0.74719999999999998</v>
      </c>
      <c r="K31" s="55">
        <v>0.74809999999999999</v>
      </c>
      <c r="L31" s="55">
        <v>0.75270000000000004</v>
      </c>
      <c r="M31" s="55">
        <v>0.71970000000000001</v>
      </c>
      <c r="O31" s="58">
        <f t="shared" si="3"/>
        <v>0.79624893435635102</v>
      </c>
      <c r="P31" s="58">
        <f t="shared" si="3"/>
        <v>0.7967410405239892</v>
      </c>
      <c r="Q31" s="58">
        <f t="shared" si="3"/>
        <v>0.7973094645410731</v>
      </c>
      <c r="R31" s="58">
        <f t="shared" si="3"/>
        <v>0.78151808013899404</v>
      </c>
      <c r="T31" s="58">
        <f t="shared" si="2"/>
        <v>0.6888349531116793</v>
      </c>
      <c r="U31" s="58">
        <f t="shared" si="2"/>
        <v>0.68918100005325067</v>
      </c>
      <c r="V31" s="58">
        <f t="shared" si="2"/>
        <v>0.68552667761241459</v>
      </c>
      <c r="W31" s="58">
        <f t="shared" si="2"/>
        <v>0.68164006949723066</v>
      </c>
    </row>
    <row r="32" spans="1:23" x14ac:dyDescent="0.25">
      <c r="A32" s="6">
        <v>0.77900000000000003</v>
      </c>
      <c r="B32" s="55">
        <v>0.86470000000000002</v>
      </c>
      <c r="C32" s="55">
        <v>0.86409999999999998</v>
      </c>
      <c r="D32" s="55">
        <v>0.8589</v>
      </c>
      <c r="E32" s="55">
        <v>0.87180000000000002</v>
      </c>
      <c r="F32" s="55">
        <v>0.85199089874857703</v>
      </c>
      <c r="G32" s="55">
        <v>0.85139740967961797</v>
      </c>
      <c r="H32" s="55">
        <v>0.84697428988435997</v>
      </c>
      <c r="I32" s="55">
        <v>0.85463391479767403</v>
      </c>
      <c r="J32" s="55">
        <v>0.74890000000000001</v>
      </c>
      <c r="K32" s="55">
        <v>0.74939999999999996</v>
      </c>
      <c r="L32" s="55">
        <v>0.75439999999999996</v>
      </c>
      <c r="M32" s="55">
        <v>0.72019999999999995</v>
      </c>
      <c r="O32" s="58">
        <f t="shared" si="3"/>
        <v>0.79712613092070217</v>
      </c>
      <c r="P32" s="58">
        <f t="shared" si="3"/>
        <v>0.79714923944261229</v>
      </c>
      <c r="Q32" s="58">
        <f t="shared" si="3"/>
        <v>0.79801131855926344</v>
      </c>
      <c r="R32" s="58">
        <f t="shared" si="3"/>
        <v>0.78167905790416226</v>
      </c>
      <c r="T32" s="58">
        <f t="shared" si="2"/>
        <v>0.68927496540713118</v>
      </c>
      <c r="U32" s="58">
        <f t="shared" si="2"/>
        <v>0.68881665780236134</v>
      </c>
      <c r="V32" s="58">
        <f t="shared" si="2"/>
        <v>0.6854119215105513</v>
      </c>
      <c r="W32" s="58">
        <f t="shared" si="2"/>
        <v>0.68146780268084861</v>
      </c>
    </row>
    <row r="33" spans="1:23" x14ac:dyDescent="0.25">
      <c r="A33" s="6">
        <v>0.78</v>
      </c>
      <c r="B33" s="55">
        <v>0.86419999999999997</v>
      </c>
      <c r="C33" s="55">
        <v>0.86370000000000002</v>
      </c>
      <c r="D33" s="55">
        <v>0.85819999999999996</v>
      </c>
      <c r="E33" s="55">
        <v>0.87170000000000003</v>
      </c>
      <c r="F33" s="55">
        <v>0.85174253604268302</v>
      </c>
      <c r="G33" s="55">
        <v>0.85121342708097003</v>
      </c>
      <c r="H33" s="55">
        <v>0.84661889834303605</v>
      </c>
      <c r="I33" s="55">
        <v>0.85465529495380199</v>
      </c>
      <c r="J33" s="55">
        <v>0.75029999999999997</v>
      </c>
      <c r="K33" s="55">
        <v>0.75060000000000004</v>
      </c>
      <c r="L33" s="55">
        <v>0.75619999999999998</v>
      </c>
      <c r="M33" s="55">
        <v>0.72150000000000003</v>
      </c>
      <c r="O33" s="58">
        <f t="shared" si="3"/>
        <v>0.79780955925354846</v>
      </c>
      <c r="P33" s="58">
        <f t="shared" si="3"/>
        <v>0.79774683813370151</v>
      </c>
      <c r="Q33" s="58">
        <f t="shared" si="3"/>
        <v>0.79885907458271699</v>
      </c>
      <c r="R33" s="58">
        <f t="shared" si="3"/>
        <v>0.78245309619347125</v>
      </c>
      <c r="T33" s="58">
        <f t="shared" si="2"/>
        <v>0.6894670211069166</v>
      </c>
      <c r="U33" s="58">
        <f t="shared" si="2"/>
        <v>0.68901394409607797</v>
      </c>
      <c r="V33" s="58">
        <f t="shared" si="2"/>
        <v>0.68558085780688782</v>
      </c>
      <c r="W33" s="58">
        <f t="shared" si="2"/>
        <v>0.68206436395184888</v>
      </c>
    </row>
    <row r="34" spans="1:23" x14ac:dyDescent="0.25">
      <c r="A34" s="6">
        <v>0.78100000000000003</v>
      </c>
      <c r="B34" s="55">
        <v>0.8629</v>
      </c>
      <c r="C34" s="55">
        <v>0.8629</v>
      </c>
      <c r="D34" s="55">
        <v>0.85750000000000004</v>
      </c>
      <c r="E34" s="55">
        <v>0.87160000000000004</v>
      </c>
      <c r="F34" s="55">
        <v>0.85078001356545296</v>
      </c>
      <c r="G34" s="55">
        <v>0.850847457627118</v>
      </c>
      <c r="H34" s="55">
        <v>0.846059388256307</v>
      </c>
      <c r="I34" s="55">
        <v>0.85493207324276399</v>
      </c>
      <c r="J34" s="55">
        <v>0.75260000000000005</v>
      </c>
      <c r="K34" s="55">
        <v>0.753</v>
      </c>
      <c r="L34" s="55">
        <v>0.75790000000000002</v>
      </c>
      <c r="M34" s="55">
        <v>0.72370000000000001</v>
      </c>
      <c r="O34" s="58">
        <f t="shared" si="3"/>
        <v>0.79868407089037441</v>
      </c>
      <c r="P34" s="58">
        <f t="shared" si="3"/>
        <v>0.79893899204244012</v>
      </c>
      <c r="Q34" s="58">
        <f t="shared" si="3"/>
        <v>0.79955691528642259</v>
      </c>
      <c r="R34" s="58">
        <f t="shared" si="3"/>
        <v>0.78386135932845902</v>
      </c>
      <c r="T34" s="58">
        <f t="shared" si="2"/>
        <v>0.68918448477130412</v>
      </c>
      <c r="U34" s="58">
        <f t="shared" si="2"/>
        <v>0.68940445623342161</v>
      </c>
      <c r="V34" s="58">
        <f t="shared" si="2"/>
        <v>0.68562005485810729</v>
      </c>
      <c r="W34" s="58">
        <f t="shared" si="2"/>
        <v>0.68321356079068485</v>
      </c>
    </row>
    <row r="35" spans="1:23" x14ac:dyDescent="0.25">
      <c r="A35" s="6">
        <v>0.78200000000000003</v>
      </c>
      <c r="B35" s="55">
        <v>0.86219999999999997</v>
      </c>
      <c r="C35" s="55">
        <v>0.8619</v>
      </c>
      <c r="D35" s="55">
        <v>0.85699999999999998</v>
      </c>
      <c r="E35" s="55">
        <v>0.87119999999999997</v>
      </c>
      <c r="F35" s="55">
        <v>0.85056306306306295</v>
      </c>
      <c r="G35" s="55">
        <v>0.85023067401822805</v>
      </c>
      <c r="H35" s="55">
        <v>0.84587973273942096</v>
      </c>
      <c r="I35" s="55">
        <v>0.854564755838641</v>
      </c>
      <c r="J35" s="55">
        <v>0.75529999999999997</v>
      </c>
      <c r="K35" s="55">
        <v>0.75560000000000005</v>
      </c>
      <c r="L35" s="55">
        <v>0.75960000000000005</v>
      </c>
      <c r="M35" s="55">
        <v>0.72450000000000003</v>
      </c>
      <c r="O35" s="58">
        <f t="shared" si="3"/>
        <v>0.80010593220338977</v>
      </c>
      <c r="P35" s="58">
        <f t="shared" si="3"/>
        <v>0.80012707153068219</v>
      </c>
      <c r="Q35" s="58">
        <f t="shared" si="3"/>
        <v>0.8004214963119074</v>
      </c>
      <c r="R35" s="58">
        <f t="shared" si="3"/>
        <v>0.78417577659919901</v>
      </c>
      <c r="T35" s="58">
        <f t="shared" si="2"/>
        <v>0.68985133474576255</v>
      </c>
      <c r="U35" s="58">
        <f t="shared" si="2"/>
        <v>0.68962952295229496</v>
      </c>
      <c r="V35" s="58">
        <f t="shared" si="2"/>
        <v>0.68596122233930457</v>
      </c>
      <c r="W35" s="58">
        <f t="shared" si="2"/>
        <v>0.68317393657322212</v>
      </c>
    </row>
    <row r="36" spans="1:23" x14ac:dyDescent="0.25">
      <c r="A36" s="6">
        <v>0.78300000000000003</v>
      </c>
      <c r="B36" s="55">
        <v>0.86140000000000005</v>
      </c>
      <c r="C36" s="55">
        <v>0.86140000000000005</v>
      </c>
      <c r="D36" s="55">
        <v>0.85650000000000004</v>
      </c>
      <c r="E36" s="55">
        <v>0.87029999999999996</v>
      </c>
      <c r="F36" s="55">
        <v>0.84996628455832701</v>
      </c>
      <c r="G36" s="55">
        <v>0.85005611672278303</v>
      </c>
      <c r="H36" s="55">
        <v>0.84570095534325695</v>
      </c>
      <c r="I36" s="55">
        <v>0.85383349012229504</v>
      </c>
      <c r="J36" s="55">
        <v>0.75629999999999997</v>
      </c>
      <c r="K36" s="55">
        <v>0.75739999999999996</v>
      </c>
      <c r="L36" s="55">
        <v>0.76129999999999998</v>
      </c>
      <c r="M36" s="55">
        <v>0.72609999999999997</v>
      </c>
      <c r="O36" s="58">
        <f t="shared" si="3"/>
        <v>0.80040215895861977</v>
      </c>
      <c r="P36" s="58">
        <f t="shared" si="3"/>
        <v>0.80105764145954506</v>
      </c>
      <c r="Q36" s="58">
        <f t="shared" si="3"/>
        <v>0.80128407536048829</v>
      </c>
      <c r="R36" s="58">
        <f t="shared" si="3"/>
        <v>0.7848032857760483</v>
      </c>
      <c r="T36" s="58">
        <f t="shared" si="2"/>
        <v>0.6894664197269551</v>
      </c>
      <c r="U36" s="58">
        <f t="shared" si="2"/>
        <v>0.69003105235325213</v>
      </c>
      <c r="V36" s="58">
        <f t="shared" si="2"/>
        <v>0.68629981054625833</v>
      </c>
      <c r="W36" s="58">
        <f t="shared" si="2"/>
        <v>0.68301429961089488</v>
      </c>
    </row>
    <row r="37" spans="1:23" x14ac:dyDescent="0.25">
      <c r="A37" s="6">
        <v>0.78400000000000003</v>
      </c>
      <c r="B37" s="55">
        <v>0.86099999999999999</v>
      </c>
      <c r="C37" s="55">
        <v>0.86080000000000001</v>
      </c>
      <c r="D37" s="55">
        <v>0.85560000000000003</v>
      </c>
      <c r="E37" s="55">
        <v>0.86939999999999995</v>
      </c>
      <c r="F37" s="55">
        <v>0.84969153112731299</v>
      </c>
      <c r="G37" s="55">
        <v>0.849619004930524</v>
      </c>
      <c r="H37" s="55">
        <v>0.84488302472557897</v>
      </c>
      <c r="I37" s="55">
        <v>0.85317227629881498</v>
      </c>
      <c r="J37" s="55">
        <v>0.75749999999999995</v>
      </c>
      <c r="K37" s="55">
        <v>0.75819999999999999</v>
      </c>
      <c r="L37" s="55">
        <v>0.76200000000000001</v>
      </c>
      <c r="M37" s="55">
        <v>0.72750000000000004</v>
      </c>
      <c r="O37" s="58">
        <f t="shared" si="3"/>
        <v>0.80095162569389344</v>
      </c>
      <c r="P37" s="58">
        <f t="shared" si="3"/>
        <v>0.80131050517860891</v>
      </c>
      <c r="Q37" s="58">
        <f t="shared" si="3"/>
        <v>0.8013039591986959</v>
      </c>
      <c r="R37" s="58">
        <f t="shared" si="3"/>
        <v>0.78534031413612548</v>
      </c>
      <c r="T37" s="58">
        <f t="shared" si="2"/>
        <v>0.68961934972244232</v>
      </c>
      <c r="U37" s="58">
        <f t="shared" si="2"/>
        <v>0.68976808285774649</v>
      </c>
      <c r="V37" s="58">
        <f t="shared" si="2"/>
        <v>0.68559566749040413</v>
      </c>
      <c r="W37" s="58">
        <f t="shared" si="2"/>
        <v>0.68277486910994745</v>
      </c>
    </row>
    <row r="38" spans="1:23" x14ac:dyDescent="0.25">
      <c r="A38" s="6">
        <v>0.78500000000000003</v>
      </c>
      <c r="B38" s="55">
        <v>0.86009999999999998</v>
      </c>
      <c r="C38" s="55">
        <v>0.86</v>
      </c>
      <c r="D38" s="55">
        <v>0.85519999999999996</v>
      </c>
      <c r="E38" s="55">
        <v>0.86880000000000002</v>
      </c>
      <c r="F38" s="55">
        <v>0.84908826490658895</v>
      </c>
      <c r="G38" s="55">
        <v>0.84914515588333805</v>
      </c>
      <c r="H38" s="55">
        <v>0.84488667772249804</v>
      </c>
      <c r="I38" s="55">
        <v>0.85289990645462999</v>
      </c>
      <c r="J38" s="55">
        <v>0.75900000000000001</v>
      </c>
      <c r="K38" s="55">
        <v>0.75990000000000002</v>
      </c>
      <c r="L38" s="55">
        <v>0.76419999999999999</v>
      </c>
      <c r="M38" s="55">
        <v>0.72940000000000005</v>
      </c>
      <c r="O38" s="58">
        <f t="shared" si="3"/>
        <v>0.80152067162996976</v>
      </c>
      <c r="P38" s="58">
        <f t="shared" si="3"/>
        <v>0.80204760145654086</v>
      </c>
      <c r="Q38" s="58">
        <f t="shared" si="3"/>
        <v>0.80252034654765003</v>
      </c>
      <c r="R38" s="58">
        <f t="shared" si="3"/>
        <v>0.78633031479085802</v>
      </c>
      <c r="T38" s="58">
        <f t="shared" si="2"/>
        <v>0.68938792966893692</v>
      </c>
      <c r="U38" s="58">
        <f t="shared" si="2"/>
        <v>0.68976093725262511</v>
      </c>
      <c r="V38" s="58">
        <f t="shared" si="2"/>
        <v>0.68631540036755023</v>
      </c>
      <c r="W38" s="58">
        <f t="shared" si="2"/>
        <v>0.68316377749029744</v>
      </c>
    </row>
    <row r="39" spans="1:23" x14ac:dyDescent="0.25">
      <c r="A39" s="6">
        <v>0.78600000000000003</v>
      </c>
      <c r="B39" s="55">
        <v>0.85929999999999995</v>
      </c>
      <c r="C39" s="55">
        <v>0.85919999999999996</v>
      </c>
      <c r="D39" s="55">
        <v>0.85440000000000005</v>
      </c>
      <c r="E39" s="55">
        <v>0.86829999999999996</v>
      </c>
      <c r="F39" s="55">
        <v>0.848667335786773</v>
      </c>
      <c r="G39" s="55">
        <v>0.84864021399910805</v>
      </c>
      <c r="H39" s="55">
        <v>0.84418450673140499</v>
      </c>
      <c r="I39" s="55">
        <v>0.85262543757292797</v>
      </c>
      <c r="J39" s="55">
        <v>0.76100000000000001</v>
      </c>
      <c r="K39" s="55">
        <v>0.76139999999999997</v>
      </c>
      <c r="L39" s="55">
        <v>0.76500000000000001</v>
      </c>
      <c r="M39" s="55">
        <v>0.73070000000000002</v>
      </c>
      <c r="O39" s="58">
        <f t="shared" si="3"/>
        <v>0.80244635419412635</v>
      </c>
      <c r="P39" s="58">
        <f t="shared" si="3"/>
        <v>0.80265654648956353</v>
      </c>
      <c r="Q39" s="58">
        <f t="shared" si="3"/>
        <v>0.80264400377714784</v>
      </c>
      <c r="R39" s="58">
        <f t="shared" si="3"/>
        <v>0.78696822832525537</v>
      </c>
      <c r="T39" s="58">
        <f t="shared" si="2"/>
        <v>0.68954215215901271</v>
      </c>
      <c r="U39" s="58">
        <f t="shared" si="2"/>
        <v>0.68964250474383304</v>
      </c>
      <c r="V39" s="58">
        <f t="shared" si="2"/>
        <v>0.6857790368271951</v>
      </c>
      <c r="W39" s="58">
        <f t="shared" si="2"/>
        <v>0.68332451265481919</v>
      </c>
    </row>
    <row r="40" spans="1:23" x14ac:dyDescent="0.25">
      <c r="A40" s="6">
        <v>0.78700000000000003</v>
      </c>
      <c r="B40" s="55">
        <v>0.85850000000000004</v>
      </c>
      <c r="C40" s="55">
        <v>0.85860000000000003</v>
      </c>
      <c r="D40" s="55">
        <v>0.85389999999999999</v>
      </c>
      <c r="E40" s="55">
        <v>0.86770000000000003</v>
      </c>
      <c r="F40" s="55">
        <v>0.84808718861209897</v>
      </c>
      <c r="G40" s="55">
        <v>0.848343340004447</v>
      </c>
      <c r="H40" s="55">
        <v>0.844028618602091</v>
      </c>
      <c r="I40" s="55">
        <v>0.85230446927374304</v>
      </c>
      <c r="J40" s="55">
        <v>0.76259999999999994</v>
      </c>
      <c r="K40" s="55">
        <v>0.76300000000000001</v>
      </c>
      <c r="L40" s="55">
        <v>0.76680000000000004</v>
      </c>
      <c r="M40" s="55">
        <v>0.73229999999999995</v>
      </c>
      <c r="O40" s="58">
        <f t="shared" si="3"/>
        <v>0.80307497893850011</v>
      </c>
      <c r="P40" s="58">
        <f t="shared" si="3"/>
        <v>0.80341160366431486</v>
      </c>
      <c r="Q40" s="58">
        <f t="shared" si="3"/>
        <v>0.80356300759758958</v>
      </c>
      <c r="R40" s="58">
        <f t="shared" si="3"/>
        <v>0.78775817555938032</v>
      </c>
      <c r="T40" s="58">
        <f t="shared" si="2"/>
        <v>0.68943986941870239</v>
      </c>
      <c r="U40" s="58">
        <f t="shared" si="2"/>
        <v>0.68980920290618075</v>
      </c>
      <c r="V40" s="58">
        <f t="shared" si="2"/>
        <v>0.68616245218758176</v>
      </c>
      <c r="W40" s="58">
        <f t="shared" si="2"/>
        <v>0.68353776893287432</v>
      </c>
    </row>
    <row r="41" spans="1:23" x14ac:dyDescent="0.25">
      <c r="A41" s="6">
        <v>0.78800000000000003</v>
      </c>
      <c r="B41" s="55">
        <v>0.85809999999999997</v>
      </c>
      <c r="C41" s="55">
        <v>0.85750000000000004</v>
      </c>
      <c r="D41" s="55">
        <v>0.8528</v>
      </c>
      <c r="E41" s="55">
        <v>0.86719999999999997</v>
      </c>
      <c r="F41" s="55">
        <v>0.84792984792984705</v>
      </c>
      <c r="G41" s="55">
        <v>0.84751025840079797</v>
      </c>
      <c r="H41" s="55">
        <v>0.84334575750931795</v>
      </c>
      <c r="I41" s="55">
        <v>0.851950766372503</v>
      </c>
      <c r="J41" s="55">
        <v>0.76390000000000002</v>
      </c>
      <c r="K41" s="55">
        <v>0.76419999999999999</v>
      </c>
      <c r="L41" s="55">
        <v>0.76929999999999998</v>
      </c>
      <c r="M41" s="55">
        <v>0.73370000000000002</v>
      </c>
      <c r="O41" s="58">
        <f t="shared" si="3"/>
        <v>0.80372455152822309</v>
      </c>
      <c r="P41" s="58">
        <f t="shared" si="3"/>
        <v>0.80370195088604901</v>
      </c>
      <c r="Q41" s="58">
        <f t="shared" si="3"/>
        <v>0.80462294739044027</v>
      </c>
      <c r="R41" s="58">
        <f t="shared" si="3"/>
        <v>0.78841607565011806</v>
      </c>
      <c r="T41" s="58">
        <f t="shared" si="2"/>
        <v>0.68967603766636831</v>
      </c>
      <c r="U41" s="58">
        <f t="shared" si="2"/>
        <v>0.68917442288478703</v>
      </c>
      <c r="V41" s="58">
        <f t="shared" si="2"/>
        <v>0.68618244953456742</v>
      </c>
      <c r="W41" s="58">
        <f t="shared" si="2"/>
        <v>0.68371442080378231</v>
      </c>
    </row>
    <row r="42" spans="1:23" x14ac:dyDescent="0.25">
      <c r="A42" s="6">
        <v>0.78900000000000003</v>
      </c>
      <c r="B42" s="55">
        <v>0.85750000000000004</v>
      </c>
      <c r="C42" s="55">
        <v>0.85699999999999998</v>
      </c>
      <c r="D42" s="55">
        <v>0.85199999999999998</v>
      </c>
      <c r="E42" s="55">
        <v>0.86619999999999997</v>
      </c>
      <c r="F42" s="55">
        <v>0.84763592071752802</v>
      </c>
      <c r="G42" s="55">
        <v>0.84727755644090297</v>
      </c>
      <c r="H42" s="55">
        <v>0.84277279685108197</v>
      </c>
      <c r="I42" s="55">
        <v>0.85089141004862201</v>
      </c>
      <c r="J42" s="55">
        <v>0.76549999999999996</v>
      </c>
      <c r="K42" s="55">
        <v>0.76559999999999995</v>
      </c>
      <c r="L42" s="55">
        <v>0.77080000000000004</v>
      </c>
      <c r="M42" s="55">
        <v>0.73499999999999999</v>
      </c>
      <c r="O42" s="58">
        <f t="shared" si="3"/>
        <v>0.80447690610057254</v>
      </c>
      <c r="P42" s="58">
        <f t="shared" si="3"/>
        <v>0.80437066610632479</v>
      </c>
      <c r="Q42" s="58">
        <f t="shared" si="3"/>
        <v>0.80518123890107574</v>
      </c>
      <c r="R42" s="58">
        <f t="shared" si="3"/>
        <v>0.78871123511106334</v>
      </c>
      <c r="T42" s="58">
        <f t="shared" si="2"/>
        <v>0.68983894698124093</v>
      </c>
      <c r="U42" s="58">
        <f t="shared" si="2"/>
        <v>0.68934566085312043</v>
      </c>
      <c r="V42" s="58">
        <f t="shared" si="2"/>
        <v>0.68601441554371656</v>
      </c>
      <c r="W42" s="58">
        <f t="shared" si="2"/>
        <v>0.68318167185320311</v>
      </c>
    </row>
    <row r="43" spans="1:23" x14ac:dyDescent="0.25">
      <c r="A43" s="6">
        <v>0.79</v>
      </c>
      <c r="B43" s="55">
        <v>0.85660000000000003</v>
      </c>
      <c r="C43" s="55">
        <v>0.85609999999999997</v>
      </c>
      <c r="D43" s="55">
        <v>0.85119999999999996</v>
      </c>
      <c r="E43" s="55">
        <v>0.86580000000000001</v>
      </c>
      <c r="F43" s="55">
        <v>0.84695229681978801</v>
      </c>
      <c r="G43" s="55">
        <v>0.846578366445916</v>
      </c>
      <c r="H43" s="55">
        <v>0.84220864251418504</v>
      </c>
      <c r="I43" s="55">
        <v>0.85077385077385004</v>
      </c>
      <c r="J43" s="55">
        <v>0.76700000000000002</v>
      </c>
      <c r="K43" s="55">
        <v>0.76700000000000002</v>
      </c>
      <c r="L43" s="55">
        <v>0.77180000000000004</v>
      </c>
      <c r="M43" s="55">
        <v>0.73660000000000003</v>
      </c>
      <c r="O43" s="58">
        <f t="shared" si="3"/>
        <v>0.80499580184718722</v>
      </c>
      <c r="P43" s="58">
        <f t="shared" si="3"/>
        <v>0.80482686253934932</v>
      </c>
      <c r="Q43" s="58">
        <f t="shared" si="3"/>
        <v>0.80546858693383383</v>
      </c>
      <c r="R43" s="58">
        <f t="shared" si="3"/>
        <v>0.78958087683567346</v>
      </c>
      <c r="T43" s="58">
        <f t="shared" si="2"/>
        <v>0.68955940386230063</v>
      </c>
      <c r="U43" s="58">
        <f t="shared" si="2"/>
        <v>0.68901227701993684</v>
      </c>
      <c r="V43" s="58">
        <f t="shared" si="2"/>
        <v>0.68561486119807946</v>
      </c>
      <c r="W43" s="58">
        <f t="shared" si="2"/>
        <v>0.68361912316432605</v>
      </c>
    </row>
    <row r="44" spans="1:23" x14ac:dyDescent="0.25">
      <c r="A44" s="6">
        <v>0.79100000000000004</v>
      </c>
      <c r="B44" s="55">
        <v>0.85599999999999998</v>
      </c>
      <c r="C44" s="55">
        <v>0.85529999999999995</v>
      </c>
      <c r="D44" s="55">
        <v>0.85070000000000001</v>
      </c>
      <c r="E44" s="55">
        <v>0.86560000000000004</v>
      </c>
      <c r="F44" s="55">
        <v>0.84662847069193403</v>
      </c>
      <c r="G44" s="55">
        <v>0.84617077464788704</v>
      </c>
      <c r="H44" s="55">
        <v>0.84183006535947702</v>
      </c>
      <c r="I44" s="55">
        <v>0.850754869194422</v>
      </c>
      <c r="J44" s="55">
        <v>0.76839999999999997</v>
      </c>
      <c r="K44" s="55">
        <v>0.76900000000000002</v>
      </c>
      <c r="L44" s="55">
        <v>0.77280000000000004</v>
      </c>
      <c r="M44" s="55">
        <v>0.73819999999999997</v>
      </c>
      <c r="O44" s="58">
        <f t="shared" si="3"/>
        <v>0.80561962675613297</v>
      </c>
      <c r="P44" s="58">
        <f t="shared" si="3"/>
        <v>0.80574182732606858</v>
      </c>
      <c r="Q44" s="58">
        <f t="shared" si="3"/>
        <v>0.80583941605839415</v>
      </c>
      <c r="R44" s="58">
        <f t="shared" si="3"/>
        <v>0.79049097820849179</v>
      </c>
      <c r="T44" s="58">
        <f t="shared" si="2"/>
        <v>0.68961040050324984</v>
      </c>
      <c r="U44" s="58">
        <f t="shared" si="2"/>
        <v>0.68915098491198634</v>
      </c>
      <c r="V44" s="58">
        <f t="shared" si="2"/>
        <v>0.68552759124087592</v>
      </c>
      <c r="W44" s="58">
        <f t="shared" si="2"/>
        <v>0.68424899073727052</v>
      </c>
    </row>
    <row r="45" spans="1:23" x14ac:dyDescent="0.25">
      <c r="A45" s="6">
        <v>0.79200000000000004</v>
      </c>
      <c r="B45" s="55">
        <v>0.85489999999999999</v>
      </c>
      <c r="C45" s="55">
        <v>0.85460000000000003</v>
      </c>
      <c r="D45" s="55">
        <v>0.85040000000000004</v>
      </c>
      <c r="E45" s="55">
        <v>0.86480000000000001</v>
      </c>
      <c r="F45" s="55">
        <v>0.84569732937685405</v>
      </c>
      <c r="G45" s="55">
        <v>0.84560517941402302</v>
      </c>
      <c r="H45" s="55">
        <v>0.84184782608695596</v>
      </c>
      <c r="I45" s="55">
        <v>0.85021266812277196</v>
      </c>
      <c r="J45" s="55">
        <v>0.76949999999999996</v>
      </c>
      <c r="K45" s="55">
        <v>0.77059999999999995</v>
      </c>
      <c r="L45" s="55">
        <v>0.77449999999999997</v>
      </c>
      <c r="M45" s="55">
        <v>0.73960000000000004</v>
      </c>
      <c r="O45" s="58">
        <f t="shared" si="3"/>
        <v>0.80580135085606552</v>
      </c>
      <c r="P45" s="58">
        <f t="shared" si="3"/>
        <v>0.80636216187934862</v>
      </c>
      <c r="Q45" s="58">
        <f t="shared" si="3"/>
        <v>0.80677083333333299</v>
      </c>
      <c r="R45" s="58">
        <f t="shared" si="3"/>
        <v>0.79105834536606201</v>
      </c>
      <c r="T45" s="58">
        <f t="shared" si="2"/>
        <v>0.68887957484685036</v>
      </c>
      <c r="U45" s="58">
        <f t="shared" si="2"/>
        <v>0.68911710354209144</v>
      </c>
      <c r="V45" s="58">
        <f t="shared" si="2"/>
        <v>0.68607791666666651</v>
      </c>
      <c r="W45" s="58">
        <f t="shared" si="2"/>
        <v>0.68410725707257047</v>
      </c>
    </row>
    <row r="46" spans="1:23" x14ac:dyDescent="0.25">
      <c r="A46" s="6">
        <v>0.79300000000000004</v>
      </c>
      <c r="B46" s="55">
        <v>0.85419999999999996</v>
      </c>
      <c r="C46" s="55">
        <v>0.85389999999999999</v>
      </c>
      <c r="D46" s="55">
        <v>0.84940000000000004</v>
      </c>
      <c r="E46" s="55">
        <v>0.86380000000000001</v>
      </c>
      <c r="F46" s="55">
        <v>0.84522635098103605</v>
      </c>
      <c r="G46" s="55">
        <v>0.84521072796934804</v>
      </c>
      <c r="H46" s="55">
        <v>0.84104955003794801</v>
      </c>
      <c r="I46" s="55">
        <v>0.84934648016509895</v>
      </c>
      <c r="J46" s="55">
        <v>0.77110000000000001</v>
      </c>
      <c r="K46" s="55">
        <v>0.77210000000000001</v>
      </c>
      <c r="L46" s="55">
        <v>0.77569999999999995</v>
      </c>
      <c r="M46" s="55">
        <v>0.74080000000000001</v>
      </c>
      <c r="O46" s="58">
        <f t="shared" si="3"/>
        <v>0.80646342101134716</v>
      </c>
      <c r="P46" s="58">
        <f t="shared" si="3"/>
        <v>0.8070028743140838</v>
      </c>
      <c r="Q46" s="58">
        <f t="shared" si="3"/>
        <v>0.80705404983613338</v>
      </c>
      <c r="R46" s="58">
        <f t="shared" si="3"/>
        <v>0.79136844354235614</v>
      </c>
      <c r="T46" s="58">
        <f t="shared" si="2"/>
        <v>0.6888810542278927</v>
      </c>
      <c r="U46" s="58">
        <f t="shared" si="2"/>
        <v>0.68909975437679616</v>
      </c>
      <c r="V46" s="58">
        <f t="shared" si="2"/>
        <v>0.68551170993081179</v>
      </c>
      <c r="W46" s="58">
        <f t="shared" si="2"/>
        <v>0.68358406153188733</v>
      </c>
    </row>
    <row r="47" spans="1:23" x14ac:dyDescent="0.25">
      <c r="A47" s="6">
        <v>0.79400000000000004</v>
      </c>
      <c r="B47" s="55">
        <v>0.85360000000000003</v>
      </c>
      <c r="C47" s="55">
        <v>0.85319999999999996</v>
      </c>
      <c r="D47" s="55">
        <v>0.8488</v>
      </c>
      <c r="E47" s="55">
        <v>0.86299999999999999</v>
      </c>
      <c r="F47" s="55">
        <v>0.84479930001093695</v>
      </c>
      <c r="G47" s="55">
        <v>0.84474287585981001</v>
      </c>
      <c r="H47" s="55">
        <v>0.84075675675675599</v>
      </c>
      <c r="I47" s="55">
        <v>0.84889701680191998</v>
      </c>
      <c r="J47" s="55">
        <v>0.77239999999999998</v>
      </c>
      <c r="K47" s="55">
        <v>0.77370000000000005</v>
      </c>
      <c r="L47" s="55">
        <v>0.77769999999999995</v>
      </c>
      <c r="M47" s="55">
        <v>0.74270000000000003</v>
      </c>
      <c r="O47" s="58">
        <f t="shared" si="3"/>
        <v>0.80697905239513135</v>
      </c>
      <c r="P47" s="58">
        <f t="shared" si="3"/>
        <v>0.80766219531290784</v>
      </c>
      <c r="Q47" s="58">
        <f t="shared" si="3"/>
        <v>0.8079999999999995</v>
      </c>
      <c r="R47" s="58">
        <f t="shared" si="3"/>
        <v>0.79225558696463805</v>
      </c>
      <c r="T47" s="58">
        <f t="shared" si="2"/>
        <v>0.68883731912448409</v>
      </c>
      <c r="U47" s="58">
        <f t="shared" si="2"/>
        <v>0.68909738504097295</v>
      </c>
      <c r="V47" s="58">
        <f t="shared" si="2"/>
        <v>0.68583039999999962</v>
      </c>
      <c r="W47" s="58">
        <f t="shared" si="2"/>
        <v>0.68371657155048249</v>
      </c>
    </row>
    <row r="48" spans="1:23" x14ac:dyDescent="0.25">
      <c r="A48" s="6">
        <v>0.79500000000000004</v>
      </c>
      <c r="B48" s="55">
        <v>0.85299999999999998</v>
      </c>
      <c r="C48" s="55">
        <v>0.8528</v>
      </c>
      <c r="D48" s="55">
        <v>0.84819999999999995</v>
      </c>
      <c r="E48" s="55">
        <v>0.86240000000000006</v>
      </c>
      <c r="F48" s="55">
        <v>0.84461890742557999</v>
      </c>
      <c r="G48" s="55">
        <v>0.84471305673527097</v>
      </c>
      <c r="H48" s="55">
        <v>0.84041864479930894</v>
      </c>
      <c r="I48" s="55">
        <v>0.84869545402757196</v>
      </c>
      <c r="J48" s="55">
        <v>0.77459999999999996</v>
      </c>
      <c r="K48" s="55">
        <v>0.77569999999999995</v>
      </c>
      <c r="L48" s="55">
        <v>0.77890000000000004</v>
      </c>
      <c r="M48" s="55">
        <v>0.74490000000000001</v>
      </c>
      <c r="O48" s="58">
        <f t="shared" si="3"/>
        <v>0.80809556100359881</v>
      </c>
      <c r="P48" s="58">
        <f t="shared" si="3"/>
        <v>0.80873690246572449</v>
      </c>
      <c r="Q48" s="58">
        <f t="shared" si="3"/>
        <v>0.80849076188499047</v>
      </c>
      <c r="R48" s="58">
        <f t="shared" si="3"/>
        <v>0.79341747883048408</v>
      </c>
      <c r="T48" s="58">
        <f t="shared" si="2"/>
        <v>0.68930551353606984</v>
      </c>
      <c r="U48" s="58">
        <f t="shared" si="2"/>
        <v>0.6896908304227698</v>
      </c>
      <c r="V48" s="58">
        <f t="shared" si="2"/>
        <v>0.68576186423084884</v>
      </c>
      <c r="W48" s="58">
        <f t="shared" si="2"/>
        <v>0.68424323374340945</v>
      </c>
    </row>
    <row r="49" spans="1:23" x14ac:dyDescent="0.25">
      <c r="A49" s="6">
        <v>0.79600000000000004</v>
      </c>
      <c r="B49" s="55">
        <v>0.85199999999999998</v>
      </c>
      <c r="C49" s="55">
        <v>0.85219999999999996</v>
      </c>
      <c r="D49" s="55">
        <v>0.84740000000000004</v>
      </c>
      <c r="E49" s="55">
        <v>0.86160000000000003</v>
      </c>
      <c r="F49" s="55">
        <v>0.843953892996955</v>
      </c>
      <c r="G49" s="55">
        <v>0.84448305821025105</v>
      </c>
      <c r="H49" s="55">
        <v>0.83988370840960402</v>
      </c>
      <c r="I49" s="55">
        <v>0.84821631447398305</v>
      </c>
      <c r="J49" s="55">
        <v>0.77610000000000001</v>
      </c>
      <c r="K49" s="55">
        <v>0.77759999999999996</v>
      </c>
      <c r="L49" s="55">
        <v>0.78</v>
      </c>
      <c r="M49" s="55">
        <v>0.74660000000000004</v>
      </c>
      <c r="O49" s="58">
        <f t="shared" si="3"/>
        <v>0.80860595957491133</v>
      </c>
      <c r="P49" s="58">
        <f t="shared" si="3"/>
        <v>0.80966264056643023</v>
      </c>
      <c r="Q49" s="58">
        <f t="shared" si="3"/>
        <v>0.80883496655778464</v>
      </c>
      <c r="R49" s="58">
        <f t="shared" si="3"/>
        <v>0.79417083289011803</v>
      </c>
      <c r="T49" s="58">
        <f t="shared" si="2"/>
        <v>0.68893227755782438</v>
      </c>
      <c r="U49" s="58">
        <f t="shared" si="2"/>
        <v>0.6899945022907118</v>
      </c>
      <c r="V49" s="58">
        <f t="shared" si="2"/>
        <v>0.68540675066106671</v>
      </c>
      <c r="W49" s="58">
        <f t="shared" si="2"/>
        <v>0.68425758961812566</v>
      </c>
    </row>
    <row r="50" spans="1:23" x14ac:dyDescent="0.25">
      <c r="A50" s="6">
        <v>0.79700000000000004</v>
      </c>
      <c r="B50" s="55">
        <v>0.85140000000000005</v>
      </c>
      <c r="C50" s="55">
        <v>0.85109999999999997</v>
      </c>
      <c r="D50" s="55">
        <v>0.84719999999999995</v>
      </c>
      <c r="E50" s="55">
        <v>0.86129999999999995</v>
      </c>
      <c r="F50" s="55">
        <v>0.84362452523060205</v>
      </c>
      <c r="G50" s="55">
        <v>0.84366197183098501</v>
      </c>
      <c r="H50" s="55">
        <v>0.83992689744141003</v>
      </c>
      <c r="I50" s="55">
        <v>0.84809982983550702</v>
      </c>
      <c r="J50" s="55">
        <v>0.77739999999999998</v>
      </c>
      <c r="K50" s="55">
        <v>0.77869999999999995</v>
      </c>
      <c r="L50" s="55">
        <v>0.78129999999999999</v>
      </c>
      <c r="M50" s="55">
        <v>0.74760000000000004</v>
      </c>
      <c r="O50" s="58">
        <f t="shared" si="3"/>
        <v>0.80915951079885506</v>
      </c>
      <c r="P50" s="58">
        <f t="shared" si="3"/>
        <v>0.80988039521580812</v>
      </c>
      <c r="Q50" s="58">
        <f t="shared" si="3"/>
        <v>0.80955341415397342</v>
      </c>
      <c r="R50" s="58">
        <f t="shared" si="3"/>
        <v>0.79468509168216817</v>
      </c>
      <c r="T50" s="58">
        <f t="shared" si="2"/>
        <v>0.68891840749414524</v>
      </c>
      <c r="U50" s="58">
        <f t="shared" si="2"/>
        <v>0.68928920436817431</v>
      </c>
      <c r="V50" s="58">
        <f t="shared" si="2"/>
        <v>0.68585365247124619</v>
      </c>
      <c r="W50" s="58">
        <f t="shared" si="2"/>
        <v>0.68446226946585143</v>
      </c>
    </row>
    <row r="51" spans="1:23" x14ac:dyDescent="0.25">
      <c r="A51" s="6">
        <v>0.79800000000000004</v>
      </c>
      <c r="B51" s="55">
        <v>0.85050000000000003</v>
      </c>
      <c r="C51" s="55">
        <v>0.85</v>
      </c>
      <c r="D51" s="55">
        <v>0.84670000000000001</v>
      </c>
      <c r="E51" s="55">
        <v>0.86050000000000004</v>
      </c>
      <c r="F51" s="55">
        <v>0.84301633668722198</v>
      </c>
      <c r="G51" s="55">
        <v>0.84276457883369305</v>
      </c>
      <c r="H51" s="55">
        <v>0.83987138263665595</v>
      </c>
      <c r="I51" s="55">
        <v>0.847589952477936</v>
      </c>
      <c r="J51" s="55">
        <v>0.7792</v>
      </c>
      <c r="K51" s="55">
        <v>0.78039999999999998</v>
      </c>
      <c r="L51" s="55">
        <v>0.78359999999999996</v>
      </c>
      <c r="M51" s="55">
        <v>0.74909999999999999</v>
      </c>
      <c r="O51" s="58">
        <f t="shared" si="3"/>
        <v>0.80985293353427179</v>
      </c>
      <c r="P51" s="58">
        <f t="shared" si="3"/>
        <v>0.81038421599169252</v>
      </c>
      <c r="Q51" s="58">
        <f t="shared" si="3"/>
        <v>0.81076047594412826</v>
      </c>
      <c r="R51" s="58">
        <f t="shared" si="3"/>
        <v>0.79530735746894565</v>
      </c>
      <c r="T51" s="58">
        <f t="shared" si="2"/>
        <v>0.68877991997089816</v>
      </c>
      <c r="U51" s="58">
        <f t="shared" si="2"/>
        <v>0.68882658359293869</v>
      </c>
      <c r="V51" s="58">
        <f t="shared" si="2"/>
        <v>0.6864708949818934</v>
      </c>
      <c r="W51" s="58">
        <f t="shared" si="2"/>
        <v>0.68436198110202773</v>
      </c>
    </row>
    <row r="52" spans="1:23" x14ac:dyDescent="0.25">
      <c r="A52" s="6">
        <v>0.79900000000000004</v>
      </c>
      <c r="B52" s="55">
        <v>0.84960000000000002</v>
      </c>
      <c r="C52" s="55">
        <v>0.84909999999999997</v>
      </c>
      <c r="D52" s="55">
        <v>0.8458</v>
      </c>
      <c r="E52" s="55">
        <v>0.85980000000000001</v>
      </c>
      <c r="F52" s="55">
        <v>0.84233797045184899</v>
      </c>
      <c r="G52" s="55">
        <v>0.84212793452509105</v>
      </c>
      <c r="H52" s="55">
        <v>0.83944023074457796</v>
      </c>
      <c r="I52" s="55">
        <v>0.84719557612007601</v>
      </c>
      <c r="J52" s="55">
        <v>0.78110000000000002</v>
      </c>
      <c r="K52" s="55">
        <v>0.78200000000000003</v>
      </c>
      <c r="L52" s="55">
        <v>0.78580000000000005</v>
      </c>
      <c r="M52" s="55">
        <v>0.75070000000000003</v>
      </c>
      <c r="O52" s="58">
        <f t="shared" si="3"/>
        <v>0.81056400145280938</v>
      </c>
      <c r="P52" s="58">
        <f t="shared" si="3"/>
        <v>0.81095094887483132</v>
      </c>
      <c r="Q52" s="58">
        <f t="shared" si="3"/>
        <v>0.81173493104694983</v>
      </c>
      <c r="R52" s="58">
        <f t="shared" si="3"/>
        <v>0.79603414453104271</v>
      </c>
      <c r="T52" s="58">
        <f t="shared" si="2"/>
        <v>0.68865517563430678</v>
      </c>
      <c r="U52" s="58">
        <f t="shared" si="2"/>
        <v>0.6885784506896192</v>
      </c>
      <c r="V52" s="58">
        <f t="shared" si="2"/>
        <v>0.68656540467951011</v>
      </c>
      <c r="W52" s="58">
        <f t="shared" si="2"/>
        <v>0.68443015746779046</v>
      </c>
    </row>
    <row r="53" spans="1:23" x14ac:dyDescent="0.25">
      <c r="A53" s="6">
        <v>0.8</v>
      </c>
      <c r="B53" s="55">
        <v>0.8488</v>
      </c>
      <c r="C53" s="55">
        <v>0.84819999999999995</v>
      </c>
      <c r="D53" s="55">
        <v>0.84519999999999995</v>
      </c>
      <c r="E53" s="55">
        <v>0.85950000000000004</v>
      </c>
      <c r="F53" s="55">
        <v>0.84192993767461799</v>
      </c>
      <c r="G53" s="55">
        <v>0.84161924191989601</v>
      </c>
      <c r="H53" s="55">
        <v>0.83900202580232397</v>
      </c>
      <c r="I53" s="55">
        <v>0.84713304044158999</v>
      </c>
      <c r="J53" s="55">
        <v>0.78349999999999997</v>
      </c>
      <c r="K53" s="55">
        <v>0.78380000000000005</v>
      </c>
      <c r="L53" s="55">
        <v>0.78690000000000004</v>
      </c>
      <c r="M53" s="55">
        <v>0.752</v>
      </c>
      <c r="O53" s="58">
        <f t="shared" si="3"/>
        <v>0.8116647674298143</v>
      </c>
      <c r="P53" s="58">
        <f t="shared" si="3"/>
        <v>0.81168125097084831</v>
      </c>
      <c r="Q53" s="58">
        <f t="shared" si="3"/>
        <v>0.8121162082666803</v>
      </c>
      <c r="R53" s="58">
        <f t="shared" si="3"/>
        <v>0.79673676961381545</v>
      </c>
      <c r="T53" s="58">
        <f t="shared" si="2"/>
        <v>0.68894105459442634</v>
      </c>
      <c r="U53" s="58">
        <f t="shared" si="2"/>
        <v>0.68846803707347348</v>
      </c>
      <c r="V53" s="58">
        <f t="shared" si="2"/>
        <v>0.68640061922699813</v>
      </c>
      <c r="W53" s="58">
        <f t="shared" si="2"/>
        <v>0.68479525348307435</v>
      </c>
    </row>
    <row r="54" spans="1:23" x14ac:dyDescent="0.25">
      <c r="A54" s="6">
        <v>0.80100000000000005</v>
      </c>
      <c r="B54" s="55">
        <v>0.84789999999999999</v>
      </c>
      <c r="C54" s="55">
        <v>0.8478</v>
      </c>
      <c r="D54" s="55">
        <v>0.84409999999999996</v>
      </c>
      <c r="E54" s="55">
        <v>0.85899999999999999</v>
      </c>
      <c r="F54" s="55">
        <v>0.84133790737564296</v>
      </c>
      <c r="G54" s="55">
        <v>0.84147386461011098</v>
      </c>
      <c r="H54" s="55">
        <v>0.83832908163265296</v>
      </c>
      <c r="I54" s="55">
        <v>0.84692273135669305</v>
      </c>
      <c r="J54" s="55">
        <v>0.78480000000000005</v>
      </c>
      <c r="K54" s="55">
        <v>0.78559999999999997</v>
      </c>
      <c r="L54" s="55">
        <v>0.78869999999999996</v>
      </c>
      <c r="M54" s="55">
        <v>0.75409999999999999</v>
      </c>
      <c r="O54" s="58">
        <f t="shared" si="3"/>
        <v>0.8120860927152318</v>
      </c>
      <c r="P54" s="58">
        <f t="shared" si="3"/>
        <v>0.81257757550682652</v>
      </c>
      <c r="Q54" s="58">
        <f t="shared" si="3"/>
        <v>0.81275762572135202</v>
      </c>
      <c r="R54" s="58">
        <f t="shared" si="3"/>
        <v>0.797820567075751</v>
      </c>
      <c r="T54" s="58">
        <f t="shared" si="2"/>
        <v>0.68856779801324508</v>
      </c>
      <c r="U54" s="58">
        <f t="shared" si="2"/>
        <v>0.68890326851468753</v>
      </c>
      <c r="V54" s="58">
        <f t="shared" si="2"/>
        <v>0.68604871187139316</v>
      </c>
      <c r="W54" s="58">
        <f t="shared" si="2"/>
        <v>0.68532786711807014</v>
      </c>
    </row>
    <row r="55" spans="1:23" x14ac:dyDescent="0.25">
      <c r="A55" s="6">
        <v>0.80200000000000005</v>
      </c>
      <c r="B55" s="55">
        <v>0.84740000000000004</v>
      </c>
      <c r="C55" s="55">
        <v>0.84689999999999999</v>
      </c>
      <c r="D55" s="55">
        <v>0.8427</v>
      </c>
      <c r="E55" s="55">
        <v>0.85780000000000001</v>
      </c>
      <c r="F55" s="55">
        <v>0.84112549481116905</v>
      </c>
      <c r="G55" s="55">
        <v>0.84077794400512895</v>
      </c>
      <c r="H55" s="55">
        <v>0.83729065083739596</v>
      </c>
      <c r="I55" s="55">
        <v>0.84598164316095803</v>
      </c>
      <c r="J55" s="55">
        <v>0.78620000000000001</v>
      </c>
      <c r="K55" s="55">
        <v>0.78680000000000005</v>
      </c>
      <c r="L55" s="55">
        <v>0.78990000000000005</v>
      </c>
      <c r="M55" s="55">
        <v>0.75580000000000003</v>
      </c>
      <c r="O55" s="58">
        <f t="shared" si="3"/>
        <v>0.81273582467566019</v>
      </c>
      <c r="P55" s="58">
        <f t="shared" si="3"/>
        <v>0.8128938939973136</v>
      </c>
      <c r="Q55" s="58">
        <f t="shared" si="3"/>
        <v>0.81290521765977108</v>
      </c>
      <c r="R55" s="58">
        <f t="shared" si="3"/>
        <v>0.79835217069821474</v>
      </c>
      <c r="T55" s="58">
        <f t="shared" si="2"/>
        <v>0.68871233783015451</v>
      </c>
      <c r="U55" s="58">
        <f t="shared" si="2"/>
        <v>0.68843983882632487</v>
      </c>
      <c r="V55" s="58">
        <f t="shared" si="2"/>
        <v>0.68503522692188912</v>
      </c>
      <c r="W55" s="58">
        <f t="shared" si="2"/>
        <v>0.68482649202492873</v>
      </c>
    </row>
    <row r="56" spans="1:23" x14ac:dyDescent="0.25">
      <c r="A56" s="6">
        <v>0.80300000000000005</v>
      </c>
      <c r="B56" s="55">
        <v>0.84650000000000003</v>
      </c>
      <c r="C56" s="55">
        <v>0.84650000000000003</v>
      </c>
      <c r="D56" s="55">
        <v>0.84250000000000003</v>
      </c>
      <c r="E56" s="55">
        <v>0.85660000000000003</v>
      </c>
      <c r="F56" s="55">
        <v>0.84064000000000005</v>
      </c>
      <c r="G56" s="55">
        <v>0.84072494669509501</v>
      </c>
      <c r="H56" s="55">
        <v>0.83747488632758804</v>
      </c>
      <c r="I56" s="55">
        <v>0.84502956599352896</v>
      </c>
      <c r="J56" s="55">
        <v>0.78810000000000002</v>
      </c>
      <c r="K56" s="55">
        <v>0.78859999999999997</v>
      </c>
      <c r="L56" s="55">
        <v>0.79200000000000004</v>
      </c>
      <c r="M56" s="55">
        <v>0.75739999999999996</v>
      </c>
      <c r="O56" s="58">
        <f t="shared" si="3"/>
        <v>0.81352258064516136</v>
      </c>
      <c r="P56" s="58">
        <f t="shared" si="3"/>
        <v>0.81382868937048458</v>
      </c>
      <c r="Q56" s="58">
        <f t="shared" si="3"/>
        <v>0.8141028935601583</v>
      </c>
      <c r="R56" s="58">
        <f t="shared" si="3"/>
        <v>0.79881875230712451</v>
      </c>
      <c r="T56" s="58">
        <f t="shared" si="2"/>
        <v>0.68864686451612922</v>
      </c>
      <c r="U56" s="58">
        <f t="shared" si="2"/>
        <v>0.68890598555211535</v>
      </c>
      <c r="V56" s="58">
        <f t="shared" si="2"/>
        <v>0.68588168782443337</v>
      </c>
      <c r="W56" s="58">
        <f t="shared" si="2"/>
        <v>0.68426814322628293</v>
      </c>
    </row>
    <row r="57" spans="1:23" x14ac:dyDescent="0.25">
      <c r="A57" s="6">
        <v>0.80400000000000005</v>
      </c>
      <c r="B57" s="55">
        <v>0.84589999999999999</v>
      </c>
      <c r="C57" s="55">
        <v>0.84550000000000003</v>
      </c>
      <c r="D57" s="55">
        <v>0.84199999999999997</v>
      </c>
      <c r="E57" s="55">
        <v>0.85589999999999999</v>
      </c>
      <c r="F57" s="55">
        <v>0.84037458763435102</v>
      </c>
      <c r="G57" s="55">
        <v>0.84</v>
      </c>
      <c r="H57" s="55">
        <v>0.83725345427697495</v>
      </c>
      <c r="I57" s="55">
        <v>0.84462993878686699</v>
      </c>
      <c r="J57" s="55">
        <v>0.78969999999999996</v>
      </c>
      <c r="K57" s="55">
        <v>0.78959999999999997</v>
      </c>
      <c r="L57" s="55">
        <v>0.79379999999999995</v>
      </c>
      <c r="M57" s="55">
        <v>0.75890000000000002</v>
      </c>
      <c r="O57" s="58">
        <f t="shared" si="3"/>
        <v>0.81424962623086028</v>
      </c>
      <c r="P57" s="58">
        <f t="shared" si="3"/>
        <v>0.81402061855670105</v>
      </c>
      <c r="Q57" s="58">
        <f t="shared" si="3"/>
        <v>0.81494789795185052</v>
      </c>
      <c r="R57" s="58">
        <f t="shared" si="3"/>
        <v>0.79947326836976562</v>
      </c>
      <c r="T57" s="58">
        <f t="shared" si="2"/>
        <v>0.68877375882868475</v>
      </c>
      <c r="U57" s="58">
        <f t="shared" si="2"/>
        <v>0.68825443298969069</v>
      </c>
      <c r="V57" s="58">
        <f t="shared" si="2"/>
        <v>0.68618613007545814</v>
      </c>
      <c r="W57" s="58">
        <f t="shared" si="2"/>
        <v>0.68426917039768231</v>
      </c>
    </row>
    <row r="58" spans="1:23" x14ac:dyDescent="0.25">
      <c r="A58" s="6">
        <v>0.80500000000000005</v>
      </c>
      <c r="B58" s="55">
        <v>0.84509999999999996</v>
      </c>
      <c r="C58" s="55">
        <v>0.8448</v>
      </c>
      <c r="D58" s="55">
        <v>0.84119999999999995</v>
      </c>
      <c r="E58" s="55">
        <v>0.85509999999999997</v>
      </c>
      <c r="F58" s="55">
        <v>0.83975788467664803</v>
      </c>
      <c r="G58" s="55">
        <v>0.83964365256124696</v>
      </c>
      <c r="H58" s="55">
        <v>0.83694280908326302</v>
      </c>
      <c r="I58" s="55">
        <v>0.84409675987572097</v>
      </c>
      <c r="J58" s="55">
        <v>0.79079999999999995</v>
      </c>
      <c r="K58" s="55">
        <v>0.79169999999999996</v>
      </c>
      <c r="L58" s="55">
        <v>0.79610000000000003</v>
      </c>
      <c r="M58" s="55">
        <v>0.76070000000000004</v>
      </c>
      <c r="O58" s="58">
        <f t="shared" si="3"/>
        <v>0.81454395632692977</v>
      </c>
      <c r="P58" s="58">
        <f t="shared" si="3"/>
        <v>0.81496731689742108</v>
      </c>
      <c r="Q58" s="58">
        <f t="shared" si="3"/>
        <v>0.81601066010660095</v>
      </c>
      <c r="R58" s="58">
        <f t="shared" si="3"/>
        <v>0.8002314327792972</v>
      </c>
      <c r="T58" s="58">
        <f t="shared" si="2"/>
        <v>0.6883710974918883</v>
      </c>
      <c r="U58" s="58">
        <f t="shared" si="2"/>
        <v>0.68848438931494127</v>
      </c>
      <c r="V58" s="58">
        <f t="shared" si="2"/>
        <v>0.68642816728167277</v>
      </c>
      <c r="W58" s="58">
        <f t="shared" si="2"/>
        <v>0.68427789816957696</v>
      </c>
    </row>
    <row r="59" spans="1:23" x14ac:dyDescent="0.25">
      <c r="A59" s="6">
        <v>0.80600000000000005</v>
      </c>
      <c r="B59" s="55">
        <v>0.84430000000000005</v>
      </c>
      <c r="C59" s="55">
        <v>0.84389999999999998</v>
      </c>
      <c r="D59" s="55">
        <v>0.84019999999999995</v>
      </c>
      <c r="E59" s="55">
        <v>0.85470000000000002</v>
      </c>
      <c r="F59" s="55">
        <v>0.83930084745762701</v>
      </c>
      <c r="G59" s="55">
        <v>0.83911571821451203</v>
      </c>
      <c r="H59" s="55">
        <v>0.83635411210057597</v>
      </c>
      <c r="I59" s="55">
        <v>0.84395750332005304</v>
      </c>
      <c r="J59" s="55">
        <v>0.7923</v>
      </c>
      <c r="K59" s="55">
        <v>0.79330000000000001</v>
      </c>
      <c r="L59" s="55">
        <v>0.79830000000000001</v>
      </c>
      <c r="M59" s="55">
        <v>0.76259999999999994</v>
      </c>
      <c r="O59" s="58">
        <f t="shared" si="3"/>
        <v>0.81512345679012344</v>
      </c>
      <c r="P59" s="58">
        <f t="shared" si="3"/>
        <v>0.8155649223810012</v>
      </c>
      <c r="Q59" s="58">
        <f t="shared" si="3"/>
        <v>0.81688411358403668</v>
      </c>
      <c r="R59" s="58">
        <f t="shared" si="3"/>
        <v>0.80121874343349442</v>
      </c>
      <c r="T59" s="58">
        <f t="shared" si="2"/>
        <v>0.68820873456790133</v>
      </c>
      <c r="U59" s="58">
        <f t="shared" si="2"/>
        <v>0.68825523799732691</v>
      </c>
      <c r="V59" s="58">
        <f t="shared" si="2"/>
        <v>0.68634603223330759</v>
      </c>
      <c r="W59" s="58">
        <f t="shared" si="2"/>
        <v>0.68480166001260767</v>
      </c>
    </row>
    <row r="60" spans="1:23" x14ac:dyDescent="0.25">
      <c r="A60" s="6">
        <v>0.80700000000000005</v>
      </c>
      <c r="B60" s="55">
        <v>0.84360000000000002</v>
      </c>
      <c r="C60" s="55">
        <v>0.84330000000000005</v>
      </c>
      <c r="D60" s="55">
        <v>0.8397</v>
      </c>
      <c r="E60" s="55">
        <v>0.85419999999999996</v>
      </c>
      <c r="F60" s="55">
        <v>0.83910472972972905</v>
      </c>
      <c r="G60" s="55">
        <v>0.83899198650358497</v>
      </c>
      <c r="H60" s="55">
        <v>0.83610327166300802</v>
      </c>
      <c r="I60" s="55">
        <v>0.84371548486856596</v>
      </c>
      <c r="J60" s="55">
        <v>0.79479999999999995</v>
      </c>
      <c r="K60" s="55">
        <v>0.79569999999999996</v>
      </c>
      <c r="L60" s="55">
        <v>0.79990000000000006</v>
      </c>
      <c r="M60" s="55">
        <v>0.76390000000000002</v>
      </c>
      <c r="O60" s="58">
        <f t="shared" si="3"/>
        <v>0.81635168447000794</v>
      </c>
      <c r="P60" s="58">
        <f t="shared" si="3"/>
        <v>0.81677273660439331</v>
      </c>
      <c r="Q60" s="58">
        <f t="shared" si="3"/>
        <v>0.8176010630142585</v>
      </c>
      <c r="R60" s="58">
        <f t="shared" si="3"/>
        <v>0.80182638815996632</v>
      </c>
      <c r="T60" s="58">
        <f t="shared" si="2"/>
        <v>0.68867428101889872</v>
      </c>
      <c r="U60" s="58">
        <f t="shared" si="2"/>
        <v>0.68878444877848488</v>
      </c>
      <c r="V60" s="58">
        <f t="shared" si="2"/>
        <v>0.68653961261307295</v>
      </c>
      <c r="W60" s="58">
        <f t="shared" si="2"/>
        <v>0.6849201007662431</v>
      </c>
    </row>
    <row r="61" spans="1:23" x14ac:dyDescent="0.25">
      <c r="A61" s="6">
        <v>0.80800000000000005</v>
      </c>
      <c r="B61" s="55">
        <v>0.84260000000000002</v>
      </c>
      <c r="C61" s="55">
        <v>0.8427</v>
      </c>
      <c r="D61" s="55">
        <v>0.83889999999999998</v>
      </c>
      <c r="E61" s="55">
        <v>0.85329999999999995</v>
      </c>
      <c r="F61" s="55">
        <v>0.83861125723303498</v>
      </c>
      <c r="G61" s="55">
        <v>0.83867577509196001</v>
      </c>
      <c r="H61" s="55">
        <v>0.83581623085738099</v>
      </c>
      <c r="I61" s="55">
        <v>0.84311350875261404</v>
      </c>
      <c r="J61" s="55">
        <v>0.79710000000000003</v>
      </c>
      <c r="K61" s="55">
        <v>0.79800000000000004</v>
      </c>
      <c r="L61" s="55">
        <v>0.80230000000000001</v>
      </c>
      <c r="M61" s="55">
        <v>0.76580000000000004</v>
      </c>
      <c r="O61" s="58">
        <f t="shared" si="3"/>
        <v>0.81732889002819786</v>
      </c>
      <c r="P61" s="58">
        <f t="shared" si="3"/>
        <v>0.81783243658724059</v>
      </c>
      <c r="Q61" s="58">
        <f t="shared" si="3"/>
        <v>0.81871524057349865</v>
      </c>
      <c r="R61" s="58">
        <f t="shared" si="3"/>
        <v>0.80259917203793918</v>
      </c>
      <c r="T61" s="58">
        <f t="shared" si="2"/>
        <v>0.6886813227377595</v>
      </c>
      <c r="U61" s="58">
        <f t="shared" si="2"/>
        <v>0.68918739431206766</v>
      </c>
      <c r="V61" s="58">
        <f t="shared" si="2"/>
        <v>0.68682021531710802</v>
      </c>
      <c r="W61" s="58">
        <f t="shared" si="2"/>
        <v>0.6848578734999734</v>
      </c>
    </row>
    <row r="62" spans="1:23" x14ac:dyDescent="0.25">
      <c r="A62" s="6">
        <v>0.80900000000000005</v>
      </c>
      <c r="B62" s="55">
        <v>0.84230000000000005</v>
      </c>
      <c r="C62" s="55">
        <v>0.84219999999999995</v>
      </c>
      <c r="D62" s="55">
        <v>0.83830000000000005</v>
      </c>
      <c r="E62" s="55">
        <v>0.8528</v>
      </c>
      <c r="F62" s="55">
        <v>0.83861490031479502</v>
      </c>
      <c r="G62" s="55">
        <v>0.83854057454392905</v>
      </c>
      <c r="H62" s="55">
        <v>0.83567051002389103</v>
      </c>
      <c r="I62" s="55">
        <v>0.84290262377867997</v>
      </c>
      <c r="J62" s="55">
        <v>0.79920000000000002</v>
      </c>
      <c r="K62" s="55">
        <v>0.79979999999999996</v>
      </c>
      <c r="L62" s="55">
        <v>0.80449999999999999</v>
      </c>
      <c r="M62" s="55">
        <v>0.76780000000000004</v>
      </c>
      <c r="O62" s="58">
        <f t="shared" si="3"/>
        <v>0.81843317972350205</v>
      </c>
      <c r="P62" s="58">
        <f t="shared" si="3"/>
        <v>0.81871225304534723</v>
      </c>
      <c r="Q62" s="58">
        <f t="shared" si="3"/>
        <v>0.8197890660824374</v>
      </c>
      <c r="R62" s="58">
        <f t="shared" si="3"/>
        <v>0.80360039771835234</v>
      </c>
      <c r="T62" s="58">
        <f t="shared" si="2"/>
        <v>0.68936626728110595</v>
      </c>
      <c r="U62" s="58">
        <f t="shared" si="2"/>
        <v>0.68951945951479132</v>
      </c>
      <c r="V62" s="58">
        <f t="shared" si="2"/>
        <v>0.68722917409690731</v>
      </c>
      <c r="W62" s="58">
        <f t="shared" si="2"/>
        <v>0.68531041917421087</v>
      </c>
    </row>
    <row r="63" spans="1:23" x14ac:dyDescent="0.25">
      <c r="A63" s="6">
        <v>0.81</v>
      </c>
      <c r="B63" s="55">
        <v>0.8417</v>
      </c>
      <c r="C63" s="55">
        <v>0.84140000000000004</v>
      </c>
      <c r="D63" s="55">
        <v>0.83750000000000002</v>
      </c>
      <c r="E63" s="55">
        <v>0.85189999999999999</v>
      </c>
      <c r="F63" s="55">
        <v>0.83844302605420096</v>
      </c>
      <c r="G63" s="55">
        <v>0.83826141469020998</v>
      </c>
      <c r="H63" s="55">
        <v>0.83528436755412805</v>
      </c>
      <c r="I63" s="55">
        <v>0.84245076586433199</v>
      </c>
      <c r="J63" s="55">
        <v>0.80130000000000001</v>
      </c>
      <c r="K63" s="55">
        <v>0.80230000000000001</v>
      </c>
      <c r="L63" s="55">
        <v>0.80630000000000002</v>
      </c>
      <c r="M63" s="55">
        <v>0.77</v>
      </c>
      <c r="O63" s="58">
        <f t="shared" si="3"/>
        <v>0.81945083601779412</v>
      </c>
      <c r="P63" s="58">
        <f t="shared" si="3"/>
        <v>0.81988656685912831</v>
      </c>
      <c r="Q63" s="58">
        <f t="shared" si="3"/>
        <v>0.82053630488983875</v>
      </c>
      <c r="R63" s="58">
        <f t="shared" si="3"/>
        <v>0.80459770114942508</v>
      </c>
      <c r="T63" s="58">
        <f t="shared" si="2"/>
        <v>0.68973176867617725</v>
      </c>
      <c r="U63" s="58">
        <f t="shared" si="2"/>
        <v>0.68985255735527051</v>
      </c>
      <c r="V63" s="58">
        <f t="shared" si="2"/>
        <v>0.6871991553452399</v>
      </c>
      <c r="W63" s="58">
        <f t="shared" si="2"/>
        <v>0.6854367816091953</v>
      </c>
    </row>
    <row r="64" spans="1:23" x14ac:dyDescent="0.25">
      <c r="A64" s="6">
        <v>0.81100000000000005</v>
      </c>
      <c r="B64" s="55">
        <v>0.84079999999999999</v>
      </c>
      <c r="C64" s="55">
        <v>0.84030000000000005</v>
      </c>
      <c r="D64" s="55">
        <v>0.83679999999999999</v>
      </c>
      <c r="E64" s="55">
        <v>0.85099999999999998</v>
      </c>
      <c r="F64" s="55">
        <v>0.83802670004171798</v>
      </c>
      <c r="G64" s="55">
        <v>0.83763530391340502</v>
      </c>
      <c r="H64" s="55">
        <v>0.83495145631067902</v>
      </c>
      <c r="I64" s="55">
        <v>0.84181222707423498</v>
      </c>
      <c r="J64" s="55">
        <v>0.80349999999999999</v>
      </c>
      <c r="K64" s="55">
        <v>0.80479999999999996</v>
      </c>
      <c r="L64" s="55">
        <v>0.80840000000000001</v>
      </c>
      <c r="M64" s="55">
        <v>0.77110000000000001</v>
      </c>
      <c r="O64" s="58">
        <f t="shared" si="3"/>
        <v>0.82040024504798814</v>
      </c>
      <c r="P64" s="58">
        <f t="shared" si="3"/>
        <v>0.82088943288453675</v>
      </c>
      <c r="Q64" s="58">
        <f t="shared" si="3"/>
        <v>0.82146123361446977</v>
      </c>
      <c r="R64" s="58">
        <f t="shared" si="3"/>
        <v>0.80490605427974915</v>
      </c>
      <c r="T64" s="58">
        <f t="shared" si="2"/>
        <v>0.68979252603634855</v>
      </c>
      <c r="U64" s="58">
        <f t="shared" si="2"/>
        <v>0.68979339045287624</v>
      </c>
      <c r="V64" s="58">
        <f t="shared" si="2"/>
        <v>0.68739876028858826</v>
      </c>
      <c r="W64" s="58">
        <f t="shared" si="2"/>
        <v>0.68497505219206656</v>
      </c>
    </row>
    <row r="65" spans="1:23" x14ac:dyDescent="0.25">
      <c r="A65" s="6">
        <v>0.81200000000000006</v>
      </c>
      <c r="B65" s="55">
        <v>0.84050000000000002</v>
      </c>
      <c r="C65" s="55">
        <v>0.83960000000000001</v>
      </c>
      <c r="D65" s="55">
        <v>0.83609999999999995</v>
      </c>
      <c r="E65" s="55">
        <v>0.85040000000000004</v>
      </c>
      <c r="F65" s="55">
        <v>0.83811901789429799</v>
      </c>
      <c r="G65" s="55">
        <v>0.83736377789309802</v>
      </c>
      <c r="H65" s="55">
        <v>0.83463836801978097</v>
      </c>
      <c r="I65" s="55">
        <v>0.84148600065366597</v>
      </c>
      <c r="J65" s="55">
        <v>0.80559999999999998</v>
      </c>
      <c r="K65" s="55">
        <v>0.80679999999999996</v>
      </c>
      <c r="L65" s="55">
        <v>0.81010000000000004</v>
      </c>
      <c r="M65" s="55">
        <v>0.77239999999999998</v>
      </c>
      <c r="O65" s="58">
        <f t="shared" si="3"/>
        <v>0.821537833979196</v>
      </c>
      <c r="P65" s="58">
        <f t="shared" si="3"/>
        <v>0.82179781003310404</v>
      </c>
      <c r="Q65" s="58">
        <f t="shared" si="3"/>
        <v>0.82218613620217162</v>
      </c>
      <c r="R65" s="58">
        <f t="shared" si="3"/>
        <v>0.80546430992231077</v>
      </c>
      <c r="T65" s="58">
        <f t="shared" si="2"/>
        <v>0.69050254945951417</v>
      </c>
      <c r="U65" s="58">
        <f t="shared" si="2"/>
        <v>0.68998144130379424</v>
      </c>
      <c r="V65" s="58">
        <f t="shared" si="2"/>
        <v>0.68742982847863554</v>
      </c>
      <c r="W65" s="58">
        <f t="shared" si="2"/>
        <v>0.68496684915793316</v>
      </c>
    </row>
    <row r="66" spans="1:23" x14ac:dyDescent="0.25">
      <c r="A66" s="6">
        <v>0.81299999999999994</v>
      </c>
      <c r="B66" s="55">
        <v>0.83940000000000003</v>
      </c>
      <c r="C66" s="55">
        <v>0.83840000000000003</v>
      </c>
      <c r="D66" s="55">
        <v>0.8347</v>
      </c>
      <c r="E66" s="55">
        <v>0.85</v>
      </c>
      <c r="F66" s="55">
        <v>0.83741440132807599</v>
      </c>
      <c r="G66" s="55">
        <v>0.83643892339544501</v>
      </c>
      <c r="H66" s="55">
        <v>0.83362449902373803</v>
      </c>
      <c r="I66" s="55">
        <v>0.84125258236381395</v>
      </c>
      <c r="J66" s="55">
        <v>0.80710000000000004</v>
      </c>
      <c r="K66" s="55">
        <v>0.80800000000000005</v>
      </c>
      <c r="L66" s="55">
        <v>0.81120000000000003</v>
      </c>
      <c r="M66" s="55">
        <v>0.77370000000000005</v>
      </c>
      <c r="O66" s="58">
        <f t="shared" si="3"/>
        <v>0.82197779814645056</v>
      </c>
      <c r="P66" s="58">
        <f t="shared" si="3"/>
        <v>0.82197355035605291</v>
      </c>
      <c r="Q66" s="58">
        <f t="shared" si="3"/>
        <v>0.82225938877907834</v>
      </c>
      <c r="R66" s="58">
        <f t="shared" si="3"/>
        <v>0.80606344741365821</v>
      </c>
      <c r="T66" s="58">
        <f t="shared" si="2"/>
        <v>0.68996816376413073</v>
      </c>
      <c r="U66" s="58">
        <f t="shared" si="2"/>
        <v>0.68914262461851472</v>
      </c>
      <c r="V66" s="58">
        <f t="shared" si="2"/>
        <v>0.68633991181389664</v>
      </c>
      <c r="W66" s="58">
        <f t="shared" si="2"/>
        <v>0.68515393030160943</v>
      </c>
    </row>
    <row r="67" spans="1:23" x14ac:dyDescent="0.25">
      <c r="A67" s="6">
        <v>0.81399999999999995</v>
      </c>
      <c r="B67" s="55">
        <v>0.83789999999999998</v>
      </c>
      <c r="C67" s="55">
        <v>0.83730000000000004</v>
      </c>
      <c r="D67" s="55">
        <v>0.83350000000000002</v>
      </c>
      <c r="E67" s="55">
        <v>0.84940000000000004</v>
      </c>
      <c r="F67" s="55">
        <v>0.83621314019658499</v>
      </c>
      <c r="G67" s="55">
        <v>0.83563906669419696</v>
      </c>
      <c r="H67" s="55">
        <v>0.83278654910805805</v>
      </c>
      <c r="I67" s="55">
        <v>0.84099783080260304</v>
      </c>
      <c r="J67" s="55">
        <v>0.80820000000000003</v>
      </c>
      <c r="K67" s="55">
        <v>0.80940000000000001</v>
      </c>
      <c r="L67" s="55">
        <v>0.81230000000000002</v>
      </c>
      <c r="M67" s="55">
        <v>0.77539999999999998</v>
      </c>
      <c r="O67" s="58">
        <f t="shared" si="3"/>
        <v>0.82196796338672728</v>
      </c>
      <c r="P67" s="58">
        <f t="shared" si="3"/>
        <v>0.8223102712587621</v>
      </c>
      <c r="Q67" s="58">
        <f t="shared" si="3"/>
        <v>0.82241571327326102</v>
      </c>
      <c r="R67" s="58">
        <f t="shared" si="3"/>
        <v>0.80686784599375649</v>
      </c>
      <c r="T67" s="58">
        <f t="shared" si="2"/>
        <v>0.68872695652173876</v>
      </c>
      <c r="U67" s="58">
        <f t="shared" si="2"/>
        <v>0.68852039012496158</v>
      </c>
      <c r="V67" s="58">
        <f t="shared" si="2"/>
        <v>0.68548349701326305</v>
      </c>
      <c r="W67" s="58">
        <f t="shared" si="2"/>
        <v>0.68535354838709672</v>
      </c>
    </row>
    <row r="68" spans="1:23" x14ac:dyDescent="0.25">
      <c r="A68" s="6">
        <v>0.81499999999999995</v>
      </c>
      <c r="B68" s="55">
        <v>0.83679999999999999</v>
      </c>
      <c r="C68" s="55">
        <v>0.83620000000000005</v>
      </c>
      <c r="D68" s="55">
        <v>0.83240000000000003</v>
      </c>
      <c r="E68" s="55">
        <v>0.84870000000000001</v>
      </c>
      <c r="F68" s="55">
        <v>0.83546523622859503</v>
      </c>
      <c r="G68" s="55">
        <v>0.83503138828856605</v>
      </c>
      <c r="H68" s="55">
        <v>0.83205717202654395</v>
      </c>
      <c r="I68" s="55">
        <v>0.84047619047619004</v>
      </c>
      <c r="J68" s="55">
        <v>0.80989999999999995</v>
      </c>
      <c r="K68" s="55">
        <v>0.81140000000000001</v>
      </c>
      <c r="L68" s="55">
        <v>0.81499999999999995</v>
      </c>
      <c r="M68" s="55">
        <v>0.77659999999999996</v>
      </c>
      <c r="O68" s="58">
        <f t="shared" si="3"/>
        <v>0.82248400528079624</v>
      </c>
      <c r="P68" s="58">
        <f t="shared" si="3"/>
        <v>0.82304610234822728</v>
      </c>
      <c r="Q68" s="58">
        <f t="shared" si="3"/>
        <v>0.82344026269259907</v>
      </c>
      <c r="R68" s="58">
        <f t="shared" si="3"/>
        <v>0.80727650727650713</v>
      </c>
      <c r="T68" s="58">
        <f t="shared" ref="T68:W118" si="4">B68*2*(F68*J68)/(F68+J68)</f>
        <v>0.68825461561897017</v>
      </c>
      <c r="U68" s="58">
        <f t="shared" si="4"/>
        <v>0.68823115078358765</v>
      </c>
      <c r="V68" s="58">
        <f t="shared" si="4"/>
        <v>0.68543167466531951</v>
      </c>
      <c r="W68" s="58">
        <f t="shared" si="4"/>
        <v>0.6851355717255716</v>
      </c>
    </row>
    <row r="69" spans="1:23" x14ac:dyDescent="0.25">
      <c r="A69" s="6">
        <v>0.81599999999999995</v>
      </c>
      <c r="B69" s="55">
        <v>0.83599999999999997</v>
      </c>
      <c r="C69" s="55">
        <v>0.83460000000000001</v>
      </c>
      <c r="D69" s="55">
        <v>0.83140000000000003</v>
      </c>
      <c r="E69" s="55">
        <v>0.84789999999999999</v>
      </c>
      <c r="F69" s="55">
        <v>0.83508122558091702</v>
      </c>
      <c r="G69" s="55">
        <v>0.83399938518290795</v>
      </c>
      <c r="H69" s="55">
        <v>0.83167209113100005</v>
      </c>
      <c r="I69" s="55">
        <v>0.840094950366853</v>
      </c>
      <c r="J69" s="55">
        <v>0.81220000000000003</v>
      </c>
      <c r="K69" s="55">
        <v>0.81389999999999996</v>
      </c>
      <c r="L69" s="55">
        <v>0.81769999999999998</v>
      </c>
      <c r="M69" s="55">
        <v>0.77859999999999996</v>
      </c>
      <c r="O69" s="58">
        <f t="shared" si="3"/>
        <v>0.82348169928013781</v>
      </c>
      <c r="P69" s="58">
        <f t="shared" si="3"/>
        <v>0.82382711675692077</v>
      </c>
      <c r="Q69" s="58">
        <f t="shared" si="3"/>
        <v>0.82462686567164134</v>
      </c>
      <c r="R69" s="58">
        <f t="shared" si="3"/>
        <v>0.80817936474984409</v>
      </c>
      <c r="T69" s="58">
        <f t="shared" si="4"/>
        <v>0.68843070059819522</v>
      </c>
      <c r="U69" s="58">
        <f t="shared" si="4"/>
        <v>0.68756611164532611</v>
      </c>
      <c r="V69" s="58">
        <f t="shared" si="4"/>
        <v>0.68559477611940267</v>
      </c>
      <c r="W69" s="58">
        <f t="shared" si="4"/>
        <v>0.68525528337139274</v>
      </c>
    </row>
    <row r="70" spans="1:23" x14ac:dyDescent="0.25">
      <c r="A70" s="6">
        <v>0.81699999999999995</v>
      </c>
      <c r="B70" s="55">
        <v>0.83420000000000005</v>
      </c>
      <c r="C70" s="55">
        <v>0.83289999999999997</v>
      </c>
      <c r="D70" s="55">
        <v>0.82979999999999998</v>
      </c>
      <c r="E70" s="55">
        <v>0.84750000000000003</v>
      </c>
      <c r="F70" s="55">
        <v>0.83394758394758395</v>
      </c>
      <c r="G70" s="55">
        <v>0.83285685113334695</v>
      </c>
      <c r="H70" s="55">
        <v>0.83052738336713905</v>
      </c>
      <c r="I70" s="55">
        <v>0.83986646564721001</v>
      </c>
      <c r="J70" s="55">
        <v>0.81459999999999999</v>
      </c>
      <c r="K70" s="55">
        <v>0.81569999999999998</v>
      </c>
      <c r="L70" s="55">
        <v>0.81889999999999996</v>
      </c>
      <c r="M70" s="55">
        <v>0.77990000000000004</v>
      </c>
      <c r="O70" s="58">
        <f t="shared" si="3"/>
        <v>0.82416025900445167</v>
      </c>
      <c r="P70" s="58">
        <f t="shared" si="3"/>
        <v>0.82418914822673539</v>
      </c>
      <c r="Q70" s="58">
        <f t="shared" si="3"/>
        <v>0.8246727089627387</v>
      </c>
      <c r="R70" s="58">
        <f t="shared" si="3"/>
        <v>0.80877320335994984</v>
      </c>
      <c r="T70" s="58">
        <f t="shared" si="4"/>
        <v>0.68751448806151372</v>
      </c>
      <c r="U70" s="58">
        <f t="shared" si="4"/>
        <v>0.68646714155804789</v>
      </c>
      <c r="V70" s="58">
        <f t="shared" si="4"/>
        <v>0.68431341389728051</v>
      </c>
      <c r="W70" s="58">
        <f t="shared" si="4"/>
        <v>0.68543528984755753</v>
      </c>
    </row>
    <row r="71" spans="1:23" x14ac:dyDescent="0.25">
      <c r="A71" s="6">
        <v>0.81799999999999995</v>
      </c>
      <c r="B71" s="55">
        <v>0.83260000000000001</v>
      </c>
      <c r="C71" s="55">
        <v>0.83150000000000002</v>
      </c>
      <c r="D71" s="55">
        <v>0.82840000000000003</v>
      </c>
      <c r="E71" s="55">
        <v>0.8468</v>
      </c>
      <c r="F71" s="55">
        <v>0.83284008572303203</v>
      </c>
      <c r="G71" s="55">
        <v>0.83197638917158501</v>
      </c>
      <c r="H71" s="55">
        <v>0.82953970662620102</v>
      </c>
      <c r="I71" s="55">
        <v>0.83944116066630803</v>
      </c>
      <c r="J71" s="55">
        <v>0.81610000000000005</v>
      </c>
      <c r="K71" s="55">
        <v>0.8175</v>
      </c>
      <c r="L71" s="55">
        <v>0.82</v>
      </c>
      <c r="M71" s="55">
        <v>0.78110000000000002</v>
      </c>
      <c r="O71" s="58">
        <f t="shared" ref="O71:R72" si="5">2*(F71*J71)/(F71+J71)</f>
        <v>0.82438506995302752</v>
      </c>
      <c r="P71" s="58">
        <f t="shared" si="5"/>
        <v>0.82467466962574365</v>
      </c>
      <c r="Q71" s="58">
        <f t="shared" si="5"/>
        <v>0.82474226804123685</v>
      </c>
      <c r="R71" s="58">
        <f t="shared" si="5"/>
        <v>0.80922040922040905</v>
      </c>
      <c r="T71" s="58">
        <f t="shared" si="4"/>
        <v>0.68638300924289075</v>
      </c>
      <c r="U71" s="58">
        <f t="shared" si="4"/>
        <v>0.68571698779380585</v>
      </c>
      <c r="V71" s="58">
        <f t="shared" si="4"/>
        <v>0.68321649484536073</v>
      </c>
      <c r="W71" s="58">
        <f t="shared" si="4"/>
        <v>0.68524784252784232</v>
      </c>
    </row>
    <row r="72" spans="1:23" x14ac:dyDescent="0.25">
      <c r="A72" s="6">
        <v>0.81899999999999995</v>
      </c>
      <c r="B72" s="55">
        <v>0.83120000000000005</v>
      </c>
      <c r="C72" s="55">
        <v>0.83</v>
      </c>
      <c r="D72" s="55">
        <v>0.82740000000000002</v>
      </c>
      <c r="E72" s="55">
        <v>0.84589999999999999</v>
      </c>
      <c r="F72" s="55">
        <v>0.83172245396276301</v>
      </c>
      <c r="G72" s="55">
        <v>0.83089727974015404</v>
      </c>
      <c r="H72" s="55">
        <v>0.82879063194023805</v>
      </c>
      <c r="I72" s="55">
        <v>0.83890675241157497</v>
      </c>
      <c r="J72" s="55">
        <v>0.8175</v>
      </c>
      <c r="K72" s="55">
        <v>0.81859999999999999</v>
      </c>
      <c r="L72" s="55">
        <v>0.82099999999999995</v>
      </c>
      <c r="M72" s="55">
        <v>0.78269999999999995</v>
      </c>
      <c r="O72" s="58">
        <f t="shared" si="5"/>
        <v>0.82454990165918607</v>
      </c>
      <c r="P72" s="58">
        <f t="shared" si="5"/>
        <v>0.82470280072536761</v>
      </c>
      <c r="Q72" s="58">
        <f t="shared" si="5"/>
        <v>0.82487692153119652</v>
      </c>
      <c r="R72" s="58">
        <f t="shared" si="5"/>
        <v>0.80982928091050155</v>
      </c>
      <c r="T72" s="58">
        <f t="shared" si="4"/>
        <v>0.68536587825911555</v>
      </c>
      <c r="U72" s="58">
        <f t="shared" si="4"/>
        <v>0.6845033246020551</v>
      </c>
      <c r="V72" s="58">
        <f t="shared" si="4"/>
        <v>0.68250316487491203</v>
      </c>
      <c r="W72" s="58">
        <f>E72*2*(I72*M72)/(I72+M72)</f>
        <v>0.68503458872219325</v>
      </c>
    </row>
    <row r="73" spans="1:23" x14ac:dyDescent="0.25">
      <c r="A73" s="6">
        <v>0.82</v>
      </c>
      <c r="B73" s="55">
        <v>0.82989999999999997</v>
      </c>
      <c r="C73" s="55">
        <v>0.82909999999999995</v>
      </c>
      <c r="D73" s="55">
        <v>0.82620000000000005</v>
      </c>
      <c r="E73" s="55">
        <v>0.84509999999999996</v>
      </c>
      <c r="F73" s="55">
        <v>0.83079577750710498</v>
      </c>
      <c r="G73" s="55">
        <v>0.83034720113371796</v>
      </c>
      <c r="H73" s="55">
        <v>0.82799597180261797</v>
      </c>
      <c r="I73" s="55">
        <v>0.83858562119431601</v>
      </c>
      <c r="J73" s="55">
        <v>0.81850000000000001</v>
      </c>
      <c r="K73" s="55">
        <v>0.82030000000000003</v>
      </c>
      <c r="L73" s="55">
        <v>0.82220000000000004</v>
      </c>
      <c r="M73" s="55">
        <v>0.78500000000000003</v>
      </c>
      <c r="O73" s="58">
        <f t="shared" ref="O73:O118" si="6">2*(F73*J73)/(F73+J73)</f>
        <v>0.82460205520854313</v>
      </c>
      <c r="P73" s="58">
        <f t="shared" ref="P73:P118" si="7">2*(G73*K73)/(G73+K73)</f>
        <v>0.82529302278786665</v>
      </c>
      <c r="Q73" s="58">
        <f t="shared" ref="Q73:Q118" si="8">2*(H73*L73)/(H73+L73)</f>
        <v>0.82508780732563958</v>
      </c>
      <c r="R73" s="58">
        <f t="shared" ref="R73:R118" si="9">2*(I73*M73)/(I73+M73)</f>
        <v>0.81090852745209407</v>
      </c>
      <c r="T73" s="58">
        <f t="shared" si="4"/>
        <v>0.68433724561756992</v>
      </c>
      <c r="U73" s="58">
        <f t="shared" si="4"/>
        <v>0.68425044519342026</v>
      </c>
      <c r="V73" s="58">
        <f t="shared" si="4"/>
        <v>0.68168754641244333</v>
      </c>
      <c r="W73" s="58">
        <f>E73*2*(I73*M73)/(I73+M73)</f>
        <v>0.68529879654976467</v>
      </c>
    </row>
    <row r="74" spans="1:23" x14ac:dyDescent="0.25">
      <c r="A74" s="6">
        <v>0.82099999999999995</v>
      </c>
      <c r="B74" s="55">
        <v>0.82879999999999998</v>
      </c>
      <c r="C74" s="55">
        <v>0.82830000000000004</v>
      </c>
      <c r="D74" s="55">
        <v>0.8256</v>
      </c>
      <c r="E74" s="55">
        <v>0.84440000000000004</v>
      </c>
      <c r="F74" s="55">
        <v>0.83019631653511405</v>
      </c>
      <c r="G74" s="55">
        <v>0.83000201897839698</v>
      </c>
      <c r="H74" s="55">
        <v>0.82789436690430696</v>
      </c>
      <c r="I74" s="55">
        <v>0.83828699264940798</v>
      </c>
      <c r="J74" s="55">
        <v>0.82040000000000002</v>
      </c>
      <c r="K74" s="55">
        <v>0.82220000000000004</v>
      </c>
      <c r="L74" s="55">
        <v>0.82450000000000001</v>
      </c>
      <c r="M74" s="55">
        <v>0.78690000000000004</v>
      </c>
      <c r="O74" s="58">
        <f t="shared" si="6"/>
        <v>0.82526908761693973</v>
      </c>
      <c r="P74" s="58">
        <f t="shared" si="7"/>
        <v>0.82608258816437252</v>
      </c>
      <c r="Q74" s="58">
        <f t="shared" si="8"/>
        <v>0.82619369707901147</v>
      </c>
      <c r="R74" s="58">
        <f t="shared" si="9"/>
        <v>0.81178109042141611</v>
      </c>
      <c r="T74" s="58">
        <f t="shared" si="4"/>
        <v>0.68398301981691967</v>
      </c>
      <c r="U74" s="58">
        <f t="shared" si="4"/>
        <v>0.68424420777654971</v>
      </c>
      <c r="V74" s="58">
        <f t="shared" si="4"/>
        <v>0.68210551630843197</v>
      </c>
      <c r="W74" s="58">
        <f t="shared" si="4"/>
        <v>0.68546795275184391</v>
      </c>
    </row>
    <row r="75" spans="1:23" x14ac:dyDescent="0.25">
      <c r="A75" s="6">
        <v>0.82199999999999995</v>
      </c>
      <c r="B75" s="55">
        <v>0.82779999999999998</v>
      </c>
      <c r="C75" s="55">
        <v>0.82750000000000001</v>
      </c>
      <c r="D75" s="55">
        <v>0.82420000000000004</v>
      </c>
      <c r="E75" s="55">
        <v>0.84340000000000004</v>
      </c>
      <c r="F75" s="55">
        <v>0.829514484707782</v>
      </c>
      <c r="G75" s="55">
        <v>0.82953858553294302</v>
      </c>
      <c r="H75" s="55">
        <v>0.82699239086904197</v>
      </c>
      <c r="I75" s="55">
        <v>0.83767130564113401</v>
      </c>
      <c r="J75" s="55">
        <v>0.82179999999999997</v>
      </c>
      <c r="K75" s="55">
        <v>0.82340000000000002</v>
      </c>
      <c r="L75" s="55">
        <v>0.82599999999999996</v>
      </c>
      <c r="M75" s="55">
        <v>0.78849999999999998</v>
      </c>
      <c r="O75" s="58">
        <f t="shared" si="6"/>
        <v>0.82563922238408571</v>
      </c>
      <c r="P75" s="58">
        <f t="shared" si="7"/>
        <v>0.82645789420857141</v>
      </c>
      <c r="Q75" s="58">
        <f t="shared" si="8"/>
        <v>0.82649589753852271</v>
      </c>
      <c r="R75" s="58">
        <f t="shared" si="9"/>
        <v>0.81234224488744622</v>
      </c>
      <c r="T75" s="58">
        <f t="shared" si="4"/>
        <v>0.68346414828954605</v>
      </c>
      <c r="U75" s="58">
        <f t="shared" si="4"/>
        <v>0.68389390745759293</v>
      </c>
      <c r="V75" s="58">
        <f t="shared" si="4"/>
        <v>0.68119791875125046</v>
      </c>
      <c r="W75" s="58">
        <f t="shared" si="4"/>
        <v>0.68512944933807218</v>
      </c>
    </row>
    <row r="76" spans="1:23" x14ac:dyDescent="0.25">
      <c r="A76" s="6">
        <v>0.82299999999999995</v>
      </c>
      <c r="B76" s="55">
        <v>0.8266</v>
      </c>
      <c r="C76" s="55">
        <v>0.82650000000000001</v>
      </c>
      <c r="D76" s="55">
        <v>0.82240000000000002</v>
      </c>
      <c r="E76" s="55">
        <v>0.84230000000000005</v>
      </c>
      <c r="F76" s="55">
        <v>0.828856021732568</v>
      </c>
      <c r="G76" s="55">
        <v>0.82891299979907496</v>
      </c>
      <c r="H76" s="55">
        <v>0.82581803671189102</v>
      </c>
      <c r="I76" s="55">
        <v>0.83703939008894501</v>
      </c>
      <c r="J76" s="55">
        <v>0.82379999999999998</v>
      </c>
      <c r="K76" s="55">
        <v>0.82509999999999994</v>
      </c>
      <c r="L76" s="55">
        <v>0.82779999999999998</v>
      </c>
      <c r="M76" s="55">
        <v>0.79049999999999998</v>
      </c>
      <c r="O76" s="58">
        <f t="shared" si="6"/>
        <v>0.82632027684437492</v>
      </c>
      <c r="P76" s="58">
        <f t="shared" si="7"/>
        <v>0.82700210484113412</v>
      </c>
      <c r="Q76" s="58">
        <f t="shared" si="8"/>
        <v>0.82680783060327578</v>
      </c>
      <c r="R76" s="58">
        <f t="shared" si="9"/>
        <v>0.81310429952684615</v>
      </c>
      <c r="T76" s="58">
        <f t="shared" si="4"/>
        <v>0.68303634083956022</v>
      </c>
      <c r="U76" s="58">
        <f t="shared" si="4"/>
        <v>0.68351723965119737</v>
      </c>
      <c r="V76" s="58">
        <f t="shared" si="4"/>
        <v>0.67996675988813404</v>
      </c>
      <c r="W76" s="58">
        <f t="shared" si="4"/>
        <v>0.68487775149146257</v>
      </c>
    </row>
    <row r="77" spans="1:23" x14ac:dyDescent="0.25">
      <c r="A77" s="6">
        <v>0.82399999999999995</v>
      </c>
      <c r="B77" s="55">
        <v>0.82520000000000004</v>
      </c>
      <c r="C77" s="55">
        <v>0.82509999999999994</v>
      </c>
      <c r="D77" s="55">
        <v>0.82140000000000002</v>
      </c>
      <c r="E77" s="55">
        <v>0.84209999999999996</v>
      </c>
      <c r="F77" s="55">
        <v>0.82808740978348006</v>
      </c>
      <c r="G77" s="55">
        <v>0.82812812812812797</v>
      </c>
      <c r="H77" s="55">
        <v>0.82534314700616596</v>
      </c>
      <c r="I77" s="55">
        <v>0.83729278851230005</v>
      </c>
      <c r="J77" s="55">
        <v>0.82609999999999995</v>
      </c>
      <c r="K77" s="55">
        <v>0.82730000000000004</v>
      </c>
      <c r="L77" s="55">
        <v>0.82979999999999998</v>
      </c>
      <c r="M77" s="55">
        <v>0.79300000000000004</v>
      </c>
      <c r="O77" s="58">
        <f t="shared" si="6"/>
        <v>0.82709251101321579</v>
      </c>
      <c r="P77" s="58">
        <f t="shared" si="7"/>
        <v>0.82771385692846411</v>
      </c>
      <c r="Q77" s="58">
        <f t="shared" si="8"/>
        <v>0.82756557295302646</v>
      </c>
      <c r="R77" s="58">
        <f t="shared" si="9"/>
        <v>0.81454470751373798</v>
      </c>
      <c r="T77" s="58">
        <f t="shared" si="4"/>
        <v>0.6825167400881057</v>
      </c>
      <c r="U77" s="58">
        <f t="shared" si="4"/>
        <v>0.68294670335167573</v>
      </c>
      <c r="V77" s="58">
        <f t="shared" si="4"/>
        <v>0.67976236162361603</v>
      </c>
      <c r="W77" s="58">
        <f t="shared" si="4"/>
        <v>0.68592809819731881</v>
      </c>
    </row>
    <row r="78" spans="1:23" x14ac:dyDescent="0.25">
      <c r="A78" s="6">
        <v>0.82499999999999996</v>
      </c>
      <c r="B78" s="55">
        <v>0.82369999999999999</v>
      </c>
      <c r="C78" s="55">
        <v>0.82330000000000003</v>
      </c>
      <c r="D78" s="55">
        <v>0.82020000000000004</v>
      </c>
      <c r="E78" s="55">
        <v>0.84130000000000005</v>
      </c>
      <c r="F78" s="55">
        <v>0.82695573983414905</v>
      </c>
      <c r="G78" s="55">
        <v>0.82685793982865097</v>
      </c>
      <c r="H78" s="55">
        <v>0.82469527301555801</v>
      </c>
      <c r="I78" s="55">
        <v>0.83666807076663796</v>
      </c>
      <c r="J78" s="55">
        <v>0.82769999999999999</v>
      </c>
      <c r="K78" s="55">
        <v>0.83</v>
      </c>
      <c r="L78" s="55">
        <v>0.83220000000000005</v>
      </c>
      <c r="M78" s="55">
        <v>0.79449999999999998</v>
      </c>
      <c r="O78" s="58">
        <f t="shared" si="6"/>
        <v>0.82732770253385968</v>
      </c>
      <c r="P78" s="58">
        <f t="shared" si="7"/>
        <v>0.82842599061782596</v>
      </c>
      <c r="Q78" s="58">
        <f t="shared" si="8"/>
        <v>0.82843064058533655</v>
      </c>
      <c r="R78" s="58">
        <f t="shared" si="9"/>
        <v>0.81503898235535455</v>
      </c>
      <c r="T78" s="58">
        <f t="shared" si="4"/>
        <v>0.68146982857714011</v>
      </c>
      <c r="U78" s="58">
        <f t="shared" si="4"/>
        <v>0.68204311807565621</v>
      </c>
      <c r="V78" s="58">
        <f t="shared" si="4"/>
        <v>0.67947881140809308</v>
      </c>
      <c r="W78" s="58">
        <f t="shared" si="4"/>
        <v>0.6856922958555598</v>
      </c>
    </row>
    <row r="79" spans="1:23" x14ac:dyDescent="0.25">
      <c r="A79" s="6">
        <v>0.82599999999999996</v>
      </c>
      <c r="B79" s="55">
        <v>0.8226</v>
      </c>
      <c r="C79" s="55">
        <v>0.82169999999999999</v>
      </c>
      <c r="D79" s="55">
        <v>0.81930000000000003</v>
      </c>
      <c r="E79" s="55">
        <v>0.84060000000000001</v>
      </c>
      <c r="F79" s="55">
        <v>0.826636164710563</v>
      </c>
      <c r="G79" s="55">
        <v>0.82588842565018805</v>
      </c>
      <c r="H79" s="55">
        <v>0.82426158253482096</v>
      </c>
      <c r="I79" s="55">
        <v>0.83634264119252499</v>
      </c>
      <c r="J79" s="55">
        <v>0.83109999999999995</v>
      </c>
      <c r="K79" s="55">
        <v>0.83199999999999996</v>
      </c>
      <c r="L79" s="55">
        <v>0.83440000000000003</v>
      </c>
      <c r="M79" s="55">
        <v>0.79669999999999996</v>
      </c>
      <c r="O79" s="58">
        <f t="shared" si="6"/>
        <v>0.82886207240450793</v>
      </c>
      <c r="P79" s="58">
        <f t="shared" si="7"/>
        <v>0.82893294809205897</v>
      </c>
      <c r="Q79" s="58">
        <f t="shared" si="8"/>
        <v>0.82929980619191934</v>
      </c>
      <c r="R79" s="58">
        <f t="shared" si="9"/>
        <v>0.81604015159274768</v>
      </c>
      <c r="T79" s="58">
        <f t="shared" si="4"/>
        <v>0.68182194075994818</v>
      </c>
      <c r="U79" s="58">
        <f t="shared" si="4"/>
        <v>0.68113420344724496</v>
      </c>
      <c r="V79" s="58">
        <f t="shared" si="4"/>
        <v>0.67944533121303952</v>
      </c>
      <c r="W79" s="58">
        <f t="shared" si="4"/>
        <v>0.68596335142886367</v>
      </c>
    </row>
    <row r="80" spans="1:23" x14ac:dyDescent="0.25">
      <c r="A80" s="6">
        <v>0.82699999999999996</v>
      </c>
      <c r="B80" s="55">
        <v>0.82140000000000002</v>
      </c>
      <c r="C80" s="55">
        <v>0.82069999999999999</v>
      </c>
      <c r="D80" s="55">
        <v>0.81840000000000002</v>
      </c>
      <c r="E80" s="55">
        <v>0.83950000000000002</v>
      </c>
      <c r="F80" s="55">
        <v>0.82615156017830604</v>
      </c>
      <c r="G80" s="55">
        <v>0.82562277580071097</v>
      </c>
      <c r="H80" s="55">
        <v>0.82394643560456804</v>
      </c>
      <c r="I80" s="55">
        <v>0.835688121402407</v>
      </c>
      <c r="J80" s="55">
        <v>0.83399999999999996</v>
      </c>
      <c r="K80" s="55">
        <v>0.83520000000000005</v>
      </c>
      <c r="L80" s="55">
        <v>0.83679999999999999</v>
      </c>
      <c r="M80" s="55">
        <v>0.79849999999999999</v>
      </c>
      <c r="O80" s="58">
        <f t="shared" si="6"/>
        <v>0.83005722816621041</v>
      </c>
      <c r="P80" s="58">
        <f t="shared" si="7"/>
        <v>0.83038377411016073</v>
      </c>
      <c r="Q80" s="58">
        <f t="shared" si="8"/>
        <v>0.83032347688033303</v>
      </c>
      <c r="R80" s="58">
        <f t="shared" si="9"/>
        <v>0.81667092815136777</v>
      </c>
      <c r="T80" s="58">
        <f t="shared" si="4"/>
        <v>0.68180900721572524</v>
      </c>
      <c r="U80" s="58">
        <f t="shared" si="4"/>
        <v>0.68149596341220886</v>
      </c>
      <c r="V80" s="58">
        <f t="shared" si="4"/>
        <v>0.67953673347886456</v>
      </c>
      <c r="W80" s="58">
        <f t="shared" si="4"/>
        <v>0.68559524418307327</v>
      </c>
    </row>
    <row r="81" spans="1:23" x14ac:dyDescent="0.25">
      <c r="A81" s="6">
        <v>0.82799999999999996</v>
      </c>
      <c r="B81" s="55">
        <v>0.82030000000000003</v>
      </c>
      <c r="C81" s="55">
        <v>0.81969999999999998</v>
      </c>
      <c r="D81" s="55">
        <v>0.81710000000000005</v>
      </c>
      <c r="E81" s="55">
        <v>0.83879999999999999</v>
      </c>
      <c r="F81" s="55">
        <v>0.82541720154043596</v>
      </c>
      <c r="G81" s="55">
        <v>0.82515276956436001</v>
      </c>
      <c r="H81" s="55">
        <v>0.823153967007069</v>
      </c>
      <c r="I81" s="55">
        <v>0.83557501824627201</v>
      </c>
      <c r="J81" s="55">
        <v>0.83589999999999998</v>
      </c>
      <c r="K81" s="55">
        <v>0.83720000000000006</v>
      </c>
      <c r="L81" s="55">
        <v>0.83830000000000005</v>
      </c>
      <c r="M81" s="55">
        <v>0.8014</v>
      </c>
      <c r="O81" s="58">
        <f t="shared" si="6"/>
        <v>0.83062552789784849</v>
      </c>
      <c r="P81" s="58">
        <f t="shared" si="7"/>
        <v>0.83113273106323815</v>
      </c>
      <c r="Q81" s="58">
        <f t="shared" si="8"/>
        <v>0.83065794688862427</v>
      </c>
      <c r="R81" s="58">
        <f t="shared" si="9"/>
        <v>0.81813077433515358</v>
      </c>
      <c r="T81" s="58">
        <f t="shared" si="4"/>
        <v>0.6813621205346051</v>
      </c>
      <c r="U81" s="58">
        <f t="shared" si="4"/>
        <v>0.68127949965253642</v>
      </c>
      <c r="V81" s="58">
        <f t="shared" si="4"/>
        <v>0.67873060840269483</v>
      </c>
      <c r="W81" s="58">
        <f t="shared" si="4"/>
        <v>0.68624809351232685</v>
      </c>
    </row>
    <row r="82" spans="1:23" x14ac:dyDescent="0.25">
      <c r="A82" s="6">
        <v>0.82899999999999996</v>
      </c>
      <c r="B82" s="55">
        <v>0.81879999999999997</v>
      </c>
      <c r="C82" s="55">
        <v>0.81830000000000003</v>
      </c>
      <c r="D82" s="55">
        <v>0.81620000000000004</v>
      </c>
      <c r="E82" s="55">
        <v>0.83819999999999995</v>
      </c>
      <c r="F82" s="55">
        <v>0.82462870069833705</v>
      </c>
      <c r="G82" s="55">
        <v>0.82441323774918895</v>
      </c>
      <c r="H82" s="55">
        <v>0.82269434110045003</v>
      </c>
      <c r="I82" s="55">
        <v>0.83539565353020695</v>
      </c>
      <c r="J82" s="55">
        <v>0.83840000000000003</v>
      </c>
      <c r="K82" s="55">
        <v>0.83950000000000002</v>
      </c>
      <c r="L82" s="55">
        <v>0.84030000000000005</v>
      </c>
      <c r="M82" s="55">
        <v>0.8034</v>
      </c>
      <c r="O82" s="58">
        <f t="shared" si="6"/>
        <v>0.83145733128378008</v>
      </c>
      <c r="P82" s="58">
        <f t="shared" si="7"/>
        <v>0.83188822276172969</v>
      </c>
      <c r="Q82" s="58">
        <f t="shared" si="8"/>
        <v>0.83140397744137706</v>
      </c>
      <c r="R82" s="58">
        <f t="shared" si="9"/>
        <v>0.81908548707753481</v>
      </c>
      <c r="T82" s="58">
        <f t="shared" si="4"/>
        <v>0.68079726285515907</v>
      </c>
      <c r="U82" s="58">
        <f t="shared" si="4"/>
        <v>0.68073413268592353</v>
      </c>
      <c r="V82" s="58">
        <f t="shared" si="4"/>
        <v>0.67859192638765209</v>
      </c>
      <c r="W82" s="58">
        <f t="shared" si="4"/>
        <v>0.68655745526838963</v>
      </c>
    </row>
    <row r="83" spans="1:23" x14ac:dyDescent="0.25">
      <c r="A83" s="6">
        <v>0.83</v>
      </c>
      <c r="B83" s="55">
        <v>0.81789999999999996</v>
      </c>
      <c r="C83" s="55">
        <v>0.81699999999999995</v>
      </c>
      <c r="D83" s="55">
        <v>0.81489999999999996</v>
      </c>
      <c r="E83" s="55">
        <v>0.83789999999999998</v>
      </c>
      <c r="F83" s="55">
        <v>0.82402591029541605</v>
      </c>
      <c r="G83" s="55">
        <v>0.82347178683385502</v>
      </c>
      <c r="H83" s="55">
        <v>0.82189239332096398</v>
      </c>
      <c r="I83" s="55">
        <v>0.83544172542513395</v>
      </c>
      <c r="J83" s="55">
        <v>0.83960000000000001</v>
      </c>
      <c r="K83" s="55">
        <v>0.84060000000000001</v>
      </c>
      <c r="L83" s="55">
        <v>0.8417</v>
      </c>
      <c r="M83" s="55">
        <v>0.80569999999999997</v>
      </c>
      <c r="O83" s="58">
        <f t="shared" si="6"/>
        <v>0.83174005646639237</v>
      </c>
      <c r="P83" s="58">
        <f t="shared" si="7"/>
        <v>0.8319477434679331</v>
      </c>
      <c r="Q83" s="58">
        <f t="shared" si="8"/>
        <v>0.83167827676498152</v>
      </c>
      <c r="R83" s="58">
        <f t="shared" si="9"/>
        <v>0.82030136428425937</v>
      </c>
      <c r="T83" s="58">
        <f t="shared" si="4"/>
        <v>0.68028019218386226</v>
      </c>
      <c r="U83" s="58">
        <f t="shared" si="4"/>
        <v>0.67970130641330129</v>
      </c>
      <c r="V83" s="58">
        <f t="shared" si="4"/>
        <v>0.67773462773578341</v>
      </c>
      <c r="W83" s="58">
        <f t="shared" si="4"/>
        <v>0.68733051313378091</v>
      </c>
    </row>
    <row r="84" spans="1:23" x14ac:dyDescent="0.25">
      <c r="A84" s="6">
        <v>0.83099999999999996</v>
      </c>
      <c r="B84" s="55">
        <v>0.81689999999999996</v>
      </c>
      <c r="C84" s="55">
        <v>0.81620000000000004</v>
      </c>
      <c r="D84" s="55">
        <v>0.81399999999999995</v>
      </c>
      <c r="E84" s="55">
        <v>0.83650000000000002</v>
      </c>
      <c r="F84" s="55">
        <v>0.82358121330723999</v>
      </c>
      <c r="G84" s="55">
        <v>0.82312127430860904</v>
      </c>
      <c r="H84" s="55">
        <v>0.82139725226541904</v>
      </c>
      <c r="I84" s="55">
        <v>0.83457325893779699</v>
      </c>
      <c r="J84" s="55">
        <v>0.8417</v>
      </c>
      <c r="K84" s="55">
        <v>0.84230000000000005</v>
      </c>
      <c r="L84" s="55">
        <v>0.84299999999999997</v>
      </c>
      <c r="M84" s="55">
        <v>0.80769999999999997</v>
      </c>
      <c r="O84" s="58">
        <f t="shared" si="6"/>
        <v>0.83254203758654755</v>
      </c>
      <c r="P84" s="58">
        <f t="shared" si="7"/>
        <v>0.83260020758167341</v>
      </c>
      <c r="Q84" s="58">
        <f t="shared" si="8"/>
        <v>0.83205843162414239</v>
      </c>
      <c r="R84" s="58">
        <f t="shared" si="9"/>
        <v>0.82091675983331647</v>
      </c>
      <c r="T84" s="58">
        <f t="shared" si="4"/>
        <v>0.68010359050445068</v>
      </c>
      <c r="U84" s="58">
        <f t="shared" si="4"/>
        <v>0.67956828942816183</v>
      </c>
      <c r="V84" s="58">
        <f t="shared" si="4"/>
        <v>0.67729556334205188</v>
      </c>
      <c r="W84" s="58">
        <f t="shared" si="4"/>
        <v>0.68669686960056919</v>
      </c>
    </row>
    <row r="85" spans="1:23" x14ac:dyDescent="0.25">
      <c r="A85" s="6">
        <v>0.83199999999999996</v>
      </c>
      <c r="B85" s="55">
        <v>0.81630000000000003</v>
      </c>
      <c r="C85" s="55">
        <v>0.81520000000000004</v>
      </c>
      <c r="D85" s="55">
        <v>0.81310000000000004</v>
      </c>
      <c r="E85" s="55">
        <v>0.83530000000000004</v>
      </c>
      <c r="F85" s="55">
        <v>0.82337434094903295</v>
      </c>
      <c r="G85" s="55">
        <v>0.82254290171606803</v>
      </c>
      <c r="H85" s="55">
        <v>0.82109557109557096</v>
      </c>
      <c r="I85" s="55">
        <v>0.83384837247630805</v>
      </c>
      <c r="J85" s="55">
        <v>0.84330000000000005</v>
      </c>
      <c r="K85" s="55">
        <v>0.84360000000000002</v>
      </c>
      <c r="L85" s="55">
        <v>0.84540000000000004</v>
      </c>
      <c r="M85" s="55">
        <v>0.8095</v>
      </c>
      <c r="O85" s="58">
        <f t="shared" si="6"/>
        <v>0.83321806145637756</v>
      </c>
      <c r="P85" s="58">
        <f t="shared" si="7"/>
        <v>0.83293838862559211</v>
      </c>
      <c r="Q85" s="58">
        <f t="shared" si="8"/>
        <v>0.8330705557745367</v>
      </c>
      <c r="R85" s="58">
        <f t="shared" si="9"/>
        <v>0.82149380962045859</v>
      </c>
      <c r="T85" s="58">
        <f t="shared" si="4"/>
        <v>0.68015590356684097</v>
      </c>
      <c r="U85" s="58">
        <f t="shared" si="4"/>
        <v>0.67901137440758264</v>
      </c>
      <c r="V85" s="58">
        <f t="shared" si="4"/>
        <v>0.67736966890027583</v>
      </c>
      <c r="W85" s="58">
        <f t="shared" si="4"/>
        <v>0.68619377917596913</v>
      </c>
    </row>
    <row r="86" spans="1:23" x14ac:dyDescent="0.25">
      <c r="A86" s="6">
        <v>0.83299999999999996</v>
      </c>
      <c r="B86" s="55">
        <v>0.81540000000000001</v>
      </c>
      <c r="C86" s="55">
        <v>0.81389999999999996</v>
      </c>
      <c r="D86" s="55">
        <v>0.81240000000000001</v>
      </c>
      <c r="E86" s="55">
        <v>0.83440000000000003</v>
      </c>
      <c r="F86" s="55">
        <v>0.82281316968634299</v>
      </c>
      <c r="G86" s="55">
        <v>0.82173405909797803</v>
      </c>
      <c r="H86" s="55">
        <v>0.82075380292607303</v>
      </c>
      <c r="I86" s="55">
        <v>0.83331621649378596</v>
      </c>
      <c r="J86" s="55">
        <v>0.84470000000000001</v>
      </c>
      <c r="K86" s="55">
        <v>0.84540000000000004</v>
      </c>
      <c r="L86" s="55">
        <v>0.84709999999999996</v>
      </c>
      <c r="M86" s="55">
        <v>0.81140000000000001</v>
      </c>
      <c r="O86" s="58">
        <f t="shared" si="6"/>
        <v>0.83361294779433515</v>
      </c>
      <c r="P86" s="58">
        <f t="shared" si="7"/>
        <v>0.83339905362776023</v>
      </c>
      <c r="Q86" s="58">
        <f t="shared" si="8"/>
        <v>0.83371881305053874</v>
      </c>
      <c r="R86" s="58">
        <f t="shared" si="9"/>
        <v>0.82221208896995468</v>
      </c>
      <c r="T86" s="58">
        <f t="shared" si="4"/>
        <v>0.67972799763150082</v>
      </c>
      <c r="U86" s="58">
        <f t="shared" si="4"/>
        <v>0.6783034897476341</v>
      </c>
      <c r="V86" s="58">
        <f t="shared" si="4"/>
        <v>0.67731316372225769</v>
      </c>
      <c r="W86" s="58">
        <f t="shared" si="4"/>
        <v>0.6860537670365302</v>
      </c>
    </row>
    <row r="87" spans="1:23" x14ac:dyDescent="0.25">
      <c r="A87" s="6">
        <v>0.83399999999999996</v>
      </c>
      <c r="B87" s="55">
        <v>0.81379999999999997</v>
      </c>
      <c r="C87" s="55">
        <v>0.81259999999999999</v>
      </c>
      <c r="D87" s="55">
        <v>0.81059999999999999</v>
      </c>
      <c r="E87" s="55">
        <v>0.83360000000000001</v>
      </c>
      <c r="F87" s="55">
        <v>0.82179275517140904</v>
      </c>
      <c r="G87" s="55">
        <v>0.82092301725809502</v>
      </c>
      <c r="H87" s="55">
        <v>0.81954233851501401</v>
      </c>
      <c r="I87" s="55">
        <v>0.83276975099907702</v>
      </c>
      <c r="J87" s="55">
        <v>0.84619999999999995</v>
      </c>
      <c r="K87" s="55">
        <v>0.84670000000000001</v>
      </c>
      <c r="L87" s="55">
        <v>0.8488</v>
      </c>
      <c r="M87" s="55">
        <v>0.81269999999999998</v>
      </c>
      <c r="O87" s="58">
        <f t="shared" si="6"/>
        <v>0.83381780558703256</v>
      </c>
      <c r="P87" s="58">
        <f t="shared" si="7"/>
        <v>0.83361228709264501</v>
      </c>
      <c r="Q87" s="58">
        <f t="shared" si="8"/>
        <v>0.83391462396227345</v>
      </c>
      <c r="R87" s="58">
        <f t="shared" si="9"/>
        <v>0.82261248038868329</v>
      </c>
      <c r="T87" s="58">
        <f t="shared" si="4"/>
        <v>0.67856093018672703</v>
      </c>
      <c r="U87" s="58">
        <f t="shared" si="4"/>
        <v>0.67739334449148336</v>
      </c>
      <c r="V87" s="58">
        <f t="shared" si="4"/>
        <v>0.6759711941838189</v>
      </c>
      <c r="W87" s="58">
        <f t="shared" si="4"/>
        <v>0.68572976365200633</v>
      </c>
    </row>
    <row r="88" spans="1:23" x14ac:dyDescent="0.25">
      <c r="A88" s="6">
        <v>0.83499999999999996</v>
      </c>
      <c r="B88" s="55">
        <v>0.81189999999999996</v>
      </c>
      <c r="C88" s="55">
        <v>0.81169999999999998</v>
      </c>
      <c r="D88" s="55">
        <v>0.80879999999999996</v>
      </c>
      <c r="E88" s="55">
        <v>0.83230000000000004</v>
      </c>
      <c r="F88" s="55">
        <v>0.82066163668020897</v>
      </c>
      <c r="G88" s="55">
        <v>0.82053761361438704</v>
      </c>
      <c r="H88" s="55">
        <v>0.81833926681420099</v>
      </c>
      <c r="I88" s="55">
        <v>0.83186925434116399</v>
      </c>
      <c r="J88" s="55">
        <v>0.84840000000000004</v>
      </c>
      <c r="K88" s="55">
        <v>0.84860000000000002</v>
      </c>
      <c r="L88" s="55">
        <v>0.85050000000000003</v>
      </c>
      <c r="M88" s="55">
        <v>0.81440000000000001</v>
      </c>
      <c r="O88" s="58">
        <f t="shared" si="6"/>
        <v>0.83430032451568481</v>
      </c>
      <c r="P88" s="58">
        <f t="shared" si="7"/>
        <v>0.83433290728541898</v>
      </c>
      <c r="Q88" s="58">
        <f t="shared" si="8"/>
        <v>0.83410974353944933</v>
      </c>
      <c r="R88" s="58">
        <f t="shared" si="9"/>
        <v>0.82304194037392608</v>
      </c>
      <c r="T88" s="58">
        <f t="shared" si="4"/>
        <v>0.67736843347428444</v>
      </c>
      <c r="U88" s="58">
        <f t="shared" si="4"/>
        <v>0.67722802084357459</v>
      </c>
      <c r="V88" s="58">
        <f t="shared" si="4"/>
        <v>0.67462796057470653</v>
      </c>
      <c r="W88" s="58">
        <f t="shared" si="4"/>
        <v>0.68501780697321879</v>
      </c>
    </row>
    <row r="89" spans="1:23" x14ac:dyDescent="0.25">
      <c r="A89" s="6">
        <v>0.83599999999999997</v>
      </c>
      <c r="B89" s="55">
        <v>0.81110000000000004</v>
      </c>
      <c r="C89" s="55">
        <v>0.81</v>
      </c>
      <c r="D89" s="55">
        <v>0.80720000000000003</v>
      </c>
      <c r="E89" s="55">
        <v>0.83089999999999997</v>
      </c>
      <c r="F89" s="55">
        <v>0.82026049204052098</v>
      </c>
      <c r="G89" s="55">
        <v>0.81943374422187898</v>
      </c>
      <c r="H89" s="55">
        <v>0.81737129709519696</v>
      </c>
      <c r="I89" s="55">
        <v>0.83107764322784095</v>
      </c>
      <c r="J89" s="55">
        <v>0.85019999999999996</v>
      </c>
      <c r="K89" s="55">
        <v>0.85089999999999999</v>
      </c>
      <c r="L89" s="55">
        <v>0.85260000000000002</v>
      </c>
      <c r="M89" s="55">
        <v>0.81669999999999998</v>
      </c>
      <c r="O89" s="58">
        <f t="shared" si="6"/>
        <v>0.83496194451264416</v>
      </c>
      <c r="P89" s="58">
        <f t="shared" si="7"/>
        <v>0.83487048665620045</v>
      </c>
      <c r="Q89" s="58">
        <f t="shared" si="8"/>
        <v>0.83461406685918449</v>
      </c>
      <c r="R89" s="58">
        <f t="shared" si="9"/>
        <v>0.82382609572804733</v>
      </c>
      <c r="T89" s="58">
        <f t="shared" si="4"/>
        <v>0.67723763319420571</v>
      </c>
      <c r="U89" s="58">
        <f t="shared" si="4"/>
        <v>0.67624509419152246</v>
      </c>
      <c r="V89" s="58">
        <f t="shared" si="4"/>
        <v>0.67370047476873374</v>
      </c>
      <c r="W89" s="58">
        <f t="shared" si="4"/>
        <v>0.68451710294043455</v>
      </c>
    </row>
    <row r="90" spans="1:23" x14ac:dyDescent="0.25">
      <c r="A90" s="6">
        <v>0.83699999999999997</v>
      </c>
      <c r="B90" s="55">
        <v>0.80989999999999995</v>
      </c>
      <c r="C90" s="55">
        <v>0.80889999999999995</v>
      </c>
      <c r="D90" s="55">
        <v>0.80579999999999996</v>
      </c>
      <c r="E90" s="55">
        <v>0.82979999999999998</v>
      </c>
      <c r="F90" s="55">
        <v>0.819407008086253</v>
      </c>
      <c r="G90" s="55">
        <v>0.81874939967342197</v>
      </c>
      <c r="H90" s="55">
        <v>0.81652165599005599</v>
      </c>
      <c r="I90" s="55">
        <v>0.83049300060864195</v>
      </c>
      <c r="J90" s="55">
        <v>0.85119999999999996</v>
      </c>
      <c r="K90" s="55">
        <v>0.85240000000000005</v>
      </c>
      <c r="L90" s="55">
        <v>0.85399999999999998</v>
      </c>
      <c r="M90" s="55">
        <v>0.81869999999999998</v>
      </c>
      <c r="O90" s="58">
        <f t="shared" si="6"/>
        <v>0.83500098096919739</v>
      </c>
      <c r="P90" s="58">
        <f t="shared" si="7"/>
        <v>0.83523590220959265</v>
      </c>
      <c r="Q90" s="58">
        <f t="shared" si="8"/>
        <v>0.83484041253238161</v>
      </c>
      <c r="R90" s="58">
        <f t="shared" si="9"/>
        <v>0.82455433578406656</v>
      </c>
      <c r="T90" s="58">
        <f t="shared" si="4"/>
        <v>0.67626729448695289</v>
      </c>
      <c r="U90" s="58">
        <f t="shared" si="4"/>
        <v>0.67562232129733946</v>
      </c>
      <c r="V90" s="58">
        <f t="shared" si="4"/>
        <v>0.67271440441859309</v>
      </c>
      <c r="W90" s="58">
        <f t="shared" si="4"/>
        <v>0.68421518783361845</v>
      </c>
    </row>
    <row r="91" spans="1:23" x14ac:dyDescent="0.25">
      <c r="A91" s="6">
        <v>0.83799999999999997</v>
      </c>
      <c r="B91" s="55">
        <v>0.80840000000000001</v>
      </c>
      <c r="C91" s="55">
        <v>0.80669999999999997</v>
      </c>
      <c r="D91" s="55">
        <v>0.80410000000000004</v>
      </c>
      <c r="E91" s="55">
        <v>0.82809999999999995</v>
      </c>
      <c r="F91" s="55">
        <v>0.81844352749256299</v>
      </c>
      <c r="G91" s="55">
        <v>0.817320574162679</v>
      </c>
      <c r="H91" s="55">
        <v>0.81560148585579495</v>
      </c>
      <c r="I91" s="55">
        <v>0.82928802588996697</v>
      </c>
      <c r="J91" s="55">
        <v>0.85289999999999999</v>
      </c>
      <c r="K91" s="55">
        <v>0.85409999999999997</v>
      </c>
      <c r="L91" s="55">
        <v>0.85629999999999995</v>
      </c>
      <c r="M91" s="55">
        <v>0.82</v>
      </c>
      <c r="O91" s="58">
        <f t="shared" si="6"/>
        <v>0.83531658586748936</v>
      </c>
      <c r="P91" s="58">
        <f t="shared" si="7"/>
        <v>0.83530562347188231</v>
      </c>
      <c r="Q91" s="58">
        <f t="shared" si="8"/>
        <v>0.83545538806771025</v>
      </c>
      <c r="R91" s="58">
        <f t="shared" si="9"/>
        <v>0.82461786001608983</v>
      </c>
      <c r="T91" s="58">
        <f t="shared" si="4"/>
        <v>0.6752699280152783</v>
      </c>
      <c r="U91" s="58">
        <f t="shared" si="4"/>
        <v>0.6738410464547675</v>
      </c>
      <c r="V91" s="58">
        <f t="shared" si="4"/>
        <v>0.67178967754524577</v>
      </c>
      <c r="W91" s="58">
        <f t="shared" si="4"/>
        <v>0.68286604987932387</v>
      </c>
    </row>
    <row r="92" spans="1:23" x14ac:dyDescent="0.25">
      <c r="A92" s="6">
        <v>0.83899999999999997</v>
      </c>
      <c r="B92" s="55">
        <v>0.80630000000000002</v>
      </c>
      <c r="C92" s="55">
        <v>0.80589999999999995</v>
      </c>
      <c r="D92" s="55">
        <v>0.8024</v>
      </c>
      <c r="E92" s="55">
        <v>0.82669999999999999</v>
      </c>
      <c r="F92" s="55">
        <v>0.81713029347098698</v>
      </c>
      <c r="G92" s="55">
        <v>0.81704523764077097</v>
      </c>
      <c r="H92" s="55">
        <v>0.81451229936366198</v>
      </c>
      <c r="I92" s="55">
        <v>0.82825736183945098</v>
      </c>
      <c r="J92" s="55">
        <v>0.8548</v>
      </c>
      <c r="K92" s="55">
        <v>0.85609999999999997</v>
      </c>
      <c r="L92" s="55">
        <v>0.85760000000000003</v>
      </c>
      <c r="M92" s="55">
        <v>0.82130000000000003</v>
      </c>
      <c r="O92" s="58">
        <f t="shared" si="6"/>
        <v>0.83554078490787331</v>
      </c>
      <c r="P92" s="58">
        <f t="shared" si="7"/>
        <v>0.8361168082820587</v>
      </c>
      <c r="Q92" s="58">
        <f t="shared" si="8"/>
        <v>0.83550099858736404</v>
      </c>
      <c r="R92" s="58">
        <f t="shared" si="9"/>
        <v>0.82476400883711576</v>
      </c>
      <c r="T92" s="58">
        <f t="shared" si="4"/>
        <v>0.67369653487121828</v>
      </c>
      <c r="U92" s="58">
        <f t="shared" si="4"/>
        <v>0.67382653579451113</v>
      </c>
      <c r="V92" s="58">
        <f t="shared" si="4"/>
        <v>0.67040600126650085</v>
      </c>
      <c r="W92" s="58">
        <f t="shared" si="4"/>
        <v>0.68183240610564366</v>
      </c>
    </row>
    <row r="93" spans="1:23" x14ac:dyDescent="0.25">
      <c r="A93" s="6">
        <v>0.84</v>
      </c>
      <c r="B93" s="55">
        <v>0.8044</v>
      </c>
      <c r="C93" s="55">
        <v>0.80400000000000005</v>
      </c>
      <c r="D93" s="55">
        <v>0.8004</v>
      </c>
      <c r="E93" s="55">
        <v>0.82569999999999999</v>
      </c>
      <c r="F93" s="55">
        <v>0.81599999999999995</v>
      </c>
      <c r="G93" s="55">
        <v>0.81580448839862996</v>
      </c>
      <c r="H93" s="55">
        <v>0.81330431491294397</v>
      </c>
      <c r="I93" s="55">
        <v>0.82771799255757805</v>
      </c>
      <c r="J93" s="55">
        <v>0.85680000000000001</v>
      </c>
      <c r="K93" s="55">
        <v>0.8579</v>
      </c>
      <c r="L93" s="55">
        <v>0.85950000000000004</v>
      </c>
      <c r="M93" s="55">
        <v>0.82299999999999995</v>
      </c>
      <c r="O93" s="58">
        <f t="shared" si="6"/>
        <v>0.83590243902439021</v>
      </c>
      <c r="P93" s="58">
        <f t="shared" si="7"/>
        <v>0.8363228699551567</v>
      </c>
      <c r="Q93" s="58">
        <f t="shared" si="8"/>
        <v>0.83576429404900776</v>
      </c>
      <c r="R93" s="58">
        <f t="shared" si="9"/>
        <v>0.82535225392368239</v>
      </c>
      <c r="T93" s="58">
        <f t="shared" si="4"/>
        <v>0.67239992195121956</v>
      </c>
      <c r="U93" s="58">
        <f t="shared" si="4"/>
        <v>0.67240358744394602</v>
      </c>
      <c r="V93" s="58">
        <f t="shared" si="4"/>
        <v>0.66894574095682591</v>
      </c>
      <c r="W93" s="58">
        <f t="shared" si="4"/>
        <v>0.68149335606478445</v>
      </c>
    </row>
    <row r="94" spans="1:23" x14ac:dyDescent="0.25">
      <c r="A94" s="6">
        <v>0.84099999999999997</v>
      </c>
      <c r="B94" s="55">
        <v>0.80279999999999996</v>
      </c>
      <c r="C94" s="55">
        <v>0.80189999999999995</v>
      </c>
      <c r="D94" s="55">
        <v>0.79900000000000004</v>
      </c>
      <c r="E94" s="55">
        <v>0.82440000000000002</v>
      </c>
      <c r="F94" s="55">
        <v>0.81492027334851902</v>
      </c>
      <c r="G94" s="55">
        <v>0.81441834028040905</v>
      </c>
      <c r="H94" s="55">
        <v>0.81250589455814304</v>
      </c>
      <c r="I94" s="55">
        <v>0.82696741854636502</v>
      </c>
      <c r="J94" s="55">
        <v>0.85860000000000003</v>
      </c>
      <c r="K94" s="55">
        <v>0.85970000000000002</v>
      </c>
      <c r="L94" s="55">
        <v>0.86150000000000004</v>
      </c>
      <c r="M94" s="55">
        <v>0.82489999999999997</v>
      </c>
      <c r="O94" s="58">
        <f t="shared" si="6"/>
        <v>0.83619010518114512</v>
      </c>
      <c r="P94" s="58">
        <f t="shared" si="7"/>
        <v>0.83644677952909108</v>
      </c>
      <c r="Q94" s="58">
        <f t="shared" si="8"/>
        <v>0.83628597777022717</v>
      </c>
      <c r="R94" s="58">
        <f t="shared" si="9"/>
        <v>0.82593241551939878</v>
      </c>
      <c r="T94" s="58">
        <f t="shared" si="4"/>
        <v>0.67129341643942331</v>
      </c>
      <c r="U94" s="58">
        <f t="shared" si="4"/>
        <v>0.67074667250437814</v>
      </c>
      <c r="V94" s="58">
        <f t="shared" si="4"/>
        <v>0.66819249623841148</v>
      </c>
      <c r="W94" s="58">
        <f t="shared" si="4"/>
        <v>0.68089868335419235</v>
      </c>
    </row>
    <row r="95" spans="1:23" x14ac:dyDescent="0.25">
      <c r="A95" s="6">
        <v>0.84199999999999997</v>
      </c>
      <c r="B95" s="55">
        <v>0.80110000000000003</v>
      </c>
      <c r="C95" s="55">
        <v>0.80030000000000001</v>
      </c>
      <c r="D95" s="55">
        <v>0.79749999999999999</v>
      </c>
      <c r="E95" s="55">
        <v>0.82320000000000004</v>
      </c>
      <c r="F95" s="55">
        <v>0.813995271867612</v>
      </c>
      <c r="G95" s="55">
        <v>0.81352091398357096</v>
      </c>
      <c r="H95" s="55">
        <v>0.81153014201072105</v>
      </c>
      <c r="I95" s="55">
        <v>0.82623475304938998</v>
      </c>
      <c r="J95" s="55">
        <v>0.86080000000000001</v>
      </c>
      <c r="K95" s="55">
        <v>0.86160000000000003</v>
      </c>
      <c r="L95" s="55">
        <v>0.8629</v>
      </c>
      <c r="M95" s="55">
        <v>0.82640000000000002</v>
      </c>
      <c r="O95" s="58">
        <f t="shared" si="6"/>
        <v>0.83674362089914933</v>
      </c>
      <c r="P95" s="58">
        <f t="shared" si="7"/>
        <v>0.83687047739303577</v>
      </c>
      <c r="Q95" s="58">
        <f t="shared" si="8"/>
        <v>0.83642708282847844</v>
      </c>
      <c r="R95" s="58">
        <f t="shared" si="9"/>
        <v>0.8263173682631737</v>
      </c>
      <c r="T95" s="58">
        <f t="shared" si="4"/>
        <v>0.67031531470230865</v>
      </c>
      <c r="U95" s="58">
        <f t="shared" si="4"/>
        <v>0.66974744305764655</v>
      </c>
      <c r="V95" s="58">
        <f t="shared" si="4"/>
        <v>0.66705059855571158</v>
      </c>
      <c r="W95" s="58">
        <f t="shared" si="4"/>
        <v>0.68022445755424465</v>
      </c>
    </row>
    <row r="96" spans="1:23" x14ac:dyDescent="0.25">
      <c r="A96" s="6">
        <v>0.84299999999999997</v>
      </c>
      <c r="B96" s="55">
        <v>0.79990000000000006</v>
      </c>
      <c r="C96" s="55">
        <v>0.79900000000000004</v>
      </c>
      <c r="D96" s="55">
        <v>0.79620000000000002</v>
      </c>
      <c r="E96" s="55">
        <v>0.82179999999999997</v>
      </c>
      <c r="F96" s="55">
        <v>0.81342509663429796</v>
      </c>
      <c r="G96" s="55">
        <v>0.81284127282997498</v>
      </c>
      <c r="H96" s="55">
        <v>0.81094760521136</v>
      </c>
      <c r="I96" s="55">
        <v>0.825445850353691</v>
      </c>
      <c r="J96" s="55">
        <v>0.86280000000000001</v>
      </c>
      <c r="K96" s="55">
        <v>0.86339999999999995</v>
      </c>
      <c r="L96" s="55">
        <v>0.86519999999999997</v>
      </c>
      <c r="M96" s="55">
        <v>0.82850000000000001</v>
      </c>
      <c r="O96" s="58">
        <f t="shared" si="6"/>
        <v>0.83738535449119222</v>
      </c>
      <c r="P96" s="58">
        <f t="shared" si="7"/>
        <v>0.8373581611870814</v>
      </c>
      <c r="Q96" s="58">
        <f t="shared" si="8"/>
        <v>0.83719580047414</v>
      </c>
      <c r="R96" s="58">
        <f t="shared" si="9"/>
        <v>0.82697010530518522</v>
      </c>
      <c r="T96" s="58">
        <f t="shared" si="4"/>
        <v>0.66982454505750466</v>
      </c>
      <c r="U96" s="58">
        <f t="shared" si="4"/>
        <v>0.66904917078847814</v>
      </c>
      <c r="V96" s="58">
        <f t="shared" si="4"/>
        <v>0.66657529633751034</v>
      </c>
      <c r="W96" s="58">
        <f t="shared" si="4"/>
        <v>0.67960403253980117</v>
      </c>
    </row>
    <row r="97" spans="1:25" x14ac:dyDescent="0.25">
      <c r="A97" s="6">
        <v>0.84399999999999997</v>
      </c>
      <c r="B97" s="55">
        <v>0.79800000000000004</v>
      </c>
      <c r="C97" s="55">
        <v>0.79690000000000005</v>
      </c>
      <c r="D97" s="55">
        <v>0.79469999999999996</v>
      </c>
      <c r="E97" s="55">
        <v>0.82079999999999997</v>
      </c>
      <c r="F97" s="55">
        <v>0.812235692134197</v>
      </c>
      <c r="G97" s="55">
        <v>0.81150309626571504</v>
      </c>
      <c r="H97" s="55">
        <v>0.81002243829468901</v>
      </c>
      <c r="I97" s="55">
        <v>0.82482114467408496</v>
      </c>
      <c r="J97" s="55">
        <v>0.86429999999999996</v>
      </c>
      <c r="K97" s="55">
        <v>0.8649</v>
      </c>
      <c r="L97" s="55">
        <v>0.86639999999999995</v>
      </c>
      <c r="M97" s="55">
        <v>0.83009999999999995</v>
      </c>
      <c r="O97" s="58">
        <f t="shared" si="6"/>
        <v>0.83745942541543483</v>
      </c>
      <c r="P97" s="58">
        <f t="shared" si="7"/>
        <v>0.83735114725530013</v>
      </c>
      <c r="Q97" s="58">
        <f t="shared" si="8"/>
        <v>0.83726323927328916</v>
      </c>
      <c r="R97" s="58">
        <f t="shared" si="9"/>
        <v>0.82745215311004738</v>
      </c>
      <c r="T97" s="58">
        <f t="shared" si="4"/>
        <v>0.66829262148151702</v>
      </c>
      <c r="U97" s="58">
        <f t="shared" si="4"/>
        <v>0.66728512924774863</v>
      </c>
      <c r="V97" s="58">
        <f t="shared" si="4"/>
        <v>0.6653730962504828</v>
      </c>
      <c r="W97" s="58">
        <f t="shared" si="4"/>
        <v>0.67917272727272693</v>
      </c>
    </row>
    <row r="98" spans="1:25" x14ac:dyDescent="0.25">
      <c r="A98" s="6">
        <v>0.84499999999999997</v>
      </c>
      <c r="B98" s="55">
        <v>0.79600000000000004</v>
      </c>
      <c r="C98" s="55">
        <v>0.79469999999999996</v>
      </c>
      <c r="D98" s="55">
        <v>0.79310000000000003</v>
      </c>
      <c r="E98" s="55">
        <v>0.81930000000000003</v>
      </c>
      <c r="F98" s="55">
        <v>0.81100814377983699</v>
      </c>
      <c r="G98" s="55">
        <v>0.81003550738179697</v>
      </c>
      <c r="H98" s="55">
        <v>0.80901807341158904</v>
      </c>
      <c r="I98" s="55">
        <v>0.82401820160253203</v>
      </c>
      <c r="J98" s="55">
        <v>0.86639999999999995</v>
      </c>
      <c r="K98" s="55">
        <v>0.8669</v>
      </c>
      <c r="L98" s="55">
        <v>0.86839999999999995</v>
      </c>
      <c r="M98" s="55">
        <v>0.83299999999999996</v>
      </c>
      <c r="O98" s="58">
        <f t="shared" si="6"/>
        <v>0.83778948895227956</v>
      </c>
      <c r="P98" s="58">
        <f t="shared" si="7"/>
        <v>0.83750362283837265</v>
      </c>
      <c r="Q98" s="58">
        <f t="shared" si="8"/>
        <v>0.83765795312047819</v>
      </c>
      <c r="R98" s="58">
        <f t="shared" si="9"/>
        <v>0.82848475806852639</v>
      </c>
      <c r="T98" s="58">
        <f t="shared" si="4"/>
        <v>0.66688043320601453</v>
      </c>
      <c r="U98" s="58">
        <f t="shared" si="4"/>
        <v>0.66556412906965479</v>
      </c>
      <c r="V98" s="58">
        <f t="shared" si="4"/>
        <v>0.66434652261985128</v>
      </c>
      <c r="W98" s="58">
        <f t="shared" si="4"/>
        <v>0.67877756228554365</v>
      </c>
    </row>
    <row r="99" spans="1:25" x14ac:dyDescent="0.25">
      <c r="A99" s="6">
        <v>0.84599999999999997</v>
      </c>
      <c r="B99" s="55">
        <v>0.79469999999999996</v>
      </c>
      <c r="C99" s="55">
        <v>0.79310000000000003</v>
      </c>
      <c r="D99" s="55">
        <v>0.79090000000000005</v>
      </c>
      <c r="E99" s="55">
        <v>0.81850000000000001</v>
      </c>
      <c r="F99" s="55">
        <v>0.81030139031445303</v>
      </c>
      <c r="G99" s="55">
        <v>0.80908921586887605</v>
      </c>
      <c r="H99" s="55">
        <v>0.80775654110224504</v>
      </c>
      <c r="I99" s="55">
        <v>0.82362810896170502</v>
      </c>
      <c r="J99" s="55">
        <v>0.86839999999999995</v>
      </c>
      <c r="K99" s="55">
        <v>0.86880000000000002</v>
      </c>
      <c r="L99" s="55">
        <v>0.87060000000000004</v>
      </c>
      <c r="M99" s="55">
        <v>0.83450000000000002</v>
      </c>
      <c r="O99" s="58">
        <f t="shared" si="6"/>
        <v>0.83834532026837827</v>
      </c>
      <c r="P99" s="58">
        <f t="shared" si="7"/>
        <v>0.8378821487125081</v>
      </c>
      <c r="Q99" s="58">
        <f t="shared" si="8"/>
        <v>0.83800173260179023</v>
      </c>
      <c r="R99" s="58">
        <f t="shared" si="9"/>
        <v>0.82902841247764725</v>
      </c>
      <c r="T99" s="58">
        <f t="shared" si="4"/>
        <v>0.66623302601728018</v>
      </c>
      <c r="U99" s="58">
        <f t="shared" si="4"/>
        <v>0.66452433214389017</v>
      </c>
      <c r="V99" s="58">
        <f t="shared" si="4"/>
        <v>0.66277557031475587</v>
      </c>
      <c r="W99" s="58">
        <f t="shared" si="4"/>
        <v>0.67855975561295434</v>
      </c>
    </row>
    <row r="100" spans="1:25" x14ac:dyDescent="0.25">
      <c r="A100" s="6">
        <v>0.84699999999999998</v>
      </c>
      <c r="B100" s="55">
        <v>0.79220000000000002</v>
      </c>
      <c r="C100" s="55">
        <v>0.79090000000000005</v>
      </c>
      <c r="D100" s="55">
        <v>0.7883</v>
      </c>
      <c r="E100" s="55">
        <v>0.81759999999999999</v>
      </c>
      <c r="F100" s="55">
        <v>0.80864312267657901</v>
      </c>
      <c r="G100" s="55">
        <v>0.80788131664348595</v>
      </c>
      <c r="H100" s="55">
        <v>0.80602810650887502</v>
      </c>
      <c r="I100" s="55">
        <v>0.82333267755262596</v>
      </c>
      <c r="J100" s="55">
        <v>0.87009999999999998</v>
      </c>
      <c r="K100" s="55">
        <v>0.87129999999999996</v>
      </c>
      <c r="L100" s="55">
        <v>0.87180000000000002</v>
      </c>
      <c r="M100" s="55">
        <v>0.83699999999999997</v>
      </c>
      <c r="O100" s="58">
        <f t="shared" si="6"/>
        <v>0.83824662813102069</v>
      </c>
      <c r="P100" s="58">
        <f t="shared" si="7"/>
        <v>0.83839307192687007</v>
      </c>
      <c r="Q100" s="58">
        <f t="shared" si="8"/>
        <v>0.83762490392006117</v>
      </c>
      <c r="R100" s="58">
        <f t="shared" si="9"/>
        <v>0.83011008628384386</v>
      </c>
      <c r="T100" s="58">
        <f t="shared" si="4"/>
        <v>0.66405897880539466</v>
      </c>
      <c r="U100" s="58">
        <f t="shared" si="4"/>
        <v>0.66308508058696158</v>
      </c>
      <c r="V100" s="58">
        <f t="shared" si="4"/>
        <v>0.6602997117601842</v>
      </c>
      <c r="W100" s="58">
        <f t="shared" si="4"/>
        <v>0.67869800654567081</v>
      </c>
    </row>
    <row r="101" spans="1:25" x14ac:dyDescent="0.25">
      <c r="A101" s="6">
        <v>0.84799999999999998</v>
      </c>
      <c r="B101" s="55">
        <v>0.78949999999999998</v>
      </c>
      <c r="C101" s="55">
        <v>0.78779999999999994</v>
      </c>
      <c r="D101" s="55">
        <v>0.78639999999999999</v>
      </c>
      <c r="E101" s="55">
        <v>0.81610000000000005</v>
      </c>
      <c r="F101" s="55">
        <v>0.80695909679807498</v>
      </c>
      <c r="G101" s="55">
        <v>0.80590678357175805</v>
      </c>
      <c r="H101" s="55">
        <v>0.805010592244634</v>
      </c>
      <c r="I101" s="55">
        <v>0.82253797158255704</v>
      </c>
      <c r="J101" s="55">
        <v>0.872</v>
      </c>
      <c r="K101" s="55">
        <v>0.87319999999999998</v>
      </c>
      <c r="L101" s="55">
        <v>0.874</v>
      </c>
      <c r="M101" s="55">
        <v>0.83940000000000003</v>
      </c>
      <c r="O101" s="58">
        <f t="shared" si="6"/>
        <v>0.83821974430452739</v>
      </c>
      <c r="P101" s="58">
        <f t="shared" si="7"/>
        <v>0.83820494360451148</v>
      </c>
      <c r="Q101" s="58">
        <f t="shared" si="8"/>
        <v>0.83808793210912358</v>
      </c>
      <c r="R101" s="58">
        <f t="shared" si="9"/>
        <v>0.83088344469190778</v>
      </c>
      <c r="T101" s="58">
        <f t="shared" si="4"/>
        <v>0.66177448812842432</v>
      </c>
      <c r="U101" s="58">
        <f t="shared" si="4"/>
        <v>0.66033785457163419</v>
      </c>
      <c r="V101" s="58">
        <f t="shared" si="4"/>
        <v>0.6590723498106148</v>
      </c>
      <c r="W101" s="58">
        <f t="shared" si="4"/>
        <v>0.67808397921306596</v>
      </c>
    </row>
    <row r="102" spans="1:25" x14ac:dyDescent="0.25">
      <c r="A102" s="6">
        <v>0.84899999999999998</v>
      </c>
      <c r="B102" s="55">
        <v>0.78739999999999999</v>
      </c>
      <c r="C102" s="55">
        <v>0.78569999999999995</v>
      </c>
      <c r="D102" s="55">
        <v>0.78459999999999996</v>
      </c>
      <c r="E102" s="55">
        <v>0.81499999999999995</v>
      </c>
      <c r="F102" s="55">
        <v>0.80580645161290299</v>
      </c>
      <c r="G102" s="55">
        <v>0.80474351902923302</v>
      </c>
      <c r="H102" s="55">
        <v>0.80401871731351504</v>
      </c>
      <c r="I102" s="55">
        <v>0.821850874621323</v>
      </c>
      <c r="J102" s="55">
        <v>0.87429999999999997</v>
      </c>
      <c r="K102" s="55">
        <v>0.87539999999999996</v>
      </c>
      <c r="L102" s="55">
        <v>0.87629999999999997</v>
      </c>
      <c r="M102" s="55">
        <v>0.84099999999999997</v>
      </c>
      <c r="O102" s="58">
        <f t="shared" si="6"/>
        <v>0.8386570743405275</v>
      </c>
      <c r="P102" s="58">
        <f t="shared" si="7"/>
        <v>0.83858607146278352</v>
      </c>
      <c r="Q102" s="58">
        <f t="shared" si="8"/>
        <v>0.83860471792908742</v>
      </c>
      <c r="R102" s="58">
        <f t="shared" si="9"/>
        <v>0.83131517817426959</v>
      </c>
      <c r="T102" s="58">
        <f t="shared" si="4"/>
        <v>0.66035858033573125</v>
      </c>
      <c r="U102" s="58">
        <f t="shared" si="4"/>
        <v>0.65887707634830905</v>
      </c>
      <c r="V102" s="58">
        <f t="shared" si="4"/>
        <v>0.65796926168716197</v>
      </c>
      <c r="W102" s="58">
        <f t="shared" si="4"/>
        <v>0.67752187021202959</v>
      </c>
    </row>
    <row r="103" spans="1:25" x14ac:dyDescent="0.25">
      <c r="A103" s="6">
        <v>0.85</v>
      </c>
      <c r="B103" s="55">
        <v>0.78510000000000002</v>
      </c>
      <c r="C103" s="55">
        <v>0.78400000000000003</v>
      </c>
      <c r="D103" s="55">
        <v>0.78249999999999997</v>
      </c>
      <c r="E103" s="55">
        <v>0.81359999999999999</v>
      </c>
      <c r="F103" s="55">
        <v>0.80442364170337699</v>
      </c>
      <c r="G103" s="55">
        <v>0.80381022165231697</v>
      </c>
      <c r="H103" s="55">
        <v>0.80281432748537995</v>
      </c>
      <c r="I103" s="55">
        <v>0.82105980907851095</v>
      </c>
      <c r="J103" s="55">
        <v>0.87649999999999995</v>
      </c>
      <c r="K103" s="55">
        <v>0.87760000000000005</v>
      </c>
      <c r="L103" s="55">
        <v>0.87860000000000005</v>
      </c>
      <c r="M103" s="55">
        <v>0.84289999999999998</v>
      </c>
      <c r="O103" s="58">
        <f t="shared" si="6"/>
        <v>0.83891653905053565</v>
      </c>
      <c r="P103" s="58">
        <f t="shared" si="7"/>
        <v>0.83908595468017966</v>
      </c>
      <c r="Q103" s="58">
        <f t="shared" si="8"/>
        <v>0.83899923605805948</v>
      </c>
      <c r="R103" s="58">
        <f t="shared" si="9"/>
        <v>0.83183657357149865</v>
      </c>
      <c r="T103" s="58">
        <f t="shared" si="4"/>
        <v>0.65863337480857553</v>
      </c>
      <c r="U103" s="58">
        <f t="shared" si="4"/>
        <v>0.65784338846926094</v>
      </c>
      <c r="V103" s="58">
        <f t="shared" si="4"/>
        <v>0.65651690221543157</v>
      </c>
      <c r="W103" s="58">
        <f t="shared" si="4"/>
        <v>0.67678223625777134</v>
      </c>
    </row>
    <row r="104" spans="1:25" x14ac:dyDescent="0.25">
      <c r="A104" s="6">
        <v>0.85099999999999998</v>
      </c>
      <c r="B104" s="55">
        <v>0.78259999999999996</v>
      </c>
      <c r="C104" s="55">
        <v>0.78200000000000003</v>
      </c>
      <c r="D104" s="55">
        <v>0.78</v>
      </c>
      <c r="E104" s="55">
        <v>0.8125</v>
      </c>
      <c r="F104" s="55">
        <v>0.80299707602339099</v>
      </c>
      <c r="G104" s="55">
        <v>0.80280919372491699</v>
      </c>
      <c r="H104" s="55">
        <v>0.80141908487219105</v>
      </c>
      <c r="I104" s="55">
        <v>0.82054767916100202</v>
      </c>
      <c r="J104" s="55">
        <v>0.87880000000000003</v>
      </c>
      <c r="K104" s="55">
        <v>0.88019999999999998</v>
      </c>
      <c r="L104" s="55">
        <v>0.88100000000000001</v>
      </c>
      <c r="M104" s="55">
        <v>0.84499999999999997</v>
      </c>
      <c r="O104" s="58">
        <f t="shared" si="6"/>
        <v>0.83919022154316225</v>
      </c>
      <c r="P104" s="58">
        <f t="shared" si="7"/>
        <v>0.83972524327418385</v>
      </c>
      <c r="Q104" s="58">
        <f t="shared" si="8"/>
        <v>0.83932739484590091</v>
      </c>
      <c r="R104" s="58">
        <f t="shared" si="9"/>
        <v>0.83259434427037138</v>
      </c>
      <c r="T104" s="58">
        <f t="shared" si="4"/>
        <v>0.65675026737967868</v>
      </c>
      <c r="U104" s="58">
        <f t="shared" si="4"/>
        <v>0.65666514024041178</v>
      </c>
      <c r="V104" s="58">
        <f t="shared" si="4"/>
        <v>0.65467536797980264</v>
      </c>
      <c r="W104" s="58">
        <f t="shared" si="4"/>
        <v>0.67648290471967676</v>
      </c>
    </row>
    <row r="105" spans="1:25" x14ac:dyDescent="0.25">
      <c r="A105" s="6">
        <v>0.85199999999999998</v>
      </c>
      <c r="B105" s="55">
        <v>0.78039999999999998</v>
      </c>
      <c r="C105" s="55">
        <v>0.77939999999999998</v>
      </c>
      <c r="D105" s="55">
        <v>0.77769999999999995</v>
      </c>
      <c r="E105" s="55">
        <v>0.81159999999999999</v>
      </c>
      <c r="F105" s="55">
        <v>0.801909959072305</v>
      </c>
      <c r="G105" s="55">
        <v>0.80134374432540401</v>
      </c>
      <c r="H105" s="55">
        <v>0.80021735192899801</v>
      </c>
      <c r="I105" s="55">
        <v>0.82005614170941799</v>
      </c>
      <c r="J105" s="55">
        <v>0.88170000000000004</v>
      </c>
      <c r="K105" s="55">
        <v>0.88260000000000005</v>
      </c>
      <c r="L105" s="55">
        <v>0.88360000000000005</v>
      </c>
      <c r="M105" s="55">
        <v>0.84719999999999995</v>
      </c>
      <c r="O105" s="58">
        <f t="shared" si="6"/>
        <v>0.8399142653012619</v>
      </c>
      <c r="P105" s="58">
        <f t="shared" si="7"/>
        <v>0.84001142095745684</v>
      </c>
      <c r="Q105" s="58">
        <f t="shared" si="8"/>
        <v>0.83984412128124686</v>
      </c>
      <c r="R105" s="58">
        <f t="shared" si="9"/>
        <v>0.83340711229157427</v>
      </c>
      <c r="T105" s="58">
        <f t="shared" si="4"/>
        <v>0.65546909264110476</v>
      </c>
      <c r="U105" s="58">
        <f t="shared" si="4"/>
        <v>0.65470490149424199</v>
      </c>
      <c r="V105" s="58">
        <f t="shared" si="4"/>
        <v>0.65314677312042568</v>
      </c>
      <c r="W105" s="58">
        <f t="shared" si="4"/>
        <v>0.6763932123358416</v>
      </c>
    </row>
    <row r="106" spans="1:25" x14ac:dyDescent="0.25">
      <c r="A106" s="6">
        <v>0.85299999999999998</v>
      </c>
      <c r="B106" s="55">
        <v>0.77839999999999998</v>
      </c>
      <c r="C106" s="55">
        <v>0.77749999999999997</v>
      </c>
      <c r="D106" s="55">
        <v>0.77580000000000005</v>
      </c>
      <c r="E106" s="55">
        <v>0.8095</v>
      </c>
      <c r="F106" s="55">
        <v>0.80088776157260599</v>
      </c>
      <c r="G106" s="55">
        <v>0.80028943560057797</v>
      </c>
      <c r="H106" s="55">
        <v>0.79915185419110302</v>
      </c>
      <c r="I106" s="55">
        <v>0.81867283950617198</v>
      </c>
      <c r="J106" s="55">
        <v>0.8841</v>
      </c>
      <c r="K106" s="55">
        <v>0.88480000000000003</v>
      </c>
      <c r="L106" s="55">
        <v>0.88570000000000004</v>
      </c>
      <c r="M106" s="55">
        <v>0.8488</v>
      </c>
      <c r="O106" s="58">
        <f t="shared" si="6"/>
        <v>0.84043918437188081</v>
      </c>
      <c r="P106" s="58">
        <f t="shared" si="7"/>
        <v>0.84042553191489322</v>
      </c>
      <c r="Q106" s="58">
        <f t="shared" si="8"/>
        <v>0.84020300716216845</v>
      </c>
      <c r="R106" s="58">
        <f t="shared" si="9"/>
        <v>0.8334642576590725</v>
      </c>
      <c r="T106" s="58">
        <f t="shared" si="4"/>
        <v>0.65419786111507205</v>
      </c>
      <c r="U106" s="58">
        <f t="shared" si="4"/>
        <v>0.65343085106382948</v>
      </c>
      <c r="V106" s="58">
        <f t="shared" si="4"/>
        <v>0.65182949295641024</v>
      </c>
      <c r="W106" s="58">
        <f t="shared" si="4"/>
        <v>0.67468931657501929</v>
      </c>
    </row>
    <row r="107" spans="1:25" x14ac:dyDescent="0.25">
      <c r="A107" s="6">
        <v>0.85399999999999998</v>
      </c>
      <c r="B107" s="55">
        <v>0.77669999999999995</v>
      </c>
      <c r="C107" s="55">
        <v>0.77510000000000001</v>
      </c>
      <c r="D107" s="55">
        <v>0.77290000000000003</v>
      </c>
      <c r="E107" s="55">
        <v>0.80769999999999997</v>
      </c>
      <c r="F107" s="55">
        <v>0.79980133646378904</v>
      </c>
      <c r="G107" s="55">
        <v>0.79877444354329996</v>
      </c>
      <c r="H107" s="55">
        <v>0.79728514922689597</v>
      </c>
      <c r="I107" s="55">
        <v>0.81748318924111396</v>
      </c>
      <c r="J107" s="55">
        <v>0.88570000000000004</v>
      </c>
      <c r="K107" s="55">
        <v>0.88639999999999997</v>
      </c>
      <c r="L107" s="55">
        <v>0.88690000000000002</v>
      </c>
      <c r="M107" s="55">
        <v>0.85099999999999998</v>
      </c>
      <c r="O107" s="58">
        <f t="shared" si="6"/>
        <v>0.84056182974281102</v>
      </c>
      <c r="P107" s="58">
        <f t="shared" si="7"/>
        <v>0.84030904867990708</v>
      </c>
      <c r="Q107" s="58">
        <f t="shared" si="8"/>
        <v>0.83970838856277175</v>
      </c>
      <c r="R107" s="58">
        <f t="shared" si="9"/>
        <v>0.83390494855462982</v>
      </c>
      <c r="T107" s="58">
        <f t="shared" si="4"/>
        <v>0.65286437316124124</v>
      </c>
      <c r="U107" s="58">
        <f t="shared" si="4"/>
        <v>0.65132354363179601</v>
      </c>
      <c r="V107" s="58">
        <f t="shared" si="4"/>
        <v>0.64901061352016631</v>
      </c>
      <c r="W107" s="58">
        <f t="shared" si="4"/>
        <v>0.67354502694757457</v>
      </c>
      <c r="Y107" s="55">
        <f>O107-R123</f>
        <v>1.0157924191016576E-3</v>
      </c>
    </row>
    <row r="108" spans="1:25" x14ac:dyDescent="0.25">
      <c r="A108" s="6">
        <v>0.85499999999999998</v>
      </c>
      <c r="B108" s="55">
        <v>0.77380000000000004</v>
      </c>
      <c r="C108" s="55">
        <v>0.77190000000000003</v>
      </c>
      <c r="D108" s="55">
        <v>0.77029999999999998</v>
      </c>
      <c r="E108" s="55">
        <v>0.80640000000000001</v>
      </c>
      <c r="F108" s="55">
        <v>0.79802158273381296</v>
      </c>
      <c r="G108" s="55">
        <v>0.796897417503586</v>
      </c>
      <c r="H108" s="55">
        <v>0.79573744067341201</v>
      </c>
      <c r="I108" s="55">
        <v>0.81678000191552502</v>
      </c>
      <c r="J108" s="55">
        <v>0.88739999999999997</v>
      </c>
      <c r="K108" s="55">
        <v>0.88870000000000005</v>
      </c>
      <c r="L108" s="55">
        <v>0.88859999999999995</v>
      </c>
      <c r="M108" s="55">
        <v>0.8528</v>
      </c>
      <c r="O108" s="58">
        <f t="shared" si="6"/>
        <v>0.84034090909090908</v>
      </c>
      <c r="P108" s="58">
        <f t="shared" si="7"/>
        <v>0.84029878971255645</v>
      </c>
      <c r="Q108" s="58">
        <f t="shared" si="8"/>
        <v>0.83960882505787271</v>
      </c>
      <c r="R108" s="58">
        <f t="shared" si="9"/>
        <v>0.83440144807005523</v>
      </c>
      <c r="T108" s="58">
        <f t="shared" si="4"/>
        <v>0.65025579545454537</v>
      </c>
      <c r="U108" s="58">
        <f t="shared" si="4"/>
        <v>0.64862663577912238</v>
      </c>
      <c r="V108" s="58">
        <f t="shared" si="4"/>
        <v>0.64675067794207941</v>
      </c>
      <c r="W108" s="58">
        <f t="shared" si="4"/>
        <v>0.67286132772369256</v>
      </c>
    </row>
    <row r="109" spans="1:25" x14ac:dyDescent="0.25">
      <c r="A109" s="6">
        <v>0.85599999999999998</v>
      </c>
      <c r="B109" s="55">
        <v>0.77070000000000005</v>
      </c>
      <c r="C109" s="55">
        <v>0.76900000000000002</v>
      </c>
      <c r="D109" s="55">
        <v>0.76800000000000002</v>
      </c>
      <c r="E109" s="55">
        <v>0.80510000000000004</v>
      </c>
      <c r="F109" s="55">
        <v>0.79613215149073302</v>
      </c>
      <c r="G109" s="55">
        <v>0.79514198964100702</v>
      </c>
      <c r="H109" s="55">
        <v>0.79445088767954297</v>
      </c>
      <c r="I109" s="55">
        <v>0.81618629509448304</v>
      </c>
      <c r="J109" s="55">
        <v>0.88919999999999999</v>
      </c>
      <c r="K109" s="55">
        <v>0.89039999999999997</v>
      </c>
      <c r="L109" s="55">
        <v>0.89049999999999996</v>
      </c>
      <c r="M109" s="55">
        <v>0.85519999999999996</v>
      </c>
      <c r="O109" s="58">
        <f t="shared" si="6"/>
        <v>0.84009636732958559</v>
      </c>
      <c r="P109" s="58">
        <f t="shared" si="7"/>
        <v>0.84007925275969408</v>
      </c>
      <c r="Q109" s="58">
        <f t="shared" si="8"/>
        <v>0.83973784714036481</v>
      </c>
      <c r="R109" s="58">
        <f t="shared" si="9"/>
        <v>0.8352378161929872</v>
      </c>
      <c r="T109" s="58">
        <f t="shared" si="4"/>
        <v>0.64746227030091164</v>
      </c>
      <c r="U109" s="58">
        <f t="shared" si="4"/>
        <v>0.64602094537220478</v>
      </c>
      <c r="V109" s="58">
        <f t="shared" si="4"/>
        <v>0.64491866660380026</v>
      </c>
      <c r="W109" s="58">
        <f t="shared" si="4"/>
        <v>0.67244996581697403</v>
      </c>
    </row>
    <row r="110" spans="1:25" x14ac:dyDescent="0.25">
      <c r="A110" s="6">
        <v>0.85699999999999998</v>
      </c>
      <c r="B110" s="55">
        <v>0.7671</v>
      </c>
      <c r="C110" s="55">
        <v>0.76549999999999996</v>
      </c>
      <c r="D110" s="55">
        <v>0.76339999999999997</v>
      </c>
      <c r="E110" s="55">
        <v>0.80379999999999996</v>
      </c>
      <c r="F110" s="55">
        <v>0.79394209354120204</v>
      </c>
      <c r="G110" s="55">
        <v>0.79303296898604803</v>
      </c>
      <c r="H110" s="55">
        <v>0.79159276339127305</v>
      </c>
      <c r="I110" s="55">
        <v>0.81550903901046601</v>
      </c>
      <c r="J110" s="55">
        <v>0.89119999999999999</v>
      </c>
      <c r="K110" s="55">
        <v>0.89239999999999997</v>
      </c>
      <c r="L110" s="55">
        <v>0.89259999999999995</v>
      </c>
      <c r="M110" s="55">
        <v>0.85709999999999997</v>
      </c>
      <c r="O110" s="58">
        <f t="shared" si="6"/>
        <v>0.83976442873969337</v>
      </c>
      <c r="P110" s="58">
        <f t="shared" si="7"/>
        <v>0.83978732414247392</v>
      </c>
      <c r="Q110" s="58">
        <f t="shared" si="8"/>
        <v>0.83906749388982871</v>
      </c>
      <c r="R110" s="58">
        <f t="shared" si="9"/>
        <v>0.83578742077035573</v>
      </c>
      <c r="T110" s="58">
        <f t="shared" si="4"/>
        <v>0.64418329328621882</v>
      </c>
      <c r="U110" s="58">
        <f t="shared" si="4"/>
        <v>0.64285719663106378</v>
      </c>
      <c r="V110" s="58">
        <f t="shared" si="4"/>
        <v>0.64054412483549517</v>
      </c>
      <c r="W110" s="58">
        <f t="shared" si="4"/>
        <v>0.67180592881521195</v>
      </c>
    </row>
    <row r="111" spans="1:25" x14ac:dyDescent="0.25">
      <c r="A111" s="6">
        <v>0.85799999999999998</v>
      </c>
      <c r="B111" s="55">
        <v>0.76370000000000005</v>
      </c>
      <c r="C111" s="55">
        <v>0.76170000000000004</v>
      </c>
      <c r="D111" s="55">
        <v>0.75990000000000002</v>
      </c>
      <c r="E111" s="55">
        <v>0.8014</v>
      </c>
      <c r="F111" s="55">
        <v>0.79196950895231299</v>
      </c>
      <c r="G111" s="55">
        <v>0.79077167859983999</v>
      </c>
      <c r="H111" s="55">
        <v>0.78953406283092098</v>
      </c>
      <c r="I111" s="55">
        <v>0.81388072437659997</v>
      </c>
      <c r="J111" s="55">
        <v>0.89349999999999996</v>
      </c>
      <c r="K111" s="55">
        <v>0.89459999999999995</v>
      </c>
      <c r="L111" s="55">
        <v>0.89470000000000005</v>
      </c>
      <c r="M111" s="55">
        <v>0.85840000000000005</v>
      </c>
      <c r="O111" s="58">
        <f t="shared" si="6"/>
        <v>0.83967672211258315</v>
      </c>
      <c r="P111" s="58">
        <f t="shared" si="7"/>
        <v>0.83948763665368509</v>
      </c>
      <c r="Q111" s="58">
        <f t="shared" si="8"/>
        <v>0.83883367710481893</v>
      </c>
      <c r="R111" s="58">
        <f t="shared" si="9"/>
        <v>0.8355477685306858</v>
      </c>
      <c r="T111" s="58">
        <f t="shared" si="4"/>
        <v>0.64126111267737984</v>
      </c>
      <c r="U111" s="58">
        <f t="shared" si="4"/>
        <v>0.63943773283911198</v>
      </c>
      <c r="V111" s="58">
        <f t="shared" si="4"/>
        <v>0.63742971123195191</v>
      </c>
      <c r="W111" s="58">
        <f t="shared" si="4"/>
        <v>0.66960798170049163</v>
      </c>
    </row>
    <row r="112" spans="1:25" x14ac:dyDescent="0.25">
      <c r="A112" s="6">
        <v>0.85899999999999999</v>
      </c>
      <c r="B112" s="55">
        <v>0.75990000000000002</v>
      </c>
      <c r="C112" s="55">
        <v>0.75790000000000002</v>
      </c>
      <c r="D112" s="55">
        <v>0.75680000000000003</v>
      </c>
      <c r="E112" s="55">
        <v>0.79900000000000004</v>
      </c>
      <c r="F112" s="55">
        <v>0.789756699576868</v>
      </c>
      <c r="G112" s="55">
        <v>0.78851565247977395</v>
      </c>
      <c r="H112" s="55">
        <v>0.78786548423917802</v>
      </c>
      <c r="I112" s="55">
        <v>0.81229345670852604</v>
      </c>
      <c r="J112" s="55">
        <v>0.89590000000000003</v>
      </c>
      <c r="K112" s="55">
        <v>0.89670000000000005</v>
      </c>
      <c r="L112" s="55">
        <v>0.89729999999999999</v>
      </c>
      <c r="M112" s="55">
        <v>0.86029999999999995</v>
      </c>
      <c r="O112" s="58">
        <f t="shared" si="6"/>
        <v>0.83948650674662628</v>
      </c>
      <c r="P112" s="58">
        <f t="shared" si="7"/>
        <v>0.83913531723750645</v>
      </c>
      <c r="Q112" s="58">
        <f t="shared" si="8"/>
        <v>0.83902940763944067</v>
      </c>
      <c r="R112" s="58">
        <f t="shared" si="9"/>
        <v>0.83560778981108241</v>
      </c>
      <c r="T112" s="58">
        <f t="shared" si="4"/>
        <v>0.63792579647676129</v>
      </c>
      <c r="U112" s="58">
        <f t="shared" si="4"/>
        <v>0.63598065693430617</v>
      </c>
      <c r="V112" s="58">
        <f t="shared" si="4"/>
        <v>0.63497745570152864</v>
      </c>
      <c r="W112" s="58">
        <f t="shared" si="4"/>
        <v>0.66765062405905484</v>
      </c>
    </row>
    <row r="113" spans="1:23" x14ac:dyDescent="0.25">
      <c r="A113" s="6">
        <v>0.86</v>
      </c>
      <c r="B113" s="55">
        <v>0.75600000000000001</v>
      </c>
      <c r="C113" s="55">
        <v>0.75409999999999999</v>
      </c>
      <c r="D113" s="55">
        <v>0.75270000000000004</v>
      </c>
      <c r="E113" s="55">
        <v>0.79779999999999995</v>
      </c>
      <c r="F113" s="55">
        <v>0.78755477651183103</v>
      </c>
      <c r="G113" s="55">
        <v>0.78641370869033</v>
      </c>
      <c r="H113" s="55">
        <v>0.78550851156700097</v>
      </c>
      <c r="I113" s="55">
        <v>0.81165286144578297</v>
      </c>
      <c r="J113" s="55">
        <v>0.89859999999999995</v>
      </c>
      <c r="K113" s="55">
        <v>0.89949999999999997</v>
      </c>
      <c r="L113" s="55">
        <v>0.89980000000000004</v>
      </c>
      <c r="M113" s="55">
        <v>0.86229999999999996</v>
      </c>
      <c r="O113" s="58">
        <f t="shared" si="6"/>
        <v>0.8394208313872018</v>
      </c>
      <c r="P113" s="58">
        <f t="shared" si="7"/>
        <v>0.83916410112883633</v>
      </c>
      <c r="Q113" s="58">
        <f t="shared" si="8"/>
        <v>0.83877883943136777</v>
      </c>
      <c r="R113" s="58">
        <f t="shared" si="9"/>
        <v>0.83621024049650872</v>
      </c>
      <c r="T113" s="58">
        <f t="shared" si="4"/>
        <v>0.63460214852872454</v>
      </c>
      <c r="U113" s="58">
        <f t="shared" si="4"/>
        <v>0.63281364866125545</v>
      </c>
      <c r="V113" s="58">
        <f t="shared" si="4"/>
        <v>0.63134883243999063</v>
      </c>
      <c r="W113" s="58">
        <f t="shared" si="4"/>
        <v>0.66712852986811466</v>
      </c>
    </row>
    <row r="114" spans="1:23" x14ac:dyDescent="0.25">
      <c r="A114" s="6">
        <v>0.86099999999999999</v>
      </c>
      <c r="B114" s="55">
        <v>0.75249999999999995</v>
      </c>
      <c r="C114" s="55">
        <v>0.75090000000000001</v>
      </c>
      <c r="D114" s="55">
        <v>0.74939999999999996</v>
      </c>
      <c r="E114" s="55">
        <v>0.7964</v>
      </c>
      <c r="F114" s="55">
        <v>0.785521151330135</v>
      </c>
      <c r="G114" s="55">
        <v>0.78448275862068895</v>
      </c>
      <c r="H114" s="55">
        <v>0.78353473007041596</v>
      </c>
      <c r="I114" s="55">
        <v>0.81088690755513804</v>
      </c>
      <c r="J114" s="55">
        <v>0.90059999999999996</v>
      </c>
      <c r="K114" s="55">
        <v>0.90090000000000003</v>
      </c>
      <c r="L114" s="55">
        <v>0.90129999999999999</v>
      </c>
      <c r="M114" s="55">
        <v>0.86399999999999999</v>
      </c>
      <c r="O114" s="58">
        <f t="shared" si="6"/>
        <v>0.83913347309573705</v>
      </c>
      <c r="P114" s="58">
        <f t="shared" si="7"/>
        <v>0.83867063861478264</v>
      </c>
      <c r="Q114" s="58">
        <f t="shared" si="8"/>
        <v>0.83830163233037225</v>
      </c>
      <c r="R114" s="58">
        <f t="shared" si="9"/>
        <v>0.83660130718954229</v>
      </c>
      <c r="T114" s="58">
        <f t="shared" si="4"/>
        <v>0.63144793850454206</v>
      </c>
      <c r="U114" s="58">
        <f t="shared" si="4"/>
        <v>0.62975778253584025</v>
      </c>
      <c r="V114" s="58">
        <f t="shared" si="4"/>
        <v>0.62822324326838086</v>
      </c>
      <c r="W114" s="58">
        <f t="shared" si="4"/>
        <v>0.66626928104575156</v>
      </c>
    </row>
    <row r="115" spans="1:23" x14ac:dyDescent="0.25">
      <c r="A115" s="6">
        <v>0.86199999999999999</v>
      </c>
      <c r="B115" s="55">
        <v>0.749</v>
      </c>
      <c r="C115" s="55">
        <v>0.74709999999999999</v>
      </c>
      <c r="D115" s="55">
        <v>0.74590000000000001</v>
      </c>
      <c r="E115" s="55">
        <v>0.79479999999999995</v>
      </c>
      <c r="F115" s="55">
        <v>0.78328119568995402</v>
      </c>
      <c r="G115" s="55">
        <v>0.78216019417475702</v>
      </c>
      <c r="H115" s="55">
        <v>0.78147987884032799</v>
      </c>
      <c r="I115" s="55">
        <v>0.81013368234084304</v>
      </c>
      <c r="J115" s="55">
        <v>0.90139999999999998</v>
      </c>
      <c r="K115" s="55">
        <v>0.90229999999999999</v>
      </c>
      <c r="L115" s="55">
        <v>0.90300000000000002</v>
      </c>
      <c r="M115" s="55">
        <v>0.86660000000000004</v>
      </c>
      <c r="O115" s="58">
        <f t="shared" si="6"/>
        <v>0.83819973963176453</v>
      </c>
      <c r="P115" s="58">
        <f t="shared" si="7"/>
        <v>0.83794576523031183</v>
      </c>
      <c r="Q115" s="58">
        <f t="shared" si="8"/>
        <v>0.83785664578983943</v>
      </c>
      <c r="R115" s="58">
        <f t="shared" si="9"/>
        <v>0.83741605063535784</v>
      </c>
      <c r="T115" s="58">
        <f t="shared" si="4"/>
        <v>0.62781160498419164</v>
      </c>
      <c r="U115" s="58">
        <f t="shared" si="4"/>
        <v>0.62602928120356593</v>
      </c>
      <c r="V115" s="58">
        <f t="shared" si="4"/>
        <v>0.62495727209464125</v>
      </c>
      <c r="W115" s="58">
        <f t="shared" si="4"/>
        <v>0.66557827704498229</v>
      </c>
    </row>
    <row r="116" spans="1:23" x14ac:dyDescent="0.25">
      <c r="A116" s="6">
        <v>0.86299999999999999</v>
      </c>
      <c r="B116" s="55">
        <v>0.74560000000000004</v>
      </c>
      <c r="C116" s="55">
        <v>0.74339999999999995</v>
      </c>
      <c r="D116" s="55">
        <v>0.74139999999999995</v>
      </c>
      <c r="E116" s="55">
        <v>0.79330000000000001</v>
      </c>
      <c r="F116" s="55">
        <v>0.78144722054119398</v>
      </c>
      <c r="G116" s="55">
        <v>0.780134505949301</v>
      </c>
      <c r="H116" s="55">
        <v>0.77885773266815705</v>
      </c>
      <c r="I116" s="55">
        <v>0.80909768829231898</v>
      </c>
      <c r="J116" s="55">
        <v>0.90390000000000004</v>
      </c>
      <c r="K116" s="55">
        <v>0.90480000000000005</v>
      </c>
      <c r="L116" s="55">
        <v>0.90549999999999997</v>
      </c>
      <c r="M116" s="55">
        <v>0.86799999999999999</v>
      </c>
      <c r="O116" s="58">
        <f t="shared" si="6"/>
        <v>0.83822506607316705</v>
      </c>
      <c r="P116" s="58">
        <f t="shared" si="7"/>
        <v>0.83785535697749758</v>
      </c>
      <c r="Q116" s="58">
        <f t="shared" si="8"/>
        <v>0.83741792287061834</v>
      </c>
      <c r="R116" s="58">
        <f t="shared" si="9"/>
        <v>0.83751447317637973</v>
      </c>
      <c r="T116" s="58">
        <f t="shared" si="4"/>
        <v>0.62498060926415333</v>
      </c>
      <c r="U116" s="58">
        <f t="shared" si="4"/>
        <v>0.62286167237707157</v>
      </c>
      <c r="V116" s="58">
        <f t="shared" si="4"/>
        <v>0.62086164801627641</v>
      </c>
      <c r="W116" s="58">
        <f t="shared" si="4"/>
        <v>0.66440023157082195</v>
      </c>
    </row>
    <row r="117" spans="1:23" x14ac:dyDescent="0.25">
      <c r="A117" s="6">
        <v>0.86399999999999999</v>
      </c>
      <c r="B117" s="55">
        <v>0.74119999999999997</v>
      </c>
      <c r="C117" s="55">
        <v>0.73850000000000005</v>
      </c>
      <c r="D117" s="55">
        <v>0.7369</v>
      </c>
      <c r="E117" s="55">
        <v>0.79100000000000004</v>
      </c>
      <c r="F117" s="55">
        <v>0.77888583218706997</v>
      </c>
      <c r="G117" s="55">
        <v>0.77711101585940801</v>
      </c>
      <c r="H117" s="55">
        <v>0.77621899059024801</v>
      </c>
      <c r="I117" s="55">
        <v>0.80772444526970499</v>
      </c>
      <c r="J117" s="55">
        <v>0.90600000000000003</v>
      </c>
      <c r="K117" s="55">
        <v>0.90649999999999997</v>
      </c>
      <c r="L117" s="55">
        <v>0.90739999999999998</v>
      </c>
      <c r="M117" s="55">
        <v>0.87</v>
      </c>
      <c r="O117" s="58">
        <f t="shared" si="6"/>
        <v>0.8376479289940828</v>
      </c>
      <c r="P117" s="58">
        <f t="shared" si="7"/>
        <v>0.83683360258481387</v>
      </c>
      <c r="Q117" s="58">
        <f t="shared" si="8"/>
        <v>0.83669893960350383</v>
      </c>
      <c r="R117" s="58">
        <f t="shared" si="9"/>
        <v>0.83770641760146314</v>
      </c>
      <c r="T117" s="58">
        <f t="shared" si="4"/>
        <v>0.62086464497041405</v>
      </c>
      <c r="U117" s="58">
        <f t="shared" si="4"/>
        <v>0.6180016155088851</v>
      </c>
      <c r="V117" s="58">
        <f t="shared" si="4"/>
        <v>0.61656344859382195</v>
      </c>
      <c r="W117" s="58">
        <f t="shared" si="4"/>
        <v>0.66262577632275732</v>
      </c>
    </row>
    <row r="118" spans="1:23" x14ac:dyDescent="0.25">
      <c r="A118" s="6">
        <v>0.86499999999999999</v>
      </c>
      <c r="B118" s="55">
        <v>0.73619999999999997</v>
      </c>
      <c r="C118" s="55">
        <v>0.73429999999999995</v>
      </c>
      <c r="D118" s="55">
        <v>0.73360000000000003</v>
      </c>
      <c r="E118" s="55">
        <v>0.78849999999999998</v>
      </c>
      <c r="F118" s="55">
        <v>0.775860596224481</v>
      </c>
      <c r="G118" s="55">
        <v>0.77465268899684603</v>
      </c>
      <c r="H118" s="55">
        <v>0.77432535966629701</v>
      </c>
      <c r="I118" s="55">
        <v>0.80612056213017702</v>
      </c>
      <c r="J118" s="55">
        <v>0.9083</v>
      </c>
      <c r="K118" s="55">
        <v>0.90890000000000004</v>
      </c>
      <c r="L118" s="55">
        <v>0.90959999999999996</v>
      </c>
      <c r="M118" s="55">
        <v>0.87190000000000001</v>
      </c>
      <c r="O118" s="58">
        <f t="shared" si="6"/>
        <v>0.83687289814345589</v>
      </c>
      <c r="P118" s="58">
        <f t="shared" si="7"/>
        <v>0.83642387153177178</v>
      </c>
      <c r="Q118" s="58">
        <f t="shared" si="8"/>
        <v>0.83652917643812896</v>
      </c>
      <c r="R118" s="58">
        <f t="shared" si="9"/>
        <v>0.83772098385856997</v>
      </c>
      <c r="T118" s="58">
        <f t="shared" si="4"/>
        <v>0.6161058276132122</v>
      </c>
      <c r="U118" s="58">
        <f t="shared" si="4"/>
        <v>0.61418604886577999</v>
      </c>
      <c r="V118" s="58">
        <f t="shared" si="4"/>
        <v>0.61367780383501147</v>
      </c>
      <c r="W118" s="58">
        <f t="shared" si="4"/>
        <v>0.66054299577248243</v>
      </c>
    </row>
    <row r="119" spans="1:23" x14ac:dyDescent="0.25">
      <c r="A119" s="6">
        <v>0.86599999999999999</v>
      </c>
      <c r="B119" s="55">
        <v>0.73309999999999997</v>
      </c>
      <c r="C119" s="55">
        <v>0.73060000000000003</v>
      </c>
      <c r="D119" s="55">
        <v>0.7298</v>
      </c>
      <c r="E119" s="55">
        <v>0.78649999999999998</v>
      </c>
      <c r="F119" s="55">
        <v>0.77414965986394502</v>
      </c>
      <c r="G119" s="55">
        <v>0.77262318717666001</v>
      </c>
      <c r="H119" s="55">
        <v>0.77219586580819999</v>
      </c>
      <c r="I119" s="55">
        <v>0.80504650520305698</v>
      </c>
      <c r="J119" s="55">
        <v>0.91039999999999999</v>
      </c>
      <c r="K119" s="55">
        <v>0.91100000000000003</v>
      </c>
      <c r="L119" s="55">
        <v>0.91149999999999998</v>
      </c>
      <c r="M119" s="55">
        <v>0.87419999999999998</v>
      </c>
      <c r="O119" s="58">
        <f t="shared" ref="O119:O138" si="10">2*(F119*J119)/(F119+J119)</f>
        <v>0.83676470588235263</v>
      </c>
      <c r="P119" s="58">
        <f t="shared" ref="P119:P138" si="11">2*(G119*K119)/(G119+K119)</f>
        <v>0.83612500573631299</v>
      </c>
      <c r="Q119" s="58">
        <f t="shared" ref="Q119:Q138" si="12">2*(H119*L119)/(H119+L119)</f>
        <v>0.83608512199596363</v>
      </c>
      <c r="R119" s="58">
        <f t="shared" ref="R119:R138" si="13">2*(I119*M119)/(I119+M119)</f>
        <v>0.83819933841507244</v>
      </c>
      <c r="T119" s="58">
        <f t="shared" ref="T119:T138" si="14">B119*2*(F119*J119)/(F119+J119)</f>
        <v>0.6134322058823527</v>
      </c>
      <c r="U119" s="58">
        <f t="shared" ref="U119:U138" si="15">C119*2*(G119*K119)/(G119+K119)</f>
        <v>0.61087292919095026</v>
      </c>
      <c r="V119" s="58">
        <f t="shared" ref="V119:V138" si="16">D119*2*(H119*L119)/(H119+L119)</f>
        <v>0.61017492203265433</v>
      </c>
      <c r="W119" s="58">
        <f t="shared" ref="W119:W138" si="17">E119*2*(I119*M119)/(I119+M119)</f>
        <v>0.65924377966345449</v>
      </c>
    </row>
    <row r="120" spans="1:23" x14ac:dyDescent="0.25">
      <c r="A120" s="6">
        <v>0.86699999999999999</v>
      </c>
      <c r="B120" s="55">
        <v>0.72829999999999995</v>
      </c>
      <c r="C120" s="55">
        <v>0.72589999999999999</v>
      </c>
      <c r="D120" s="55">
        <v>0.72529999999999994</v>
      </c>
      <c r="E120" s="55">
        <v>0.78380000000000005</v>
      </c>
      <c r="F120" s="55">
        <v>0.77152513730460504</v>
      </c>
      <c r="G120" s="55">
        <v>0.77007330019378195</v>
      </c>
      <c r="H120" s="55">
        <v>0.76974903149738905</v>
      </c>
      <c r="I120" s="55">
        <v>0.80337336144467797</v>
      </c>
      <c r="J120" s="55">
        <v>0.91310000000000002</v>
      </c>
      <c r="K120" s="55">
        <v>0.91400000000000003</v>
      </c>
      <c r="L120" s="55">
        <v>0.91400000000000003</v>
      </c>
      <c r="M120" s="55">
        <v>0.87639999999999996</v>
      </c>
      <c r="O120" s="58">
        <f t="shared" si="10"/>
        <v>0.83636363636363631</v>
      </c>
      <c r="P120" s="58">
        <f t="shared" si="11"/>
        <v>0.83588641455942203</v>
      </c>
      <c r="Q120" s="58">
        <f t="shared" si="12"/>
        <v>0.83569534607296314</v>
      </c>
      <c r="R120" s="58">
        <f t="shared" si="13"/>
        <v>0.83829929695346461</v>
      </c>
      <c r="T120" s="58">
        <f t="shared" si="14"/>
        <v>0.60912363636363631</v>
      </c>
      <c r="U120" s="58">
        <f t="shared" si="15"/>
        <v>0.60676994832868436</v>
      </c>
      <c r="V120" s="58">
        <f t="shared" si="16"/>
        <v>0.6061298345067202</v>
      </c>
      <c r="W120" s="58">
        <f t="shared" si="17"/>
        <v>0.65705898895212567</v>
      </c>
    </row>
    <row r="121" spans="1:23" x14ac:dyDescent="0.25">
      <c r="A121" s="6">
        <v>0.86799999999999999</v>
      </c>
      <c r="B121" s="55">
        <v>0.72330000000000005</v>
      </c>
      <c r="C121" s="55">
        <v>0.72150000000000003</v>
      </c>
      <c r="D121" s="55">
        <v>0.72040000000000004</v>
      </c>
      <c r="E121" s="55">
        <v>0.78149999999999997</v>
      </c>
      <c r="F121" s="55">
        <v>0.76870748299319702</v>
      </c>
      <c r="G121" s="55">
        <v>0.76763867940338504</v>
      </c>
      <c r="H121" s="55">
        <v>0.76703499079189597</v>
      </c>
      <c r="I121" s="55">
        <v>0.80215367767840795</v>
      </c>
      <c r="J121" s="55">
        <v>0.9153</v>
      </c>
      <c r="K121" s="55">
        <v>0.91610000000000003</v>
      </c>
      <c r="L121" s="55">
        <v>0.9163</v>
      </c>
      <c r="M121" s="55">
        <v>0.879</v>
      </c>
      <c r="O121" s="58">
        <f t="shared" si="10"/>
        <v>0.83562331674807122</v>
      </c>
      <c r="P121" s="58">
        <f t="shared" si="11"/>
        <v>0.8353241542810248</v>
      </c>
      <c r="Q121" s="58">
        <f t="shared" si="12"/>
        <v>0.8350496673653508</v>
      </c>
      <c r="R121" s="58">
        <f t="shared" si="13"/>
        <v>0.83882049813913517</v>
      </c>
      <c r="T121" s="58">
        <f t="shared" si="14"/>
        <v>0.60440634500387991</v>
      </c>
      <c r="U121" s="58">
        <f t="shared" si="15"/>
        <v>0.6026863773137594</v>
      </c>
      <c r="V121" s="58">
        <f t="shared" si="16"/>
        <v>0.60156978036999875</v>
      </c>
      <c r="W121" s="58">
        <f t="shared" si="17"/>
        <v>0.65553821929573408</v>
      </c>
    </row>
    <row r="122" spans="1:23" x14ac:dyDescent="0.25">
      <c r="A122" s="6">
        <v>0.86899999999999999</v>
      </c>
      <c r="B122" s="55">
        <v>0.71879999999999999</v>
      </c>
      <c r="C122" s="55">
        <v>0.71640000000000004</v>
      </c>
      <c r="D122" s="55">
        <v>0.71619999999999995</v>
      </c>
      <c r="E122" s="55">
        <v>0.77910000000000001</v>
      </c>
      <c r="F122" s="55">
        <v>0.76606769745089798</v>
      </c>
      <c r="G122" s="55">
        <v>0.76460781862132199</v>
      </c>
      <c r="H122" s="55">
        <v>0.76451962336471901</v>
      </c>
      <c r="I122" s="55">
        <v>0.80087209302325502</v>
      </c>
      <c r="J122" s="55">
        <v>0.91659999999999997</v>
      </c>
      <c r="K122" s="55">
        <v>0.9173</v>
      </c>
      <c r="L122" s="55">
        <v>0.91749999999999998</v>
      </c>
      <c r="M122" s="55">
        <v>0.88160000000000005</v>
      </c>
      <c r="O122" s="58">
        <f t="shared" si="10"/>
        <v>0.83460050079672188</v>
      </c>
      <c r="P122" s="58">
        <f t="shared" si="11"/>
        <v>0.83402282129381278</v>
      </c>
      <c r="Q122" s="58">
        <f t="shared" si="12"/>
        <v>0.83405299759101825</v>
      </c>
      <c r="R122" s="58">
        <f t="shared" si="13"/>
        <v>0.83929931454683893</v>
      </c>
      <c r="T122" s="58">
        <f t="shared" si="14"/>
        <v>0.59991083997268368</v>
      </c>
      <c r="U122" s="58">
        <f t="shared" si="15"/>
        <v>0.59749394917488752</v>
      </c>
      <c r="V122" s="58">
        <f t="shared" si="16"/>
        <v>0.59734875687468725</v>
      </c>
      <c r="W122" s="58">
        <f t="shared" si="17"/>
        <v>0.65389809596344217</v>
      </c>
    </row>
    <row r="123" spans="1:23" x14ac:dyDescent="0.25">
      <c r="A123" s="6">
        <v>0.87</v>
      </c>
      <c r="B123" s="55">
        <v>0.71409999999999996</v>
      </c>
      <c r="C123" s="55">
        <v>0.71179999999999999</v>
      </c>
      <c r="D123" s="55">
        <v>0.71199999999999997</v>
      </c>
      <c r="E123" s="55">
        <v>0.77649999999999997</v>
      </c>
      <c r="F123" s="55">
        <v>0.76340510433119901</v>
      </c>
      <c r="G123" s="55">
        <v>0.76206267617310497</v>
      </c>
      <c r="H123" s="55">
        <v>0.76224819696592805</v>
      </c>
      <c r="I123" s="55">
        <v>0.79934894655936295</v>
      </c>
      <c r="J123" s="55">
        <v>0.91830000000000001</v>
      </c>
      <c r="K123" s="55">
        <v>0.91920000000000002</v>
      </c>
      <c r="L123" s="55">
        <v>0.91949999999999998</v>
      </c>
      <c r="M123" s="55">
        <v>0.88400000000000001</v>
      </c>
      <c r="O123" s="58">
        <f t="shared" si="10"/>
        <v>0.83371918834263892</v>
      </c>
      <c r="P123" s="58">
        <f t="shared" si="11"/>
        <v>0.83328800652705981</v>
      </c>
      <c r="Q123" s="58">
        <f t="shared" si="12"/>
        <v>0.83352218646602871</v>
      </c>
      <c r="R123" s="58">
        <f t="shared" si="13"/>
        <v>0.83954603732370936</v>
      </c>
      <c r="T123" s="58">
        <f t="shared" si="14"/>
        <v>0.59535887239547836</v>
      </c>
      <c r="U123" s="58">
        <f t="shared" si="15"/>
        <v>0.5931344030459611</v>
      </c>
      <c r="V123" s="58">
        <f t="shared" si="16"/>
        <v>0.59346779676381234</v>
      </c>
      <c r="W123" s="58">
        <f t="shared" si="17"/>
        <v>0.65190749798186021</v>
      </c>
    </row>
    <row r="124" spans="1:23" x14ac:dyDescent="0.25">
      <c r="A124" s="6">
        <v>0.871</v>
      </c>
      <c r="B124" s="55">
        <v>0.70799999999999996</v>
      </c>
      <c r="C124" s="55">
        <v>0.70489999999999997</v>
      </c>
      <c r="D124" s="55">
        <v>0.70499999999999996</v>
      </c>
      <c r="E124" s="55">
        <v>0.77410000000000001</v>
      </c>
      <c r="F124" s="55">
        <v>0.76000990671179702</v>
      </c>
      <c r="G124" s="55">
        <v>0.75818660523284498</v>
      </c>
      <c r="H124" s="55">
        <v>0.75834841256785601</v>
      </c>
      <c r="I124" s="55">
        <v>0.79790972159653994</v>
      </c>
      <c r="J124" s="55">
        <v>0.92059999999999997</v>
      </c>
      <c r="K124" s="55">
        <v>0.92149999999999999</v>
      </c>
      <c r="L124" s="55">
        <v>0.92200000000000004</v>
      </c>
      <c r="M124" s="55">
        <v>0.88560000000000005</v>
      </c>
      <c r="O124" s="58">
        <f t="shared" si="10"/>
        <v>0.8326323881879435</v>
      </c>
      <c r="P124" s="58">
        <f t="shared" si="11"/>
        <v>0.83190394511149213</v>
      </c>
      <c r="Q124" s="58">
        <f t="shared" si="12"/>
        <v>0.832205072659987</v>
      </c>
      <c r="R124" s="58">
        <f t="shared" si="13"/>
        <v>0.83947106497938273</v>
      </c>
      <c r="T124" s="58">
        <f t="shared" si="14"/>
        <v>0.58950373083706398</v>
      </c>
      <c r="U124" s="58">
        <f t="shared" si="15"/>
        <v>0.58640909090909077</v>
      </c>
      <c r="V124" s="58">
        <f t="shared" si="16"/>
        <v>0.58670457622529082</v>
      </c>
      <c r="W124" s="58">
        <f t="shared" si="17"/>
        <v>0.64983455140054014</v>
      </c>
    </row>
    <row r="125" spans="1:23" x14ac:dyDescent="0.25">
      <c r="A125" s="6">
        <v>0.872</v>
      </c>
      <c r="B125" s="55">
        <v>0.7016</v>
      </c>
      <c r="C125" s="55">
        <v>0.69950000000000001</v>
      </c>
      <c r="D125" s="55">
        <v>0.69910000000000005</v>
      </c>
      <c r="E125" s="55">
        <v>0.77170000000000005</v>
      </c>
      <c r="F125" s="55">
        <v>0.75631354542472895</v>
      </c>
      <c r="G125" s="55">
        <v>0.75525390465287401</v>
      </c>
      <c r="H125" s="55">
        <v>0.75510704363458003</v>
      </c>
      <c r="I125" s="55">
        <v>0.79646256060333898</v>
      </c>
      <c r="J125" s="55">
        <v>0.9224</v>
      </c>
      <c r="K125" s="55">
        <v>0.92359999999999998</v>
      </c>
      <c r="L125" s="55">
        <v>0.92410000000000003</v>
      </c>
      <c r="M125" s="55">
        <v>0.8871</v>
      </c>
      <c r="O125" s="58">
        <f t="shared" si="10"/>
        <v>0.83114074608037447</v>
      </c>
      <c r="P125" s="58">
        <f t="shared" si="11"/>
        <v>0.83098654910252345</v>
      </c>
      <c r="Q125" s="58">
        <f t="shared" si="12"/>
        <v>0.83109991905746872</v>
      </c>
      <c r="R125" s="58">
        <f t="shared" si="13"/>
        <v>0.83934147033777973</v>
      </c>
      <c r="T125" s="58">
        <f t="shared" si="14"/>
        <v>0.58312834744999076</v>
      </c>
      <c r="U125" s="58">
        <f t="shared" si="15"/>
        <v>0.5812750910972152</v>
      </c>
      <c r="V125" s="58">
        <f t="shared" si="16"/>
        <v>0.58102195341307639</v>
      </c>
      <c r="W125" s="58">
        <f t="shared" si="17"/>
        <v>0.64771981265966472</v>
      </c>
    </row>
    <row r="126" spans="1:23" x14ac:dyDescent="0.25">
      <c r="A126" s="6">
        <v>0.873</v>
      </c>
      <c r="B126" s="55">
        <v>0.69579999999999997</v>
      </c>
      <c r="C126" s="55">
        <v>0.69340000000000002</v>
      </c>
      <c r="D126" s="55">
        <v>0.69310000000000005</v>
      </c>
      <c r="E126" s="55">
        <v>0.76880000000000004</v>
      </c>
      <c r="F126" s="55">
        <v>0.75321713634142295</v>
      </c>
      <c r="G126" s="55">
        <v>0.75184794086589202</v>
      </c>
      <c r="H126" s="55">
        <v>0.75188702215729197</v>
      </c>
      <c r="I126" s="55">
        <v>0.79483513537664197</v>
      </c>
      <c r="J126" s="55">
        <v>0.92479999999999996</v>
      </c>
      <c r="K126" s="55">
        <v>0.92559999999999998</v>
      </c>
      <c r="L126" s="55">
        <v>0.9264</v>
      </c>
      <c r="M126" s="55">
        <v>0.88949999999999996</v>
      </c>
      <c r="O126" s="58">
        <f t="shared" si="10"/>
        <v>0.83023610737049969</v>
      </c>
      <c r="P126" s="58">
        <f t="shared" si="11"/>
        <v>0.82972524763569522</v>
      </c>
      <c r="Q126" s="58">
        <f t="shared" si="12"/>
        <v>0.83007033735047686</v>
      </c>
      <c r="R126" s="58">
        <f t="shared" si="13"/>
        <v>0.83950733802085797</v>
      </c>
      <c r="T126" s="58">
        <f t="shared" si="14"/>
        <v>0.57767828350839368</v>
      </c>
      <c r="U126" s="58">
        <f t="shared" si="15"/>
        <v>0.57533148671059109</v>
      </c>
      <c r="V126" s="58">
        <f t="shared" si="16"/>
        <v>0.57532175081761561</v>
      </c>
      <c r="W126" s="58">
        <f t="shared" si="17"/>
        <v>0.64541324147043566</v>
      </c>
    </row>
    <row r="127" spans="1:23" x14ac:dyDescent="0.25">
      <c r="A127" s="6">
        <v>0.874</v>
      </c>
      <c r="B127" s="55">
        <v>0.68799999999999994</v>
      </c>
      <c r="C127" s="55">
        <v>0.68579999999999997</v>
      </c>
      <c r="D127" s="55">
        <v>0.6855</v>
      </c>
      <c r="E127" s="55">
        <v>0.76439999999999997</v>
      </c>
      <c r="F127" s="55">
        <v>0.74886877828054299</v>
      </c>
      <c r="G127" s="55">
        <v>0.74752116082224895</v>
      </c>
      <c r="H127" s="55">
        <v>0.74756343133306402</v>
      </c>
      <c r="I127" s="55">
        <v>0.79211087420042603</v>
      </c>
      <c r="J127" s="55">
        <v>0.92679999999999996</v>
      </c>
      <c r="K127" s="55">
        <v>0.92730000000000001</v>
      </c>
      <c r="L127" s="55">
        <v>0.92810000000000004</v>
      </c>
      <c r="M127" s="55">
        <v>0.89159999999999995</v>
      </c>
      <c r="O127" s="58">
        <f t="shared" si="10"/>
        <v>0.82838755809796205</v>
      </c>
      <c r="P127" s="58">
        <f t="shared" si="11"/>
        <v>0.82776166034367327</v>
      </c>
      <c r="Q127" s="58">
        <f t="shared" si="12"/>
        <v>0.82810617889805893</v>
      </c>
      <c r="R127" s="58">
        <f t="shared" si="13"/>
        <v>0.8389160707564921</v>
      </c>
      <c r="T127" s="58">
        <f t="shared" si="14"/>
        <v>0.56993063997139781</v>
      </c>
      <c r="U127" s="58">
        <f t="shared" si="15"/>
        <v>0.56767894666369112</v>
      </c>
      <c r="V127" s="58">
        <f t="shared" si="16"/>
        <v>0.56766678563461936</v>
      </c>
      <c r="W127" s="58">
        <f t="shared" si="17"/>
        <v>0.64126744448626249</v>
      </c>
    </row>
    <row r="128" spans="1:23" x14ac:dyDescent="0.25">
      <c r="A128" s="6">
        <v>0.875</v>
      </c>
      <c r="B128" s="55">
        <v>0.68200000000000005</v>
      </c>
      <c r="C128" s="55">
        <v>0.6784</v>
      </c>
      <c r="D128" s="55">
        <v>0.67820000000000003</v>
      </c>
      <c r="E128" s="55">
        <v>0.76090000000000002</v>
      </c>
      <c r="F128" s="55">
        <v>0.74568654201107398</v>
      </c>
      <c r="G128" s="55">
        <v>0.74366354841288795</v>
      </c>
      <c r="H128" s="55">
        <v>0.74356514788169403</v>
      </c>
      <c r="I128" s="55">
        <v>0.79017581058397302</v>
      </c>
      <c r="J128" s="55">
        <v>0.92920000000000003</v>
      </c>
      <c r="K128" s="55">
        <v>0.93010000000000004</v>
      </c>
      <c r="L128" s="55">
        <v>0.93020000000000003</v>
      </c>
      <c r="M128" s="55">
        <v>0.89439999999999997</v>
      </c>
      <c r="O128" s="58">
        <f t="shared" si="10"/>
        <v>0.82738969769823212</v>
      </c>
      <c r="P128" s="58">
        <f t="shared" si="11"/>
        <v>0.82649842271293317</v>
      </c>
      <c r="Q128" s="58">
        <f t="shared" si="12"/>
        <v>0.82647712127943107</v>
      </c>
      <c r="R128" s="58">
        <f t="shared" si="13"/>
        <v>0.83906374595431255</v>
      </c>
      <c r="T128" s="58">
        <f t="shared" si="14"/>
        <v>0.56427977383019434</v>
      </c>
      <c r="U128" s="58">
        <f t="shared" si="15"/>
        <v>0.56069652996845387</v>
      </c>
      <c r="V128" s="58">
        <f t="shared" si="16"/>
        <v>0.5605167836517102</v>
      </c>
      <c r="W128" s="58">
        <f t="shared" si="17"/>
        <v>0.63844360429663638</v>
      </c>
    </row>
    <row r="129" spans="1:23" x14ac:dyDescent="0.25">
      <c r="A129" s="6">
        <v>0.876</v>
      </c>
      <c r="B129" s="55">
        <v>0.67359999999999998</v>
      </c>
      <c r="C129" s="55">
        <v>0.67</v>
      </c>
      <c r="D129" s="55">
        <v>0.67</v>
      </c>
      <c r="E129" s="55">
        <v>0.75749999999999995</v>
      </c>
      <c r="F129" s="55">
        <v>0.74092356687897998</v>
      </c>
      <c r="G129" s="55">
        <v>0.73905456852791795</v>
      </c>
      <c r="H129" s="55">
        <v>0.73909595559080099</v>
      </c>
      <c r="I129" s="55">
        <v>0.78823839662447204</v>
      </c>
      <c r="J129" s="55">
        <v>0.93059999999999998</v>
      </c>
      <c r="K129" s="55">
        <v>0.93179999999999996</v>
      </c>
      <c r="L129" s="55">
        <v>0.93200000000000005</v>
      </c>
      <c r="M129" s="55">
        <v>0.89670000000000005</v>
      </c>
      <c r="O129" s="58">
        <f t="shared" si="10"/>
        <v>0.8249999999999994</v>
      </c>
      <c r="P129" s="58">
        <f t="shared" si="11"/>
        <v>0.82430997876857692</v>
      </c>
      <c r="Q129" s="58">
        <f t="shared" si="12"/>
        <v>0.82441397611676259</v>
      </c>
      <c r="R129" s="58">
        <f t="shared" si="13"/>
        <v>0.83897829341317331</v>
      </c>
      <c r="T129" s="58">
        <f t="shared" si="14"/>
        <v>0.55571999999999966</v>
      </c>
      <c r="U129" s="58">
        <f t="shared" si="15"/>
        <v>0.55228768577494658</v>
      </c>
      <c r="V129" s="58">
        <f t="shared" si="16"/>
        <v>0.55235736399823088</v>
      </c>
      <c r="W129" s="58">
        <f t="shared" si="17"/>
        <v>0.63552605726047884</v>
      </c>
    </row>
    <row r="130" spans="1:23" x14ac:dyDescent="0.25">
      <c r="A130" s="6">
        <v>0.877</v>
      </c>
      <c r="B130" s="55">
        <v>0.66490000000000005</v>
      </c>
      <c r="C130" s="55">
        <v>0.66159999999999997</v>
      </c>
      <c r="D130" s="55">
        <v>0.66200000000000003</v>
      </c>
      <c r="E130" s="55">
        <v>0.75309999999999999</v>
      </c>
      <c r="F130" s="55">
        <v>0.73636865777637495</v>
      </c>
      <c r="G130" s="55">
        <v>0.73458149779735604</v>
      </c>
      <c r="H130" s="55">
        <v>0.73483358250059005</v>
      </c>
      <c r="I130" s="55">
        <v>0.78565186997553305</v>
      </c>
      <c r="J130" s="55">
        <v>0.93320000000000003</v>
      </c>
      <c r="K130" s="55">
        <v>0.93379999999999996</v>
      </c>
      <c r="L130" s="55">
        <v>0.93389999999999995</v>
      </c>
      <c r="M130" s="55">
        <v>0.89910000000000001</v>
      </c>
      <c r="O130" s="58">
        <f t="shared" si="10"/>
        <v>0.82318175803819527</v>
      </c>
      <c r="P130" s="58">
        <f t="shared" si="11"/>
        <v>0.82229658330397981</v>
      </c>
      <c r="Q130" s="58">
        <f t="shared" si="12"/>
        <v>0.82249328460081894</v>
      </c>
      <c r="R130" s="58">
        <f t="shared" si="13"/>
        <v>0.83855623950755465</v>
      </c>
      <c r="T130" s="58">
        <f t="shared" si="14"/>
        <v>0.54733355091959601</v>
      </c>
      <c r="U130" s="58">
        <f t="shared" si="15"/>
        <v>0.54403141951391298</v>
      </c>
      <c r="V130" s="58">
        <f t="shared" si="16"/>
        <v>0.54449055440574223</v>
      </c>
      <c r="W130" s="58">
        <f t="shared" si="17"/>
        <v>0.6315167039731393</v>
      </c>
    </row>
    <row r="131" spans="1:23" x14ac:dyDescent="0.25">
      <c r="A131" s="6">
        <v>0.878</v>
      </c>
      <c r="B131" s="55">
        <v>0.65590000000000004</v>
      </c>
      <c r="C131" s="55">
        <v>0.65239999999999998</v>
      </c>
      <c r="D131" s="55">
        <v>0.6522</v>
      </c>
      <c r="E131" s="55">
        <v>0.74870000000000003</v>
      </c>
      <c r="F131" s="55">
        <v>0.73153364632237805</v>
      </c>
      <c r="G131" s="55">
        <v>0.72974658869395703</v>
      </c>
      <c r="H131" s="55">
        <v>0.729653882132834</v>
      </c>
      <c r="I131" s="55">
        <v>0.78313357651554605</v>
      </c>
      <c r="J131" s="55">
        <v>0.93489999999999995</v>
      </c>
      <c r="K131" s="55">
        <v>0.93589999999999995</v>
      </c>
      <c r="L131" s="55">
        <v>0.93600000000000005</v>
      </c>
      <c r="M131" s="55">
        <v>0.90169999999999995</v>
      </c>
      <c r="O131" s="58">
        <f t="shared" si="10"/>
        <v>0.82080772607550445</v>
      </c>
      <c r="P131" s="58">
        <f t="shared" si="11"/>
        <v>0.82006571741511503</v>
      </c>
      <c r="Q131" s="58">
        <f t="shared" si="12"/>
        <v>0.82004555808655999</v>
      </c>
      <c r="R131" s="58">
        <f t="shared" si="13"/>
        <v>0.83824486380961216</v>
      </c>
      <c r="T131" s="58">
        <f t="shared" si="14"/>
        <v>0.53836778753292347</v>
      </c>
      <c r="U131" s="58">
        <f t="shared" si="15"/>
        <v>0.53501087404162095</v>
      </c>
      <c r="V131" s="58">
        <f t="shared" si="16"/>
        <v>0.53483371298405447</v>
      </c>
      <c r="W131" s="58">
        <f t="shared" si="17"/>
        <v>0.62759392953425663</v>
      </c>
    </row>
    <row r="132" spans="1:23" x14ac:dyDescent="0.25">
      <c r="A132" s="6">
        <v>0.879</v>
      </c>
      <c r="B132" s="55">
        <v>0.64459999999999995</v>
      </c>
      <c r="C132" s="55">
        <v>0.64119999999999999</v>
      </c>
      <c r="D132" s="55">
        <v>0.64070000000000005</v>
      </c>
      <c r="E132" s="55">
        <v>0.74539999999999995</v>
      </c>
      <c r="F132" s="55">
        <v>0.72563288689324101</v>
      </c>
      <c r="G132" s="55">
        <v>0.72396235148896704</v>
      </c>
      <c r="H132" s="55">
        <v>0.72364057076745003</v>
      </c>
      <c r="I132" s="55">
        <v>0.78115002161694702</v>
      </c>
      <c r="J132" s="55">
        <v>0.93730000000000002</v>
      </c>
      <c r="K132" s="55">
        <v>0.93840000000000001</v>
      </c>
      <c r="L132" s="55">
        <v>0.93820000000000003</v>
      </c>
      <c r="M132" s="55">
        <v>0.90339999999999998</v>
      </c>
      <c r="O132" s="58">
        <f t="shared" si="10"/>
        <v>0.81799537461273264</v>
      </c>
      <c r="P132" s="58">
        <f t="shared" si="11"/>
        <v>0.81735040501698408</v>
      </c>
      <c r="Q132" s="58">
        <f t="shared" si="12"/>
        <v>0.81706945351621985</v>
      </c>
      <c r="R132" s="58">
        <f t="shared" si="13"/>
        <v>0.83783909111986965</v>
      </c>
      <c r="T132" s="58">
        <f t="shared" si="14"/>
        <v>0.52727981847536742</v>
      </c>
      <c r="U132" s="58">
        <f t="shared" si="15"/>
        <v>0.52408507969689011</v>
      </c>
      <c r="V132" s="58">
        <f t="shared" si="16"/>
        <v>0.52349639886784205</v>
      </c>
      <c r="W132" s="58">
        <f t="shared" si="17"/>
        <v>0.62452525852075091</v>
      </c>
    </row>
    <row r="133" spans="1:23" x14ac:dyDescent="0.25">
      <c r="A133" s="6">
        <v>0.88</v>
      </c>
      <c r="B133" s="55">
        <v>0.63390000000000002</v>
      </c>
      <c r="C133" s="55">
        <v>0.63019999999999998</v>
      </c>
      <c r="D133" s="55">
        <v>0.62949999999999995</v>
      </c>
      <c r="E133" s="55">
        <v>0.74129999999999996</v>
      </c>
      <c r="F133" s="55">
        <v>0.72029418524477096</v>
      </c>
      <c r="G133" s="55">
        <v>0.71838729383017697</v>
      </c>
      <c r="H133" s="55">
        <v>0.71800351064641599</v>
      </c>
      <c r="I133" s="55">
        <v>0.77882879009373096</v>
      </c>
      <c r="J133" s="55">
        <v>0.94020000000000004</v>
      </c>
      <c r="K133" s="55">
        <v>0.94079999999999997</v>
      </c>
      <c r="L133" s="55">
        <v>0.94079999999999997</v>
      </c>
      <c r="M133" s="55">
        <v>0.90569999999999995</v>
      </c>
      <c r="O133" s="58">
        <f t="shared" si="10"/>
        <v>0.81568559406584806</v>
      </c>
      <c r="P133" s="58">
        <f t="shared" si="11"/>
        <v>0.81468652580533418</v>
      </c>
      <c r="Q133" s="58">
        <f t="shared" si="12"/>
        <v>0.81443968315803084</v>
      </c>
      <c r="R133" s="58">
        <f t="shared" si="13"/>
        <v>0.83748670766101052</v>
      </c>
      <c r="T133" s="58">
        <f t="shared" si="14"/>
        <v>0.51706309807834105</v>
      </c>
      <c r="U133" s="58">
        <f t="shared" si="15"/>
        <v>0.51341544856252164</v>
      </c>
      <c r="V133" s="58">
        <f t="shared" si="16"/>
        <v>0.51268978054798042</v>
      </c>
      <c r="W133" s="58">
        <f t="shared" si="17"/>
        <v>0.62082889638910699</v>
      </c>
    </row>
    <row r="134" spans="1:23" x14ac:dyDescent="0.25">
      <c r="A134" s="6">
        <v>0.88100000000000001</v>
      </c>
      <c r="B134" s="55">
        <v>0.621</v>
      </c>
      <c r="C134" s="55">
        <v>0.6169</v>
      </c>
      <c r="D134" s="55">
        <v>0.61680000000000001</v>
      </c>
      <c r="E134" s="55">
        <v>0.73709999999999998</v>
      </c>
      <c r="F134" s="55">
        <v>0.71383147853735995</v>
      </c>
      <c r="G134" s="55">
        <v>0.71175316837658398</v>
      </c>
      <c r="H134" s="55">
        <v>0.71169947952025303</v>
      </c>
      <c r="I134" s="55">
        <v>0.77638105011116798</v>
      </c>
      <c r="J134" s="55">
        <v>0.94289999999999996</v>
      </c>
      <c r="K134" s="55">
        <v>0.94350000000000001</v>
      </c>
      <c r="L134" s="55">
        <v>0.94350000000000001</v>
      </c>
      <c r="M134" s="55">
        <v>0.90790000000000004</v>
      </c>
      <c r="O134" s="58">
        <f t="shared" si="10"/>
        <v>0.81252962212934565</v>
      </c>
      <c r="P134" s="58">
        <f t="shared" si="11"/>
        <v>0.81140350877192968</v>
      </c>
      <c r="Q134" s="58">
        <f t="shared" si="12"/>
        <v>0.81136862020036959</v>
      </c>
      <c r="R134" s="58">
        <f t="shared" si="13"/>
        <v>0.83700562367474873</v>
      </c>
      <c r="T134" s="58">
        <f t="shared" si="14"/>
        <v>0.50458089534232364</v>
      </c>
      <c r="U134" s="58">
        <f t="shared" si="15"/>
        <v>0.50055482456140343</v>
      </c>
      <c r="V134" s="58">
        <f t="shared" si="16"/>
        <v>0.500452164939588</v>
      </c>
      <c r="W134" s="58">
        <f t="shared" si="17"/>
        <v>0.61695684521065719</v>
      </c>
    </row>
    <row r="135" spans="1:23" x14ac:dyDescent="0.25">
      <c r="A135" s="6">
        <v>0.88200000000000001</v>
      </c>
      <c r="B135" s="55">
        <v>0.6089</v>
      </c>
      <c r="C135" s="55">
        <v>0.60360000000000003</v>
      </c>
      <c r="D135" s="55">
        <v>0.6038</v>
      </c>
      <c r="E135" s="55">
        <v>0.73240000000000005</v>
      </c>
      <c r="F135" s="55">
        <v>0.70759313394797996</v>
      </c>
      <c r="G135" s="55">
        <v>0.70490335099634305</v>
      </c>
      <c r="H135" s="55">
        <v>0.70502201328258995</v>
      </c>
      <c r="I135" s="55">
        <v>0.77370836165873502</v>
      </c>
      <c r="J135" s="55">
        <v>0.94399999999999995</v>
      </c>
      <c r="K135" s="55">
        <v>0.94450000000000001</v>
      </c>
      <c r="L135" s="55">
        <v>0.94479999999999997</v>
      </c>
      <c r="M135" s="55">
        <v>0.91049999999999998</v>
      </c>
      <c r="O135" s="58">
        <f t="shared" si="10"/>
        <v>0.80887708324407703</v>
      </c>
      <c r="P135" s="58">
        <f t="shared" si="11"/>
        <v>0.80729945724176255</v>
      </c>
      <c r="Q135" s="58">
        <f t="shared" si="12"/>
        <v>0.80748685953591659</v>
      </c>
      <c r="R135" s="58">
        <f t="shared" si="13"/>
        <v>0.83654906284454222</v>
      </c>
      <c r="T135" s="58">
        <f t="shared" si="14"/>
        <v>0.4925252559873185</v>
      </c>
      <c r="U135" s="58">
        <f t="shared" si="15"/>
        <v>0.48728595239112787</v>
      </c>
      <c r="V135" s="58">
        <f t="shared" si="16"/>
        <v>0.48756056578778645</v>
      </c>
      <c r="W135" s="58">
        <f t="shared" si="17"/>
        <v>0.61268853362734277</v>
      </c>
    </row>
    <row r="136" spans="1:23" x14ac:dyDescent="0.25">
      <c r="A136" s="6">
        <v>0.88300000000000001</v>
      </c>
      <c r="B136" s="55">
        <v>0.59560000000000002</v>
      </c>
      <c r="C136" s="55">
        <v>0.58960000000000001</v>
      </c>
      <c r="D136" s="55">
        <v>0.59109999999999996</v>
      </c>
      <c r="E136" s="55">
        <v>0.72819999999999996</v>
      </c>
      <c r="F136" s="55">
        <v>0.70103016378863103</v>
      </c>
      <c r="G136" s="55">
        <v>0.698060328932812</v>
      </c>
      <c r="H136" s="55">
        <v>0.69878183831672203</v>
      </c>
      <c r="I136" s="55">
        <v>0.77128604041599702</v>
      </c>
      <c r="J136" s="55">
        <v>0.94589999999999996</v>
      </c>
      <c r="K136" s="55">
        <v>0.94650000000000001</v>
      </c>
      <c r="L136" s="55">
        <v>0.94650000000000001</v>
      </c>
      <c r="M136" s="55">
        <v>0.91220000000000001</v>
      </c>
      <c r="O136" s="58">
        <f t="shared" si="10"/>
        <v>0.80526114161665174</v>
      </c>
      <c r="P136" s="58">
        <f t="shared" si="11"/>
        <v>0.80351458041512802</v>
      </c>
      <c r="Q136" s="58">
        <f t="shared" si="12"/>
        <v>0.80399235506476963</v>
      </c>
      <c r="R136" s="58">
        <f t="shared" si="13"/>
        <v>0.83584551243872252</v>
      </c>
      <c r="T136" s="58">
        <f t="shared" si="14"/>
        <v>0.47961353594687783</v>
      </c>
      <c r="U136" s="58">
        <f t="shared" si="15"/>
        <v>0.47375219661275947</v>
      </c>
      <c r="V136" s="58">
        <f t="shared" si="16"/>
        <v>0.47523988107878529</v>
      </c>
      <c r="W136" s="58">
        <f t="shared" si="17"/>
        <v>0.60866270215787766</v>
      </c>
    </row>
    <row r="137" spans="1:23" x14ac:dyDescent="0.25">
      <c r="A137" s="6">
        <v>0.88400000000000001</v>
      </c>
      <c r="B137" s="55">
        <v>0.58030000000000004</v>
      </c>
      <c r="C137" s="55">
        <v>0.57389999999999997</v>
      </c>
      <c r="D137" s="55">
        <v>0.57520000000000004</v>
      </c>
      <c r="E137" s="55">
        <v>0.72330000000000005</v>
      </c>
      <c r="F137" s="55">
        <v>0.69356844955001096</v>
      </c>
      <c r="G137" s="55">
        <v>0.69044326370187004</v>
      </c>
      <c r="H137" s="55">
        <v>0.69102433338190195</v>
      </c>
      <c r="I137" s="55">
        <v>0.76870748299319702</v>
      </c>
      <c r="J137" s="55">
        <v>0.94789999999999996</v>
      </c>
      <c r="K137" s="55">
        <v>0.9486</v>
      </c>
      <c r="L137" s="55">
        <v>0.94850000000000001</v>
      </c>
      <c r="M137" s="55">
        <v>0.9153</v>
      </c>
      <c r="O137" s="58">
        <f t="shared" si="10"/>
        <v>0.80103097139476898</v>
      </c>
      <c r="P137" s="58">
        <f t="shared" si="11"/>
        <v>0.7991912043472762</v>
      </c>
      <c r="Q137" s="58">
        <f t="shared" si="12"/>
        <v>0.79954480316951804</v>
      </c>
      <c r="R137" s="58">
        <f t="shared" si="13"/>
        <v>0.83562331674807122</v>
      </c>
      <c r="T137" s="58">
        <f t="shared" si="14"/>
        <v>0.46483827270038447</v>
      </c>
      <c r="U137" s="58">
        <f t="shared" si="15"/>
        <v>0.4586558321749018</v>
      </c>
      <c r="V137" s="58">
        <f t="shared" si="16"/>
        <v>0.45989817078310685</v>
      </c>
      <c r="W137" s="58">
        <f t="shared" si="17"/>
        <v>0.60440634500387991</v>
      </c>
    </row>
    <row r="138" spans="1:23" x14ac:dyDescent="0.25">
      <c r="A138" s="6">
        <v>0.88500000000000001</v>
      </c>
      <c r="B138" s="55">
        <v>0.56330000000000002</v>
      </c>
      <c r="C138" s="55">
        <v>0.55740000000000001</v>
      </c>
      <c r="D138" s="55">
        <v>0.55900000000000005</v>
      </c>
      <c r="E138" s="55">
        <v>0.71860000000000002</v>
      </c>
      <c r="F138" s="55">
        <v>0.68547514250667396</v>
      </c>
      <c r="G138" s="55">
        <v>0.682751687491024</v>
      </c>
      <c r="H138" s="55">
        <v>0.68344237544036202</v>
      </c>
      <c r="I138" s="55">
        <v>0.76599298480040001</v>
      </c>
      <c r="J138" s="55">
        <v>0.95</v>
      </c>
      <c r="K138" s="55">
        <v>0.95079999999999998</v>
      </c>
      <c r="L138" s="55">
        <v>0.9506</v>
      </c>
      <c r="M138" s="55">
        <v>0.91720000000000002</v>
      </c>
      <c r="O138" s="58">
        <f t="shared" si="10"/>
        <v>0.79634519468544329</v>
      </c>
      <c r="P138" s="58">
        <f t="shared" si="11"/>
        <v>0.79478391707765605</v>
      </c>
      <c r="Q138" s="58">
        <f t="shared" si="12"/>
        <v>0.79518173072901399</v>
      </c>
      <c r="R138" s="58">
        <f t="shared" si="13"/>
        <v>0.83480476927277647</v>
      </c>
      <c r="T138" s="58">
        <f t="shared" si="14"/>
        <v>0.44858124816631023</v>
      </c>
      <c r="U138" s="58">
        <f t="shared" si="15"/>
        <v>0.44301255537908552</v>
      </c>
      <c r="V138" s="58">
        <f t="shared" si="16"/>
        <v>0.44450658747751887</v>
      </c>
      <c r="W138" s="58">
        <f t="shared" si="17"/>
        <v>0.59989070719941717</v>
      </c>
    </row>
    <row r="139" spans="1:23" x14ac:dyDescent="0.25">
      <c r="N139" s="55" t="s">
        <v>9</v>
      </c>
      <c r="O139" s="65">
        <f>MAX(O73:O118)</f>
        <v>0.84056182974281102</v>
      </c>
      <c r="P139" s="65">
        <f>MAX(P73:P118)</f>
        <v>0.84042553191489322</v>
      </c>
      <c r="Q139" s="65">
        <f>MAX(Q73:Q118)</f>
        <v>0.84020300716216845</v>
      </c>
      <c r="R139" s="65">
        <f>MAX(R73:R118)</f>
        <v>0.83772098385856997</v>
      </c>
      <c r="T139" s="65">
        <f>MAX(T73:T118)</f>
        <v>0.68433724561756992</v>
      </c>
      <c r="U139" s="65">
        <f>MAX(U73:U118)</f>
        <v>0.68425044519342026</v>
      </c>
      <c r="V139" s="65">
        <f>MAX(V73:V118)</f>
        <v>0.68210551630843197</v>
      </c>
      <c r="W139" s="65">
        <f>MAX(W73:W118)</f>
        <v>0.68733051313378091</v>
      </c>
    </row>
  </sheetData>
  <mergeCells count="5">
    <mergeCell ref="B1:E1"/>
    <mergeCell ref="F1:I1"/>
    <mergeCell ref="J1:M1"/>
    <mergeCell ref="O1:R1"/>
    <mergeCell ref="T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8</vt:i4>
      </vt:variant>
    </vt:vector>
  </HeadingPairs>
  <TitlesOfParts>
    <vt:vector size="8" baseType="lpstr">
      <vt:lpstr>training</vt:lpstr>
      <vt:lpstr>predictions</vt:lpstr>
      <vt:lpstr>tptnfpfn</vt:lpstr>
      <vt:lpstr>auroc</vt:lpstr>
      <vt:lpstr>aupr</vt:lpstr>
      <vt:lpstr>ca no epsilon</vt:lpstr>
      <vt:lpstr>ca, pr, re</vt:lpstr>
      <vt:lpstr>closer look ca,pr,re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2021-01-25T12:10:35Z</dcterms:created>
  <dcterms:modified xsi:type="dcterms:W3CDTF">2021-04-13T09:03:35Z</dcterms:modified>
</cp:coreProperties>
</file>