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E11" i="1"/>
  <c r="F11" s="1"/>
  <c r="H11" s="1"/>
  <c r="E20"/>
  <c r="F20" s="1"/>
  <c r="H20" s="1"/>
  <c r="E6"/>
  <c r="F6" s="1"/>
  <c r="H6" s="1"/>
  <c r="E8"/>
  <c r="E7"/>
  <c r="F7" s="1"/>
  <c r="H7" s="1"/>
  <c r="E2"/>
  <c r="F2" s="1"/>
  <c r="H2" s="1"/>
  <c r="G25"/>
  <c r="E25"/>
  <c r="F25" s="1"/>
  <c r="H3"/>
  <c r="H13"/>
  <c r="H14"/>
  <c r="H16"/>
  <c r="H18"/>
  <c r="H21"/>
  <c r="H24"/>
  <c r="H26"/>
  <c r="H28"/>
  <c r="H29"/>
  <c r="H33"/>
  <c r="H34"/>
  <c r="H35"/>
  <c r="H36"/>
  <c r="H38"/>
  <c r="H40"/>
  <c r="H41"/>
  <c r="H42"/>
  <c r="H43"/>
  <c r="H44"/>
  <c r="H46"/>
  <c r="H48"/>
  <c r="H49"/>
  <c r="H50"/>
  <c r="H51"/>
  <c r="H52"/>
  <c r="H53"/>
  <c r="H54"/>
  <c r="H55"/>
  <c r="H56"/>
  <c r="H57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8"/>
  <c r="H99"/>
  <c r="H104"/>
  <c r="H105"/>
  <c r="H106"/>
  <c r="H107"/>
  <c r="H108"/>
  <c r="H109"/>
  <c r="H110"/>
  <c r="H112"/>
  <c r="H113"/>
  <c r="H114"/>
  <c r="H115"/>
  <c r="H116"/>
  <c r="H117"/>
  <c r="H118"/>
  <c r="H119"/>
  <c r="H120"/>
  <c r="H121"/>
  <c r="H122"/>
  <c r="H124"/>
  <c r="H125"/>
  <c r="H126"/>
  <c r="H127"/>
  <c r="H128"/>
  <c r="H129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9"/>
  <c r="F10"/>
  <c r="H10" s="1"/>
  <c r="F12"/>
  <c r="H12" s="1"/>
  <c r="F13"/>
  <c r="F14"/>
  <c r="F15"/>
  <c r="H15" s="1"/>
  <c r="F16"/>
  <c r="F17"/>
  <c r="H17" s="1"/>
  <c r="F18"/>
  <c r="F19"/>
  <c r="H19" s="1"/>
  <c r="F21"/>
  <c r="F22"/>
  <c r="H22" s="1"/>
  <c r="F23"/>
  <c r="H23" s="1"/>
  <c r="F24"/>
  <c r="F26"/>
  <c r="F27"/>
  <c r="H27" s="1"/>
  <c r="F28"/>
  <c r="F29"/>
  <c r="F30"/>
  <c r="H30" s="1"/>
  <c r="F31"/>
  <c r="H31" s="1"/>
  <c r="F32"/>
  <c r="H32" s="1"/>
  <c r="F33"/>
  <c r="F34"/>
  <c r="F35"/>
  <c r="F36"/>
  <c r="F37"/>
  <c r="H37" s="1"/>
  <c r="F38"/>
  <c r="F39"/>
  <c r="H39" s="1"/>
  <c r="F40"/>
  <c r="F41"/>
  <c r="F42"/>
  <c r="F43"/>
  <c r="F44"/>
  <c r="F45"/>
  <c r="H45" s="1"/>
  <c r="F46"/>
  <c r="F47"/>
  <c r="H47" s="1"/>
  <c r="F48"/>
  <c r="F49"/>
  <c r="F50"/>
  <c r="F51"/>
  <c r="F52"/>
  <c r="F53"/>
  <c r="F54"/>
  <c r="F55"/>
  <c r="F56"/>
  <c r="F57"/>
  <c r="F58"/>
  <c r="H58" s="1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H96" s="1"/>
  <c r="F97"/>
  <c r="H97" s="1"/>
  <c r="F98"/>
  <c r="F99"/>
  <c r="F100"/>
  <c r="H100" s="1"/>
  <c r="F101"/>
  <c r="H101" s="1"/>
  <c r="F102"/>
  <c r="H102" s="1"/>
  <c r="F103"/>
  <c r="H103" s="1"/>
  <c r="F104"/>
  <c r="F105"/>
  <c r="F106"/>
  <c r="F107"/>
  <c r="F108"/>
  <c r="F109"/>
  <c r="F110"/>
  <c r="F111"/>
  <c r="H111" s="1"/>
  <c r="F112"/>
  <c r="F113"/>
  <c r="F114"/>
  <c r="F115"/>
  <c r="F116"/>
  <c r="F117"/>
  <c r="F118"/>
  <c r="F119"/>
  <c r="F120"/>
  <c r="F121"/>
  <c r="F122"/>
  <c r="F123"/>
  <c r="H123" s="1"/>
  <c r="F124"/>
  <c r="F125"/>
  <c r="F126"/>
  <c r="F127"/>
  <c r="F128"/>
  <c r="F129"/>
  <c r="F130"/>
  <c r="H130" s="1"/>
  <c r="F131"/>
  <c r="H131" s="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H162" s="1"/>
  <c r="F3"/>
  <c r="F4"/>
  <c r="H4" s="1"/>
  <c r="F5"/>
  <c r="H5" s="1"/>
  <c r="F8"/>
  <c r="H8" s="1"/>
  <c r="F9"/>
  <c r="H25" l="1"/>
</calcChain>
</file>

<file path=xl/sharedStrings.xml><?xml version="1.0" encoding="utf-8"?>
<sst xmlns="http://schemas.openxmlformats.org/spreadsheetml/2006/main" count="256" uniqueCount="176">
  <si>
    <t>Пиво светлое фильтрованное пастеризованное "Крым Жигулёвское"</t>
  </si>
  <si>
    <t>Пиво светлое фильтрованное пастеризованное "Крым Лагер"</t>
  </si>
  <si>
    <t>Пиво светлое пастеризованное "Баварский закон"</t>
  </si>
  <si>
    <t>Пиво светлое "Балтика Мягкое Премиум" №7. Пастеризованное</t>
  </si>
  <si>
    <t>Пиво светлое "Жигулевское Высший сорт", пастеризованное, Бан, Ростов</t>
  </si>
  <si>
    <t>Напиток, изготовленный на основе пива, «Кроненбург 1664 Блан Спешиал». Пастеризованный</t>
  </si>
  <si>
    <t>Пивной напиток пастеризованный "Эсса" со вкусом и ароматом дыни и клубники</t>
  </si>
  <si>
    <t>Пиво светлое (пастеризованное) "Балтика классическое" №3 в бут,Самара</t>
  </si>
  <si>
    <t>Пиво КРЫМ Симферопольское 1.3 л ПЕТ</t>
  </si>
  <si>
    <t>Пиво светлое "ЖИГУЛЕВСКОЕ Традиционное"</t>
  </si>
  <si>
    <t>Пиво светлое (пастеризованное) "Балтика экспортное"№7 ж/б,Ростов</t>
  </si>
  <si>
    <t>Пиво светлое пастеризованное "Хольстен Премиум" в ж/б,Тула</t>
  </si>
  <si>
    <t>Пиво светлое пастеризованное «Дон легкое»</t>
  </si>
  <si>
    <t>Пиво светлое "Балтика Мягкое" № 7. Пастеризованное</t>
  </si>
  <si>
    <t>Напиток, изготовленный на основе пива, «Сет энд Райлис Гараж Хард Черная Супер Вишня». Пастеризованный</t>
  </si>
  <si>
    <t>Пиво светлое фильтрованное пастеризованное "Симферопольское"</t>
  </si>
  <si>
    <t>Пивной напиток пастеризованный нефильтрованный осветленный "Старый Мельник из Бочонка Пшеничное Живое"</t>
  </si>
  <si>
    <t>Пивной напиток пастеризованный "ЭССА" со вкусом и ароматом лайма и мяты</t>
  </si>
  <si>
    <t>Алкогольный Напиток Сет Енд Рейлис Гараж Хард Супер Ананас 400 мл С Б</t>
  </si>
  <si>
    <t>Пивной напиток "ЭССА КОКОЛАДА" со вкусом и ароматом кокоса и манго пастеризованный, 6,5%, СТЕКЛЯННАЯ БУТЫЛКА 0,4л</t>
  </si>
  <si>
    <t>Пивной напиток пастеризованный "ЭССА" со вкусом и ароматом апельсина и вишни</t>
  </si>
  <si>
    <t>Пиво светлое фильтрованное пастеризованное 'Крымская Ривьера'_</t>
  </si>
  <si>
    <t>Пиво "ТРЕХСОСЕНСКОЕ светлое Живое"</t>
  </si>
  <si>
    <t>Пиво Сибирская Корона Классическое 0.45 л С Б</t>
  </si>
  <si>
    <t>Пиво светлое фильтрованное пастеризованное "Нахимовское"</t>
  </si>
  <si>
    <t>Пиво светлое пастеризованное "КЛИНСКОЕ СВЕТЛОЕ"</t>
  </si>
  <si>
    <t>Пиво светлое пастеризованное нефильтрованное осветленное "Ловенбрау Нефильтрованное"</t>
  </si>
  <si>
    <t>Пиво светлое пастеризованное «БАЛТИКА ЭКСПОРТНОЕ» №7</t>
  </si>
  <si>
    <t>Пивной напиток пастеризованный нефильтрованный осветленный "ХУГАРДЕН СО ВКУСОМ ВИШНИ"</t>
  </si>
  <si>
    <t>Пиво Жигули Барное Светлое 0.9 С Б</t>
  </si>
  <si>
    <t>Пиво Трехсосенское Пшеничка Нефильтрованное Мягкое 0.45 л С Б</t>
  </si>
  <si>
    <t>Пиво светлое пастеризованное «Жигулевское Высший сорт»</t>
  </si>
  <si>
    <t>Пиво светлое (пастеризованное) "Большая Кружка Чешское"</t>
  </si>
  <si>
    <t>Пиво светлое пастеризованное "БАЛТИКА КЛАССИЧЕСКОЕ ТРАДИЦИОННОЕ" №3</t>
  </si>
  <si>
    <t xml:space="preserve">Пиво Ловенбрау Нефильтрованное светлое 0.45 л С Б </t>
  </si>
  <si>
    <t>Пиво Ловенбрау Оригинальное светлое 0.45 л С Б</t>
  </si>
  <si>
    <t xml:space="preserve">Сидр Бон Сезон Рождественский 0.43 л Ж Б </t>
  </si>
  <si>
    <t xml:space="preserve">Напиток Крым Безалкогольное </t>
  </si>
  <si>
    <t>Пиво светлое пастеризованное «Дон Южный рецепт»</t>
  </si>
  <si>
    <t>Пиво Белый Медведь Крепкое Светлое 0.45 л С Б</t>
  </si>
  <si>
    <t>Пиво светлое пастеризованное "Туборг Грин" ("Tuborg Green") в ж/б,Тула</t>
  </si>
  <si>
    <t>Пиво светлое пастеризованное нефильтрованное осветленное «Жатецкий Гусь Нефильтрованный»</t>
  </si>
  <si>
    <t>Алкогольный Напиток Хугарден Белое 0.44 л С Б</t>
  </si>
  <si>
    <t>Напиток, изготовленный на основе пива "Сет энд Райлис Гараж Хард Калифорнийская Груша" ("Seth and Ri</t>
  </si>
  <si>
    <t>Пивной напиток пастеризованный "ЭССА" со вкусом и ароматом ананаса и грейпфрута</t>
  </si>
  <si>
    <t>Пиво светлое пастеризованное "НЕМЕЦКИЙ СТАНДАРТ"</t>
  </si>
  <si>
    <t>Пиво "Ловенбрау Оригинальное" светлое пастеризованное, 5,4%, Бутылка полимерная ПЭТ 1,3 л</t>
  </si>
  <si>
    <t>Сидр фруктовый ароматизированный газированный сладкий "БОН СЕЗОН ГРУША" фильтрованный пастеризованный</t>
  </si>
  <si>
    <t>Пиво светлое фильтрованное пастеризованное ЖИГУЛИ 1968</t>
  </si>
  <si>
    <t>Пивной Напиток ЭССА Ананас Грейпфрут 0.45 л Ж Б</t>
  </si>
  <si>
    <t>Пиво светлое "ЯЧМЕННОЕ ПОЛЕ"</t>
  </si>
  <si>
    <t>Пиво светлое "ДУБ И ОБРУЧ Бочковое Живое". Пастеризованное фильтрованное.</t>
  </si>
  <si>
    <t>Пиво КРЫМ Симферопольское 0.45 л С Б</t>
  </si>
  <si>
    <t>Пиво светлое пастеризованное «ХОЛЬСТЕН ПРЕМИУМ»</t>
  </si>
  <si>
    <t>Пивной напиток пастеризованный "АББЕ БЛОНД"</t>
  </si>
  <si>
    <t xml:space="preserve">Пиво Реддс 0.45 л С Б </t>
  </si>
  <si>
    <t>Пиво светлое пастеризованное фильтрованное мягкое «МЯГКИЙ СОЛОД»</t>
  </si>
  <si>
    <t>Пиво Исскусство Варить Чесшское Живое Барное 0.45 л Ж Б</t>
  </si>
  <si>
    <t>Пиво светлое пастеризованное «Балтика Крепкое Легендарное» №9</t>
  </si>
  <si>
    <t>Пивной напиток пастеризованный "АББЕ БРЮН"</t>
  </si>
  <si>
    <t>Пивной напиток темный нефильтрованный осветленный пастеризованный "Черная гора"</t>
  </si>
  <si>
    <t>Пиво Белый Медведь Светлое 5% 1.15 л ПЕТ</t>
  </si>
  <si>
    <t>Пиво светлое пастеризованное фильтрованное мягкое "Мельница на реке"</t>
  </si>
  <si>
    <t>Пиво "Сибирская корона золотистое" светлое пастеризованное 4,2% СТЕКЛЯННАЯ БУТЫЛКА 0,45 л</t>
  </si>
  <si>
    <t>Пиво Жигулевское Традиционное Светлое 0.45 л Ж Б</t>
  </si>
  <si>
    <t>Пиво Белый Медведь Светлое Крепкое 0.45 л Ж Б</t>
  </si>
  <si>
    <t>Пиво светлое "Балтика Классическое Традиционное" №3, пастеризованное Бан, Ростов</t>
  </si>
  <si>
    <t>Пиво Велкопоповцикий Козел Светлое 0.45 л С Б</t>
  </si>
  <si>
    <t>Пиво темное фильтрованное пастеризованное "Крым Темное"</t>
  </si>
  <si>
    <t>Пиво светлое ИСКУССТВО ВАРИТЬ Немецкое нефильтрованное</t>
  </si>
  <si>
    <t xml:space="preserve">Пиво Ячменное Поле 0.45 л Ж Б </t>
  </si>
  <si>
    <t>Пиво светлое пастеризованное фильтрованное «БИРБУРГ»</t>
  </si>
  <si>
    <t>Пиво светлое "Ванбир". Пастеризованное фильтрованное.</t>
  </si>
  <si>
    <t>Пиво светлое пастеризованное "ЖИГУЛЕВСКОЕ ОРИГИНАЛЬНОЕ ВЫСШАЯ ПРОБА"</t>
  </si>
  <si>
    <t>Пиво светлое "ИСКУССТВО ВАРИТЬ Чешское барное Живое"</t>
  </si>
  <si>
    <t>Пиво Жигулевское Оригинальное 0.45 л Ж Б</t>
  </si>
  <si>
    <t>Пиво светлое (пастеризованное) "Балтика крепкое" №9 ж/б,Ростов</t>
  </si>
  <si>
    <t>Сидр газированный сладкий "Бон Сезон" пастеризованный</t>
  </si>
  <si>
    <t>Пиво светлое фильтрованное пастеризованное ВАНДАЛ</t>
  </si>
  <si>
    <t>Пиво светлое фильтрованное пастеризованное "Крымская Ривьера"</t>
  </si>
  <si>
    <t>Пиво Жигулевское Традиционное Светлое 1 л Ж Б</t>
  </si>
  <si>
    <t>Пивной напиток "Гараж" 0,44 л</t>
  </si>
  <si>
    <t>ТМ ТРЕХСОСЕНСКОЕ 1.3л пэт Дуб и Обруч Живое выдержанное</t>
  </si>
  <si>
    <t>Пиво светлое пастеризованное "Туборг Грин" ("Tuborg Green") в бут,Ярославль</t>
  </si>
  <si>
    <t>Пиво светлое (пастеризованное) "Балтика классическое" №3 ж/б,Ростов</t>
  </si>
  <si>
    <t>Пиво светлое нефильтрованное "Варим сусло" 1,5 л. ПЭТ</t>
  </si>
  <si>
    <t>Пиво Амстердам Навигатор 0.45 л С Б</t>
  </si>
  <si>
    <t>Пиво Клинское Светлое 0.47 л С Б</t>
  </si>
  <si>
    <t>Пиво Мягкий Солод Светлое Мягкое 1.5 л ПЭТ</t>
  </si>
  <si>
    <t>Пиво Мягкий солод светлое мягкое 0,45л. 4,2%</t>
  </si>
  <si>
    <t>Пиво Жигулевское Бочковое Светлое 0.45 л С Б</t>
  </si>
  <si>
    <t>Пиво Старый Мельник Из Бочонка Бархатное 0.45 л С Б</t>
  </si>
  <si>
    <t>Пиво светлое пастеризованное фильтрованное "Голландия"</t>
  </si>
  <si>
    <t>Пиво Велкопоповицкий Козел Темное 0.45 л С Б</t>
  </si>
  <si>
    <t>Пифо Францисканер Вейссбиер 0.45 л С Б</t>
  </si>
  <si>
    <t>Пиво светлое пастеризованное фильтрованное "ДУБ и ОБРУЧ Бочковое Живое"</t>
  </si>
  <si>
    <t>Пиво Исскусство Варить Чесшское Живое Барное 1 л Ж Б</t>
  </si>
  <si>
    <t>Пиво светлое пастеризованное "ГОЛД МАЙН БИР"</t>
  </si>
  <si>
    <t>Пиво светлое фильтрованное пастеризованное "Крым Крепкое"</t>
  </si>
  <si>
    <t>Пиво светлое пастеризованное "Старый Мельник из Бочонка Мягкое"</t>
  </si>
  <si>
    <t>Пиво светлое фильтрованное пастеризованное "Крым Светлое"</t>
  </si>
  <si>
    <t>Пиво светлое нефильтрованное осветленное пастеризованное "Крым нефильтрованное"</t>
  </si>
  <si>
    <t>Пивной напиток светлый нефильтрованный осветленный пастеризованный "Белая скала"</t>
  </si>
  <si>
    <t>Пиво светлое пастеризованное фильтрованное Кружечка Чешского</t>
  </si>
  <si>
    <t>Пиво светлое пастеризованное "Белый Медведь - Светлое"</t>
  </si>
  <si>
    <t>Пиво светлое непастеризованное фильтрованное "Крымский мост"</t>
  </si>
  <si>
    <t>Пиво светлое фильтрованное непастеризованное "Апшеронское светлое"</t>
  </si>
  <si>
    <t>Пиво светлое пастеризованное "Балтика Мягкое Премиум" №7</t>
  </si>
  <si>
    <t>Пиво светлое пастеризованное «ЖИГУЛЕВСКОЕ ВЫСШИЙ СОРТ»</t>
  </si>
  <si>
    <t>Пиво светлое фильтрованное пастеризованное ЖИГУЛИ БАРНОЕ</t>
  </si>
  <si>
    <t>Пиво светлое фильтрованное непастеризованное "Хадыженское"</t>
  </si>
  <si>
    <t>Пиво светлое пастеризованное фильтрованное крепкое "КРЕПКИЙ ХМЕЛЬ"</t>
  </si>
  <si>
    <t>Пиво светлое непастеризованное фильтрованное "Пиво из СССР"</t>
  </si>
  <si>
    <t>Пиво светлое пастеризованное фильтрованное "ДУБ и ОБРУЧ Выдержанное Живое"</t>
  </si>
  <si>
    <t>Пиво светлое фильтрованное пастеризованное "Ялта"</t>
  </si>
  <si>
    <t>Пиво светлое пастеризованное "Белый Медведь - Крепкое"</t>
  </si>
  <si>
    <t>Пиво светлое пастеризованное «БАЛТИКА ЭКСПОРТНОЕ ПРЕМИУМ» №7</t>
  </si>
  <si>
    <t>Пиво светлое пастеризованное фильтрованное "ИСКУССТВО ВАРИТЬ ЧЕШСКОЕ БАРНОЕ ЖИВОЕ"</t>
  </si>
  <si>
    <t>Пиво светлое пастеризованное нефильтрованное осветленное пшеничное "ПШЕНИЧКА Мягкое Нефильтрованное"</t>
  </si>
  <si>
    <t>Пиво светлое пастеризованное «Балтика Кулер Светлое»</t>
  </si>
  <si>
    <t>Пиво светлое пастеризованное фильтрованное ГОЛЛАНДИЯ</t>
  </si>
  <si>
    <t>Пиво светлое пастеризованное нефильтрованное осветленное «ИСКУССТВО ВАРИТЬ Немецкое нефильтрованное»</t>
  </si>
  <si>
    <t>Пивной напиток светлый нефильтрованный осветлённый пастеризованный "Белая скала"</t>
  </si>
  <si>
    <t>Пиво светлое фильтрованное пастеризованное "Юбилейное"</t>
  </si>
  <si>
    <t>Пиво светлое пастеризованное фильтрованное «ЖИГУЛЕВСКОЕ ТРАДИЦИОННОЕ»</t>
  </si>
  <si>
    <t>Пивной напиток "Вишня в дубе" Пастеризованный Нефильтрованный Осветленный.</t>
  </si>
  <si>
    <t>Пиво светлое пастеризованное "ВЕЛКОПОПОВИЦКИЙ КОЗЕЛ"</t>
  </si>
  <si>
    <t>Пивной напиток пастеризованный нефильтрованный осветленный "ХУГАРДЕН БЕЛОЕ"</t>
  </si>
  <si>
    <t>Пиво темное фильтрованное пастеризованное "Крым Тёмное"</t>
  </si>
  <si>
    <t>Пиво светлое пастеризованное "Ловенбрау оригинальное"</t>
  </si>
  <si>
    <t>Пиво светлое пастеризованное «ЖАТЕЦКИЙ ГУСЬ ЧЕШСКИЙ»</t>
  </si>
  <si>
    <t>Пиво светлое пастеризованное "Балтика Мягкое" № 7.</t>
  </si>
  <si>
    <t>Пивной напиток пастеризованный "ВЕЛКОПОПОВИЦКИЙ КОЗЕЛ ТЁМНОЕ"</t>
  </si>
  <si>
    <t>Пиво светлое пастеризованное "Хольстен Премиум"</t>
  </si>
  <si>
    <t>Пиво темное пастеризованное фильтрованное «БАРХАТНОЕ ТРАДИЦИОННОЕ»</t>
  </si>
  <si>
    <t>Напиток, изготавливаемый на основе пива, «СЕТ ЭНД РАЙЛИС ГАРАЖ ХАРДКОР СУПЕР АНАНАС». Пастеризованный</t>
  </si>
  <si>
    <t>Пиво светлое пастеризованное "Туборг Грин"</t>
  </si>
  <si>
    <t>Напиток, изготовленный на основе пива, «Сет энд Райлис Гараж Хард Калифорнийская Груша». Пастеризованный</t>
  </si>
  <si>
    <t>Пиво светлое пастеризованное "Стелла Артуа светлое"</t>
  </si>
  <si>
    <t>Пиво светлое пастеризованное нефильтрованное осветленное «Варим Сусло»</t>
  </si>
  <si>
    <t>Пиво светлое пастеризованное фильтрованное «ТРЕХСОСЕНСКОЕ СВЕТЛОЕ ЖИВОЕ»</t>
  </si>
  <si>
    <t>Пивной напиток пастеризованный "АМСТЕРДАМ НАВИГАТОР"</t>
  </si>
  <si>
    <t>Пивной напиток пастеризованный "Старый Мельник из Бочонка. Тёмное Бархатное"</t>
  </si>
  <si>
    <t>Пиво светлое пастеризованное "ШПАТЕН МЮНХЕН ХЕЛЛЕС"</t>
  </si>
  <si>
    <t>Пиво светлое пастеризованное фильтрованное «ЯЧМЕННОЕ ПОЛЕ»</t>
  </si>
  <si>
    <t>Пиво светлое пастеризованное фильтрованное "БОЧОНОК ДЛЯ ДРУЗЕЙ Живое"</t>
  </si>
  <si>
    <t>Пиво светлое пастеризованное «БАЛТИКА КЛАССИЧЕСКОЕ» № 3</t>
  </si>
  <si>
    <t>Пивной напиток пастеризованный "ЭЛЬ КАПУЛЬКО"</t>
  </si>
  <si>
    <t>Пиво светлое пастеризованное фильтрованное ПАБСТ БЛЮ РИББОН БЕСТ СЕЛЕКТ</t>
  </si>
  <si>
    <t>Напиток ароматизированный, изготовленный на основе пива, «СЕТ ЭНД РАЙЛИС ГАРАЖ ХАРД СУПЕР ЛИМОН». Пастеризованный</t>
  </si>
  <si>
    <t>Пивной напиток пастеризованный нефильтрованный осветленный "ХУГАРДЕН СО ВКУСОМ ГРЕЙПФРУТА"</t>
  </si>
  <si>
    <t>Пиво светлое фильтрованное непастеризованное "Крым Светлое"</t>
  </si>
  <si>
    <t>Напиток, изготавливаемый на основе пива, «СЕТ ЭНД РАЙЛИС ГАРАЖ ХАРДКОР ГРЕЙПФРУТ». Пастеризованный</t>
  </si>
  <si>
    <t>Пиво светлое пастеризованное «БОЛЬШАЯ КРУЖКА ЧЕШСКОЕ»</t>
  </si>
  <si>
    <t>Пиво светлое пастеризованное "ГАНСБУРГ ОРИДЖИНАЛ"</t>
  </si>
  <si>
    <t>Пиво светлое пастеризованное "БРАМА"</t>
  </si>
  <si>
    <t>Пиво светлое пастеризованное фильтрованное «РИЖСКОЕ ТРАДИЦИОННОЕ».</t>
  </si>
  <si>
    <t>Пиво светлое фильтрованное непастеризованное "Жигулевское №1"</t>
  </si>
  <si>
    <t>Сидр фруктовый ароматизированный газированный сладкий "БОН СЕЗОН РОЖДЕСТВЕНСКИЙ" фильтрованный пастеризованный</t>
  </si>
  <si>
    <t>Пиво светлое пастеризованное «БАЛТИКА КРЕПКОЕ» № 9</t>
  </si>
  <si>
    <t>Пивной напиток пастеризованный "ЭССА КОКОЛАДА" со вкусом и ароматом кокоса и манго</t>
  </si>
  <si>
    <t>Пиво светлое пастеризованное "Сибирская Корона классическое"</t>
  </si>
  <si>
    <t>Пивной напиток пастеризованный нефильтрованный осветленный "СИБИРСКАЯ КОРОНА СО ВКУСОМ ЛАЙМА 3,5"</t>
  </si>
  <si>
    <t>Пиво светлое пастеризованное "ЖИГУЛЕВСКОЕ БОЧКОВОЕ"</t>
  </si>
  <si>
    <t>Пиво светлое пастеризованное фильтрованное "Ванбир"</t>
  </si>
  <si>
    <t>Пиво светлое пастеризованное "СТАРЫЙ МЕЛЬНИК ИЗ БОЧОНКА СВЕТЛОЕ"</t>
  </si>
  <si>
    <t>Пиво темное пастеризованное фильтрованное «ТРЕХСОСЕНСКОЕ БАРХАТНОЕ ЖИВОЕ»</t>
  </si>
  <si>
    <t>Пивной напиток пастеризованный "Редд`с"</t>
  </si>
  <si>
    <t>Пиво светлое пастеризованное "Сибирская Корона золотистое"</t>
  </si>
  <si>
    <t>Пиво светлое пастеризованное нефильтрованное осветленное пшеничное "ФРАНЦИСКАНЕР ПРЕМИУМ ХЕФЕ-ВАЙСБИР"</t>
  </si>
  <si>
    <t>Пиво светлое пастеризованное "ЭФЕС ПИЛСЕНЕР"</t>
  </si>
  <si>
    <t>Пиво светлое пастеризованное фильтрованное «РИЖСКОЕ ТРАДИЦИОННОЕ»</t>
  </si>
  <si>
    <t>нужно списать</t>
  </si>
  <si>
    <t>реальный остаток</t>
  </si>
  <si>
    <t>Списано</t>
  </si>
  <si>
    <t>осталось списать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</si>
</sst>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topLeftCell="A25" workbookViewId="0">
      <selection activeCell="G33" sqref="G33"/>
    </sheetView>
  </sheetViews>
  <sheetFormatPr defaultRowHeight="15"/>
  <cols>
    <col min="2" max="2" width="82" customWidth="1"/>
    <col min="3" max="3" width="4.7109375" customWidth="1"/>
    <col min="4" max="4" width="3.7109375" customWidth="1"/>
    <col min="5" max="5" width="17.42578125" customWidth="1"/>
    <col min="6" max="6" width="14.5703125" customWidth="1"/>
    <col min="8" max="8" width="14.85546875" customWidth="1"/>
    <col min="9" max="9" width="6" customWidth="1"/>
    <col min="10" max="10" width="66" customWidth="1"/>
    <col min="16" max="16" width="40.140625" customWidth="1"/>
  </cols>
  <sheetData>
    <row r="1" spans="1:12" ht="43.5" customHeight="1">
      <c r="A1" s="3"/>
      <c r="B1" s="4">
        <v>0</v>
      </c>
      <c r="C1" s="4">
        <v>1</v>
      </c>
      <c r="D1" s="4">
        <v>2</v>
      </c>
      <c r="E1" s="3" t="s">
        <v>173</v>
      </c>
      <c r="F1" s="3" t="s">
        <v>172</v>
      </c>
      <c r="G1" s="3" t="s">
        <v>174</v>
      </c>
      <c r="H1" s="2" t="s">
        <v>175</v>
      </c>
      <c r="J1" s="1">
        <v>0</v>
      </c>
      <c r="K1" s="1">
        <v>1</v>
      </c>
      <c r="L1" s="1">
        <v>2</v>
      </c>
    </row>
    <row r="2" spans="1:12">
      <c r="A2" s="4">
        <v>130</v>
      </c>
      <c r="B2" s="3" t="s">
        <v>98</v>
      </c>
      <c r="C2" s="3">
        <v>0.45</v>
      </c>
      <c r="D2" s="3">
        <v>696</v>
      </c>
      <c r="E2" s="3">
        <f>36+27</f>
        <v>63</v>
      </c>
      <c r="F2" s="3">
        <f t="shared" ref="F2:F8" si="0">D2-E2</f>
        <v>633</v>
      </c>
      <c r="G2">
        <v>633</v>
      </c>
      <c r="H2" s="3">
        <f t="shared" ref="H2:H8" si="1">F2-G2</f>
        <v>0</v>
      </c>
      <c r="I2" s="1"/>
    </row>
    <row r="3" spans="1:12">
      <c r="A3" s="4">
        <v>154</v>
      </c>
      <c r="B3" s="3" t="s">
        <v>99</v>
      </c>
      <c r="C3" s="3">
        <v>0.45</v>
      </c>
      <c r="D3" s="3">
        <v>492</v>
      </c>
      <c r="E3" s="2">
        <v>20</v>
      </c>
      <c r="F3" s="3">
        <f t="shared" si="0"/>
        <v>472</v>
      </c>
      <c r="G3" s="2">
        <v>472</v>
      </c>
      <c r="H3" s="3">
        <f t="shared" si="1"/>
        <v>0</v>
      </c>
      <c r="I3" s="1"/>
    </row>
    <row r="4" spans="1:12">
      <c r="A4" s="4">
        <v>155</v>
      </c>
      <c r="B4" s="3" t="s">
        <v>0</v>
      </c>
      <c r="C4" s="3">
        <v>1.3</v>
      </c>
      <c r="D4" s="3">
        <v>432</v>
      </c>
      <c r="E4" s="3">
        <v>33</v>
      </c>
      <c r="F4" s="3">
        <f t="shared" si="0"/>
        <v>399</v>
      </c>
      <c r="G4">
        <v>330</v>
      </c>
      <c r="H4" s="3">
        <f t="shared" si="1"/>
        <v>69</v>
      </c>
      <c r="I4" s="1"/>
    </row>
    <row r="5" spans="1:12">
      <c r="A5" s="4">
        <v>146</v>
      </c>
      <c r="B5" s="3" t="s">
        <v>100</v>
      </c>
      <c r="C5" s="3">
        <v>1.3</v>
      </c>
      <c r="D5" s="3">
        <v>282</v>
      </c>
      <c r="E5" s="3">
        <v>46</v>
      </c>
      <c r="F5" s="3">
        <f t="shared" si="0"/>
        <v>236</v>
      </c>
      <c r="G5" s="2">
        <v>234</v>
      </c>
      <c r="H5" s="3">
        <f t="shared" si="1"/>
        <v>2</v>
      </c>
      <c r="I5" s="1"/>
    </row>
    <row r="6" spans="1:12">
      <c r="A6" s="4">
        <v>39</v>
      </c>
      <c r="B6" s="3" t="s">
        <v>101</v>
      </c>
      <c r="C6" s="3">
        <v>0.45</v>
      </c>
      <c r="D6" s="3">
        <v>280</v>
      </c>
      <c r="E6" s="3">
        <f>27+23</f>
        <v>50</v>
      </c>
      <c r="F6" s="3">
        <f t="shared" si="0"/>
        <v>230</v>
      </c>
      <c r="G6">
        <v>148</v>
      </c>
      <c r="H6" s="3">
        <f t="shared" si="1"/>
        <v>82</v>
      </c>
      <c r="I6" s="1"/>
    </row>
    <row r="7" spans="1:12">
      <c r="A7" s="4">
        <v>112</v>
      </c>
      <c r="B7" s="3" t="s">
        <v>102</v>
      </c>
      <c r="C7" s="3">
        <v>0.45</v>
      </c>
      <c r="D7" s="3">
        <v>276</v>
      </c>
      <c r="E7">
        <f>18+32</f>
        <v>50</v>
      </c>
      <c r="F7" s="3">
        <f t="shared" si="0"/>
        <v>226</v>
      </c>
      <c r="G7">
        <v>226</v>
      </c>
      <c r="H7" s="3">
        <f t="shared" si="1"/>
        <v>0</v>
      </c>
      <c r="I7" s="1"/>
    </row>
    <row r="8" spans="1:12">
      <c r="A8" s="4">
        <v>149</v>
      </c>
      <c r="B8" s="3" t="s">
        <v>100</v>
      </c>
      <c r="C8" s="3">
        <v>0.45</v>
      </c>
      <c r="D8" s="3">
        <v>232</v>
      </c>
      <c r="E8" s="3">
        <f>53+26</f>
        <v>79</v>
      </c>
      <c r="F8" s="3">
        <f t="shared" si="0"/>
        <v>153</v>
      </c>
      <c r="G8" s="2">
        <v>120</v>
      </c>
      <c r="H8" s="3">
        <f t="shared" si="1"/>
        <v>33</v>
      </c>
      <c r="I8" s="1"/>
    </row>
    <row r="9" spans="1:12">
      <c r="A9" s="4">
        <v>160</v>
      </c>
      <c r="B9" s="3" t="s">
        <v>103</v>
      </c>
      <c r="C9" s="3">
        <v>0.45</v>
      </c>
      <c r="D9" s="3">
        <v>220</v>
      </c>
      <c r="E9" s="3">
        <v>91</v>
      </c>
      <c r="F9">
        <f>D9-E9</f>
        <v>129</v>
      </c>
      <c r="G9">
        <v>129</v>
      </c>
      <c r="H9">
        <f>F9-G9</f>
        <v>0</v>
      </c>
      <c r="I9" s="1"/>
    </row>
    <row r="10" spans="1:12">
      <c r="A10" s="4">
        <v>69</v>
      </c>
      <c r="B10" s="3" t="s">
        <v>1</v>
      </c>
      <c r="C10" s="3">
        <v>1.3</v>
      </c>
      <c r="D10" s="3">
        <v>220</v>
      </c>
      <c r="E10" s="3">
        <v>33</v>
      </c>
      <c r="F10" s="3">
        <f t="shared" ref="F10:F73" si="2">D10-E10</f>
        <v>187</v>
      </c>
      <c r="G10">
        <v>148</v>
      </c>
      <c r="H10" s="3">
        <f t="shared" ref="H10:H73" si="3">F10-G10</f>
        <v>39</v>
      </c>
      <c r="I10" s="1"/>
    </row>
    <row r="11" spans="1:12">
      <c r="A11" s="4">
        <v>94</v>
      </c>
      <c r="B11" s="3" t="s">
        <v>104</v>
      </c>
      <c r="C11" s="3">
        <v>0.45</v>
      </c>
      <c r="D11" s="3">
        <v>209</v>
      </c>
      <c r="E11">
        <f>21+17</f>
        <v>38</v>
      </c>
      <c r="F11" s="3">
        <f t="shared" si="2"/>
        <v>171</v>
      </c>
      <c r="G11">
        <v>120</v>
      </c>
      <c r="H11" s="3">
        <f t="shared" si="3"/>
        <v>51</v>
      </c>
      <c r="I11" s="1"/>
    </row>
    <row r="12" spans="1:12">
      <c r="A12" s="4">
        <v>133</v>
      </c>
      <c r="B12" s="3" t="s">
        <v>98</v>
      </c>
      <c r="C12" s="3">
        <v>0.9</v>
      </c>
      <c r="D12" s="3">
        <v>204</v>
      </c>
      <c r="E12" s="2">
        <v>26</v>
      </c>
      <c r="F12" s="3">
        <f t="shared" si="2"/>
        <v>178</v>
      </c>
      <c r="G12" s="2">
        <v>144</v>
      </c>
      <c r="H12" s="3">
        <f t="shared" si="3"/>
        <v>34</v>
      </c>
      <c r="I12" s="1"/>
    </row>
    <row r="13" spans="1:12">
      <c r="A13" s="4">
        <v>137</v>
      </c>
      <c r="B13" s="3" t="s">
        <v>98</v>
      </c>
      <c r="C13" s="3">
        <v>1.3</v>
      </c>
      <c r="D13" s="3">
        <v>194</v>
      </c>
      <c r="E13" s="3">
        <v>52</v>
      </c>
      <c r="F13" s="3">
        <f t="shared" si="2"/>
        <v>142</v>
      </c>
      <c r="G13" s="2">
        <v>126</v>
      </c>
      <c r="H13" s="3">
        <f t="shared" si="3"/>
        <v>16</v>
      </c>
      <c r="I13" s="1"/>
    </row>
    <row r="14" spans="1:12">
      <c r="A14" s="4">
        <v>114</v>
      </c>
      <c r="B14" s="3" t="s">
        <v>105</v>
      </c>
      <c r="C14" s="3">
        <v>0.5</v>
      </c>
      <c r="D14" s="3">
        <v>180</v>
      </c>
      <c r="F14" s="3">
        <f t="shared" si="2"/>
        <v>180</v>
      </c>
      <c r="H14" s="3">
        <f t="shared" si="3"/>
        <v>180</v>
      </c>
      <c r="I14" s="1"/>
    </row>
    <row r="15" spans="1:12">
      <c r="A15" s="4">
        <v>138</v>
      </c>
      <c r="B15" s="3" t="s">
        <v>100</v>
      </c>
      <c r="C15" s="3">
        <v>0.9</v>
      </c>
      <c r="D15" s="3">
        <v>168</v>
      </c>
      <c r="E15" s="2">
        <v>14</v>
      </c>
      <c r="F15" s="3">
        <f t="shared" si="2"/>
        <v>154</v>
      </c>
      <c r="G15">
        <v>132</v>
      </c>
      <c r="H15" s="3">
        <f t="shared" si="3"/>
        <v>22</v>
      </c>
      <c r="I15" s="1"/>
    </row>
    <row r="16" spans="1:12">
      <c r="A16" s="4">
        <v>119</v>
      </c>
      <c r="B16" s="3" t="s">
        <v>106</v>
      </c>
      <c r="C16" s="3">
        <v>0.5</v>
      </c>
      <c r="D16" s="3">
        <v>168</v>
      </c>
      <c r="F16" s="3">
        <f t="shared" si="2"/>
        <v>168</v>
      </c>
      <c r="H16" s="3">
        <f t="shared" si="3"/>
        <v>168</v>
      </c>
      <c r="I16" s="1"/>
    </row>
    <row r="17" spans="1:12">
      <c r="A17" s="4">
        <v>124</v>
      </c>
      <c r="B17" s="3" t="s">
        <v>107</v>
      </c>
      <c r="C17" s="3">
        <v>0.45</v>
      </c>
      <c r="D17" s="3">
        <v>156</v>
      </c>
      <c r="E17" s="3">
        <v>24</v>
      </c>
      <c r="F17" s="3">
        <f t="shared" si="2"/>
        <v>132</v>
      </c>
      <c r="G17" s="2">
        <v>132</v>
      </c>
      <c r="H17" s="3">
        <f t="shared" si="3"/>
        <v>0</v>
      </c>
      <c r="I17" s="1"/>
    </row>
    <row r="18" spans="1:12">
      <c r="A18" s="4">
        <v>143</v>
      </c>
      <c r="B18" s="3" t="s">
        <v>108</v>
      </c>
      <c r="C18" s="3">
        <v>1.25</v>
      </c>
      <c r="D18" s="3">
        <v>153</v>
      </c>
      <c r="E18" s="2">
        <v>39</v>
      </c>
      <c r="F18" s="3">
        <f t="shared" si="2"/>
        <v>114</v>
      </c>
      <c r="G18" s="2">
        <v>114</v>
      </c>
      <c r="H18" s="3">
        <f t="shared" si="3"/>
        <v>0</v>
      </c>
      <c r="I18" s="1"/>
    </row>
    <row r="19" spans="1:12">
      <c r="A19" s="4">
        <v>117</v>
      </c>
      <c r="B19" s="3" t="s">
        <v>109</v>
      </c>
      <c r="C19" s="3">
        <v>0.45</v>
      </c>
      <c r="D19" s="3">
        <v>144</v>
      </c>
      <c r="E19" s="2">
        <v>13</v>
      </c>
      <c r="F19" s="3">
        <f t="shared" si="2"/>
        <v>131</v>
      </c>
      <c r="G19" s="2">
        <v>131</v>
      </c>
      <c r="H19" s="3">
        <f t="shared" si="3"/>
        <v>0</v>
      </c>
      <c r="I19" s="1"/>
    </row>
    <row r="20" spans="1:12">
      <c r="A20" s="4">
        <v>126</v>
      </c>
      <c r="B20" s="3" t="s">
        <v>1</v>
      </c>
      <c r="C20" s="3">
        <v>0.45</v>
      </c>
      <c r="D20" s="3">
        <v>144</v>
      </c>
      <c r="E20" s="3">
        <f>27+21</f>
        <v>48</v>
      </c>
      <c r="F20" s="3">
        <f t="shared" si="2"/>
        <v>96</v>
      </c>
      <c r="G20">
        <v>72</v>
      </c>
      <c r="H20" s="3">
        <f t="shared" si="3"/>
        <v>24</v>
      </c>
      <c r="I20" s="1"/>
    </row>
    <row r="21" spans="1:12">
      <c r="A21" s="4">
        <v>159</v>
      </c>
      <c r="B21" s="3" t="s">
        <v>110</v>
      </c>
      <c r="C21" s="3">
        <v>0.5</v>
      </c>
      <c r="D21" s="3">
        <v>140</v>
      </c>
      <c r="F21" s="3">
        <f t="shared" si="2"/>
        <v>140</v>
      </c>
      <c r="H21" s="3">
        <f t="shared" si="3"/>
        <v>140</v>
      </c>
      <c r="I21" s="1"/>
    </row>
    <row r="22" spans="1:12">
      <c r="A22" s="4">
        <v>17</v>
      </c>
      <c r="B22" s="3" t="s">
        <v>17</v>
      </c>
      <c r="C22" s="3">
        <v>0.4</v>
      </c>
      <c r="D22" s="3">
        <v>133</v>
      </c>
      <c r="E22" s="2">
        <v>12</v>
      </c>
      <c r="F22" s="3">
        <f t="shared" si="2"/>
        <v>121</v>
      </c>
      <c r="G22" s="2">
        <v>97</v>
      </c>
      <c r="H22" s="3">
        <f t="shared" si="3"/>
        <v>24</v>
      </c>
      <c r="I22" s="1"/>
    </row>
    <row r="23" spans="1:12">
      <c r="A23" s="4">
        <v>19</v>
      </c>
      <c r="B23" s="3" t="s">
        <v>111</v>
      </c>
      <c r="C23" s="3">
        <v>1.3</v>
      </c>
      <c r="D23" s="3">
        <v>126</v>
      </c>
      <c r="E23" s="2">
        <v>11</v>
      </c>
      <c r="F23" s="3">
        <f t="shared" si="2"/>
        <v>115</v>
      </c>
      <c r="G23" s="2">
        <v>115</v>
      </c>
      <c r="H23" s="3">
        <f t="shared" si="3"/>
        <v>0</v>
      </c>
      <c r="I23" s="1"/>
    </row>
    <row r="24" spans="1:12">
      <c r="A24" s="4">
        <v>156</v>
      </c>
      <c r="B24" s="3" t="s">
        <v>108</v>
      </c>
      <c r="C24" s="3">
        <v>0.45</v>
      </c>
      <c r="D24" s="3">
        <v>120</v>
      </c>
      <c r="F24" s="3">
        <f t="shared" si="2"/>
        <v>120</v>
      </c>
      <c r="H24" s="3">
        <f t="shared" si="3"/>
        <v>120</v>
      </c>
      <c r="I24" s="1"/>
    </row>
    <row r="25" spans="1:12">
      <c r="A25" s="4">
        <v>150</v>
      </c>
      <c r="B25" s="3" t="s">
        <v>0</v>
      </c>
      <c r="C25" s="3">
        <v>0.45</v>
      </c>
      <c r="D25" s="3">
        <v>120</v>
      </c>
      <c r="E25" s="3">
        <f>59+37</f>
        <v>96</v>
      </c>
      <c r="F25" s="3">
        <f t="shared" si="2"/>
        <v>24</v>
      </c>
      <c r="G25" s="2">
        <f>61-37</f>
        <v>24</v>
      </c>
      <c r="H25" s="3">
        <f t="shared" si="3"/>
        <v>0</v>
      </c>
      <c r="I25" s="1">
        <v>105</v>
      </c>
      <c r="J25" t="s">
        <v>4</v>
      </c>
      <c r="K25">
        <v>21</v>
      </c>
      <c r="L25">
        <v>0.45</v>
      </c>
    </row>
    <row r="26" spans="1:12">
      <c r="A26" s="4">
        <v>129</v>
      </c>
      <c r="B26" s="3" t="s">
        <v>112</v>
      </c>
      <c r="C26" s="3">
        <v>0.5</v>
      </c>
      <c r="D26" s="3">
        <v>120</v>
      </c>
      <c r="F26" s="3">
        <f t="shared" si="2"/>
        <v>120</v>
      </c>
      <c r="H26" s="3">
        <f t="shared" si="3"/>
        <v>120</v>
      </c>
      <c r="I26" s="1"/>
    </row>
    <row r="27" spans="1:12">
      <c r="A27" s="4">
        <v>60</v>
      </c>
      <c r="B27" s="3" t="s">
        <v>113</v>
      </c>
      <c r="C27" s="3">
        <v>0.45</v>
      </c>
      <c r="D27" s="3">
        <v>119</v>
      </c>
      <c r="E27" s="2">
        <v>0</v>
      </c>
      <c r="F27" s="3">
        <f t="shared" si="2"/>
        <v>119</v>
      </c>
      <c r="G27" s="2">
        <v>119</v>
      </c>
      <c r="H27" s="3">
        <f t="shared" si="3"/>
        <v>0</v>
      </c>
      <c r="I27" s="1"/>
    </row>
    <row r="28" spans="1:12">
      <c r="A28" s="4">
        <v>38</v>
      </c>
      <c r="B28" s="3" t="s">
        <v>111</v>
      </c>
      <c r="C28" s="3">
        <v>0.45</v>
      </c>
      <c r="D28" s="3">
        <v>118</v>
      </c>
      <c r="E28" s="2">
        <v>5</v>
      </c>
      <c r="F28" s="3">
        <f t="shared" si="2"/>
        <v>113</v>
      </c>
      <c r="G28" s="2">
        <v>113</v>
      </c>
      <c r="H28" s="3">
        <f t="shared" si="3"/>
        <v>0</v>
      </c>
      <c r="I28" s="1"/>
    </row>
    <row r="29" spans="1:12">
      <c r="A29" s="4">
        <v>59</v>
      </c>
      <c r="B29" s="3" t="s">
        <v>114</v>
      </c>
      <c r="C29" s="3">
        <v>0.45</v>
      </c>
      <c r="D29" s="3">
        <v>112</v>
      </c>
      <c r="E29" s="2">
        <v>9</v>
      </c>
      <c r="F29" s="3">
        <f t="shared" si="2"/>
        <v>103</v>
      </c>
      <c r="G29" s="2">
        <v>82</v>
      </c>
      <c r="H29" s="3">
        <f t="shared" si="3"/>
        <v>21</v>
      </c>
      <c r="I29" s="1">
        <v>98</v>
      </c>
      <c r="J29" t="s">
        <v>7</v>
      </c>
      <c r="K29">
        <v>18</v>
      </c>
      <c r="L29">
        <v>0.5</v>
      </c>
    </row>
    <row r="30" spans="1:12">
      <c r="A30" s="4">
        <v>120</v>
      </c>
      <c r="B30" s="3" t="s">
        <v>68</v>
      </c>
      <c r="C30" s="3">
        <v>0.45</v>
      </c>
      <c r="D30" s="3">
        <v>108</v>
      </c>
      <c r="E30" s="2">
        <v>4</v>
      </c>
      <c r="F30" s="3">
        <f t="shared" si="2"/>
        <v>104</v>
      </c>
      <c r="G30" s="2">
        <v>104</v>
      </c>
      <c r="H30" s="3">
        <f t="shared" si="3"/>
        <v>0</v>
      </c>
      <c r="I30" s="1">
        <v>144</v>
      </c>
      <c r="J30" t="s">
        <v>8</v>
      </c>
      <c r="K30">
        <v>18</v>
      </c>
      <c r="L30">
        <v>1.3</v>
      </c>
    </row>
    <row r="31" spans="1:12">
      <c r="A31" s="4">
        <v>82</v>
      </c>
      <c r="B31" s="3" t="s">
        <v>41</v>
      </c>
      <c r="C31" s="3">
        <v>1.35</v>
      </c>
      <c r="D31" s="3">
        <v>106</v>
      </c>
      <c r="E31" s="2">
        <v>14</v>
      </c>
      <c r="F31" s="3">
        <f t="shared" si="2"/>
        <v>92</v>
      </c>
      <c r="G31" s="2">
        <v>92</v>
      </c>
      <c r="H31" s="3">
        <f t="shared" si="3"/>
        <v>0</v>
      </c>
      <c r="I31" s="1">
        <v>68</v>
      </c>
      <c r="J31" t="s">
        <v>9</v>
      </c>
      <c r="K31">
        <v>18</v>
      </c>
      <c r="L31">
        <v>0.45</v>
      </c>
    </row>
    <row r="32" spans="1:12">
      <c r="A32" s="4">
        <v>62</v>
      </c>
      <c r="B32" s="3" t="s">
        <v>115</v>
      </c>
      <c r="C32" s="3">
        <v>1.1499999999999999</v>
      </c>
      <c r="D32" s="3">
        <v>105</v>
      </c>
      <c r="E32" s="2">
        <v>16</v>
      </c>
      <c r="F32" s="3">
        <f t="shared" si="2"/>
        <v>89</v>
      </c>
      <c r="G32" s="2">
        <v>89</v>
      </c>
      <c r="H32" s="3">
        <f t="shared" si="3"/>
        <v>0</v>
      </c>
      <c r="I32" s="1"/>
    </row>
    <row r="33" spans="1:12">
      <c r="A33" s="4">
        <v>123</v>
      </c>
      <c r="B33" s="3" t="s">
        <v>116</v>
      </c>
      <c r="C33" s="3">
        <v>0.45</v>
      </c>
      <c r="D33" s="3">
        <v>104</v>
      </c>
      <c r="F33" s="3">
        <f t="shared" si="2"/>
        <v>104</v>
      </c>
      <c r="H33" s="3">
        <f t="shared" si="3"/>
        <v>104</v>
      </c>
      <c r="I33" s="1">
        <v>92</v>
      </c>
      <c r="J33" t="s">
        <v>10</v>
      </c>
      <c r="K33">
        <v>18</v>
      </c>
      <c r="L33">
        <v>0.45</v>
      </c>
    </row>
    <row r="34" spans="1:12">
      <c r="A34" s="4">
        <v>5</v>
      </c>
      <c r="B34" s="3" t="s">
        <v>117</v>
      </c>
      <c r="C34" s="3">
        <v>1.3</v>
      </c>
      <c r="D34" s="3">
        <v>102</v>
      </c>
      <c r="F34" s="3">
        <f t="shared" si="2"/>
        <v>102</v>
      </c>
      <c r="H34" s="3">
        <f t="shared" si="3"/>
        <v>102</v>
      </c>
      <c r="I34" s="1"/>
    </row>
    <row r="35" spans="1:12">
      <c r="A35" s="4">
        <v>79</v>
      </c>
      <c r="B35" s="3" t="s">
        <v>15</v>
      </c>
      <c r="C35" s="3">
        <v>1.3</v>
      </c>
      <c r="D35" s="3">
        <v>102</v>
      </c>
      <c r="F35" s="3">
        <f t="shared" si="2"/>
        <v>102</v>
      </c>
      <c r="H35" s="3">
        <f t="shared" si="3"/>
        <v>102</v>
      </c>
      <c r="I35" s="1">
        <v>94</v>
      </c>
      <c r="J35" t="s">
        <v>11</v>
      </c>
      <c r="K35">
        <v>17</v>
      </c>
      <c r="L35">
        <v>0.45</v>
      </c>
    </row>
    <row r="36" spans="1:12">
      <c r="A36" s="4">
        <v>42</v>
      </c>
      <c r="B36" s="3" t="s">
        <v>118</v>
      </c>
      <c r="C36" s="3">
        <v>1.5</v>
      </c>
      <c r="D36" s="3">
        <v>101</v>
      </c>
      <c r="E36" s="2">
        <v>1</v>
      </c>
      <c r="F36" s="3">
        <f t="shared" si="2"/>
        <v>100</v>
      </c>
      <c r="G36" s="2">
        <v>100</v>
      </c>
      <c r="H36" s="3">
        <f t="shared" si="3"/>
        <v>0</v>
      </c>
      <c r="I36" s="1">
        <v>103</v>
      </c>
      <c r="J36" t="s">
        <v>12</v>
      </c>
      <c r="K36">
        <v>17</v>
      </c>
      <c r="L36">
        <v>0.45</v>
      </c>
    </row>
    <row r="37" spans="1:12">
      <c r="A37" s="4">
        <v>102</v>
      </c>
      <c r="B37" s="3" t="s">
        <v>119</v>
      </c>
      <c r="C37" s="3">
        <v>0.47</v>
      </c>
      <c r="D37" s="3">
        <v>100</v>
      </c>
      <c r="E37" s="2">
        <v>1</v>
      </c>
      <c r="F37" s="3">
        <f t="shared" si="2"/>
        <v>99</v>
      </c>
      <c r="G37" s="2">
        <v>99</v>
      </c>
      <c r="H37" s="3">
        <f t="shared" si="3"/>
        <v>0</v>
      </c>
      <c r="I37" s="1"/>
    </row>
    <row r="38" spans="1:12">
      <c r="A38" s="4">
        <v>151</v>
      </c>
      <c r="B38" s="3" t="s">
        <v>120</v>
      </c>
      <c r="C38" s="3">
        <v>0.45</v>
      </c>
      <c r="D38" s="3">
        <v>100</v>
      </c>
      <c r="E38" s="3">
        <v>52</v>
      </c>
      <c r="F38" s="3">
        <f t="shared" si="2"/>
        <v>48</v>
      </c>
      <c r="G38" s="2">
        <v>48</v>
      </c>
      <c r="H38" s="3">
        <f t="shared" si="3"/>
        <v>0</v>
      </c>
      <c r="I38" s="1"/>
    </row>
    <row r="39" spans="1:12">
      <c r="A39" s="4">
        <v>148</v>
      </c>
      <c r="B39" s="3" t="s">
        <v>5</v>
      </c>
      <c r="C39" s="3">
        <v>0.46</v>
      </c>
      <c r="D39" s="3">
        <v>100</v>
      </c>
      <c r="E39" s="2">
        <v>21</v>
      </c>
      <c r="F39" s="3">
        <f t="shared" si="2"/>
        <v>79</v>
      </c>
      <c r="H39" s="3">
        <f t="shared" si="3"/>
        <v>79</v>
      </c>
      <c r="I39" s="1">
        <v>140</v>
      </c>
      <c r="J39" t="s">
        <v>0</v>
      </c>
      <c r="K39">
        <v>14</v>
      </c>
      <c r="L39">
        <v>0.9</v>
      </c>
    </row>
    <row r="40" spans="1:12">
      <c r="A40" s="4">
        <v>86</v>
      </c>
      <c r="B40" s="3" t="s">
        <v>104</v>
      </c>
      <c r="C40" s="3">
        <v>1.1499999999999999</v>
      </c>
      <c r="D40" s="3">
        <v>99</v>
      </c>
      <c r="F40" s="3">
        <f t="shared" si="2"/>
        <v>99</v>
      </c>
      <c r="H40" s="3">
        <f t="shared" si="3"/>
        <v>99</v>
      </c>
      <c r="I40" s="1"/>
    </row>
    <row r="41" spans="1:12">
      <c r="A41" s="4">
        <v>83</v>
      </c>
      <c r="B41" s="3" t="s">
        <v>15</v>
      </c>
      <c r="C41" s="3">
        <v>0.45</v>
      </c>
      <c r="D41" s="3">
        <v>97</v>
      </c>
      <c r="F41" s="3">
        <f t="shared" si="2"/>
        <v>97</v>
      </c>
      <c r="H41" s="3">
        <f t="shared" si="3"/>
        <v>97</v>
      </c>
      <c r="I41" s="1">
        <v>91</v>
      </c>
      <c r="J41" t="s">
        <v>10</v>
      </c>
      <c r="K41">
        <v>13</v>
      </c>
      <c r="L41">
        <v>0.9</v>
      </c>
    </row>
    <row r="42" spans="1:12">
      <c r="A42" s="4">
        <v>24</v>
      </c>
      <c r="B42" s="3" t="s">
        <v>115</v>
      </c>
      <c r="C42" s="3">
        <v>0.45</v>
      </c>
      <c r="D42" s="3">
        <v>95</v>
      </c>
      <c r="F42" s="3">
        <f t="shared" si="2"/>
        <v>95</v>
      </c>
      <c r="H42" s="3">
        <f t="shared" si="3"/>
        <v>95</v>
      </c>
      <c r="I42" s="1"/>
    </row>
    <row r="43" spans="1:12">
      <c r="A43" s="4">
        <v>1</v>
      </c>
      <c r="B43" s="3" t="s">
        <v>121</v>
      </c>
      <c r="C43" s="3">
        <v>1.3</v>
      </c>
      <c r="D43" s="3">
        <v>94</v>
      </c>
      <c r="F43" s="3">
        <f t="shared" si="2"/>
        <v>94</v>
      </c>
      <c r="H43" s="3">
        <f t="shared" si="3"/>
        <v>94</v>
      </c>
      <c r="I43" s="1">
        <v>112</v>
      </c>
      <c r="J43" t="s">
        <v>13</v>
      </c>
      <c r="K43">
        <v>13</v>
      </c>
      <c r="L43">
        <v>0.95</v>
      </c>
    </row>
    <row r="44" spans="1:12">
      <c r="A44" s="4">
        <v>26</v>
      </c>
      <c r="B44" s="3" t="s">
        <v>33</v>
      </c>
      <c r="C44" s="3">
        <v>0.5</v>
      </c>
      <c r="D44" s="3">
        <v>93</v>
      </c>
      <c r="F44" s="3">
        <f t="shared" si="2"/>
        <v>93</v>
      </c>
      <c r="H44" s="3">
        <f t="shared" si="3"/>
        <v>93</v>
      </c>
      <c r="I44" s="1"/>
    </row>
    <row r="45" spans="1:12">
      <c r="A45" s="4">
        <v>73</v>
      </c>
      <c r="B45" s="3" t="s">
        <v>6</v>
      </c>
      <c r="C45" s="3">
        <v>0.4</v>
      </c>
      <c r="D45" s="3">
        <v>87</v>
      </c>
      <c r="E45" s="2">
        <v>19</v>
      </c>
      <c r="F45" s="3">
        <f t="shared" si="2"/>
        <v>68</v>
      </c>
      <c r="G45" s="2">
        <v>36</v>
      </c>
      <c r="H45" s="3">
        <f t="shared" si="3"/>
        <v>32</v>
      </c>
      <c r="I45" s="1"/>
    </row>
    <row r="46" spans="1:12">
      <c r="A46" s="4">
        <v>56</v>
      </c>
      <c r="B46" s="3" t="s">
        <v>117</v>
      </c>
      <c r="C46" s="3">
        <v>0.45</v>
      </c>
      <c r="D46" s="3">
        <v>84</v>
      </c>
      <c r="F46" s="3">
        <f t="shared" si="2"/>
        <v>84</v>
      </c>
      <c r="H46" s="3">
        <f t="shared" si="3"/>
        <v>84</v>
      </c>
      <c r="I46" s="1">
        <v>85</v>
      </c>
      <c r="J46" t="s">
        <v>14</v>
      </c>
      <c r="K46">
        <v>12</v>
      </c>
      <c r="L46">
        <v>0.4</v>
      </c>
    </row>
    <row r="47" spans="1:12">
      <c r="A47" s="4">
        <v>136</v>
      </c>
      <c r="B47" s="3" t="s">
        <v>122</v>
      </c>
      <c r="C47" s="3">
        <v>0.45</v>
      </c>
      <c r="D47" s="3">
        <v>84</v>
      </c>
      <c r="E47" s="2">
        <v>84</v>
      </c>
      <c r="F47" s="3">
        <f t="shared" si="2"/>
        <v>0</v>
      </c>
      <c r="G47" s="2">
        <v>0</v>
      </c>
      <c r="H47" s="3">
        <f t="shared" si="3"/>
        <v>0</v>
      </c>
      <c r="I47" s="1">
        <v>137</v>
      </c>
      <c r="J47" t="s">
        <v>15</v>
      </c>
      <c r="K47">
        <v>12</v>
      </c>
      <c r="L47">
        <v>0.9</v>
      </c>
    </row>
    <row r="48" spans="1:12">
      <c r="A48" s="4">
        <v>122</v>
      </c>
      <c r="B48" s="3" t="s">
        <v>123</v>
      </c>
      <c r="C48" s="3">
        <v>0.45</v>
      </c>
      <c r="D48" s="3">
        <v>84</v>
      </c>
      <c r="F48" s="3">
        <f t="shared" si="2"/>
        <v>84</v>
      </c>
      <c r="H48" s="3">
        <f t="shared" si="3"/>
        <v>84</v>
      </c>
      <c r="I48" s="1">
        <v>4</v>
      </c>
      <c r="J48" t="s">
        <v>2</v>
      </c>
      <c r="K48">
        <v>12</v>
      </c>
      <c r="L48">
        <v>0.45</v>
      </c>
    </row>
    <row r="49" spans="1:12">
      <c r="A49" s="4">
        <v>4</v>
      </c>
      <c r="B49" s="3" t="s">
        <v>124</v>
      </c>
      <c r="C49" s="3">
        <v>0.45</v>
      </c>
      <c r="D49" s="3">
        <v>80</v>
      </c>
      <c r="F49" s="3">
        <f t="shared" si="2"/>
        <v>80</v>
      </c>
      <c r="H49" s="3">
        <f t="shared" si="3"/>
        <v>80</v>
      </c>
      <c r="I49" s="1">
        <v>32</v>
      </c>
      <c r="J49" t="s">
        <v>16</v>
      </c>
      <c r="K49">
        <v>12</v>
      </c>
      <c r="L49">
        <v>0.45</v>
      </c>
    </row>
    <row r="50" spans="1:12">
      <c r="A50" s="4">
        <v>85</v>
      </c>
      <c r="B50" s="3" t="s">
        <v>53</v>
      </c>
      <c r="C50" s="3">
        <v>0.45</v>
      </c>
      <c r="D50" s="3">
        <v>78</v>
      </c>
      <c r="F50" s="3">
        <f t="shared" si="2"/>
        <v>78</v>
      </c>
      <c r="H50" s="3">
        <f t="shared" si="3"/>
        <v>78</v>
      </c>
      <c r="I50" s="1"/>
    </row>
    <row r="51" spans="1:12">
      <c r="A51" s="4">
        <v>45</v>
      </c>
      <c r="B51" s="3" t="s">
        <v>125</v>
      </c>
      <c r="C51" s="3">
        <v>1.3</v>
      </c>
      <c r="D51" s="3">
        <v>77</v>
      </c>
      <c r="E51" s="2">
        <v>6</v>
      </c>
      <c r="F51" s="3">
        <f t="shared" si="2"/>
        <v>71</v>
      </c>
      <c r="G51" s="2">
        <v>71</v>
      </c>
      <c r="H51" s="3">
        <f t="shared" si="3"/>
        <v>0</v>
      </c>
      <c r="I51" s="1">
        <v>87</v>
      </c>
      <c r="J51" t="s">
        <v>18</v>
      </c>
      <c r="K51">
        <v>11</v>
      </c>
      <c r="L51">
        <v>0.4</v>
      </c>
    </row>
    <row r="52" spans="1:12">
      <c r="A52" s="4">
        <v>40</v>
      </c>
      <c r="B52" s="3" t="s">
        <v>109</v>
      </c>
      <c r="C52" s="3">
        <v>0.9</v>
      </c>
      <c r="D52" s="3">
        <v>76</v>
      </c>
      <c r="F52" s="3">
        <f t="shared" si="2"/>
        <v>76</v>
      </c>
      <c r="H52" s="3">
        <f t="shared" si="3"/>
        <v>76</v>
      </c>
      <c r="I52" s="1"/>
    </row>
    <row r="53" spans="1:12">
      <c r="A53" s="4">
        <v>23</v>
      </c>
      <c r="B53" s="3" t="s">
        <v>113</v>
      </c>
      <c r="C53" s="3">
        <v>1.5</v>
      </c>
      <c r="D53" s="3">
        <v>72</v>
      </c>
      <c r="F53" s="3">
        <f t="shared" si="2"/>
        <v>72</v>
      </c>
      <c r="H53" s="3">
        <f t="shared" si="3"/>
        <v>72</v>
      </c>
      <c r="I53" s="1">
        <v>26</v>
      </c>
      <c r="J53" t="s">
        <v>19</v>
      </c>
      <c r="K53">
        <v>11</v>
      </c>
      <c r="L53">
        <v>0.4</v>
      </c>
    </row>
    <row r="54" spans="1:12">
      <c r="A54" s="4">
        <v>75</v>
      </c>
      <c r="B54" s="3" t="s">
        <v>20</v>
      </c>
      <c r="C54" s="3">
        <v>0.4</v>
      </c>
      <c r="D54" s="3">
        <v>72</v>
      </c>
      <c r="F54" s="3">
        <f t="shared" si="2"/>
        <v>72</v>
      </c>
      <c r="H54" s="3">
        <f t="shared" si="3"/>
        <v>72</v>
      </c>
      <c r="I54" s="1">
        <v>30</v>
      </c>
      <c r="J54" t="s">
        <v>20</v>
      </c>
      <c r="K54">
        <v>11</v>
      </c>
      <c r="L54">
        <v>0.4</v>
      </c>
    </row>
    <row r="55" spans="1:12">
      <c r="A55" s="4">
        <v>127</v>
      </c>
      <c r="B55" s="3" t="s">
        <v>79</v>
      </c>
      <c r="C55" s="3">
        <v>0.45</v>
      </c>
      <c r="D55" s="3">
        <v>72</v>
      </c>
      <c r="F55" s="3">
        <f t="shared" si="2"/>
        <v>72</v>
      </c>
      <c r="H55" s="3">
        <f t="shared" si="3"/>
        <v>72</v>
      </c>
      <c r="I55" s="1"/>
    </row>
    <row r="56" spans="1:12">
      <c r="A56" s="4">
        <v>21</v>
      </c>
      <c r="B56" s="3" t="s">
        <v>56</v>
      </c>
      <c r="C56" s="3">
        <v>1.5</v>
      </c>
      <c r="D56" s="3">
        <v>70</v>
      </c>
      <c r="F56" s="3">
        <f t="shared" si="2"/>
        <v>70</v>
      </c>
      <c r="H56" s="3">
        <f t="shared" si="3"/>
        <v>70</v>
      </c>
      <c r="I56" s="1"/>
    </row>
    <row r="57" spans="1:12">
      <c r="A57" s="4">
        <v>84</v>
      </c>
      <c r="B57" s="3" t="s">
        <v>15</v>
      </c>
      <c r="C57" s="3">
        <v>0.9</v>
      </c>
      <c r="D57" s="3">
        <v>68</v>
      </c>
      <c r="F57" s="3">
        <f t="shared" si="2"/>
        <v>68</v>
      </c>
      <c r="H57" s="3">
        <f t="shared" si="3"/>
        <v>68</v>
      </c>
      <c r="I57" s="1">
        <v>133</v>
      </c>
      <c r="J57" t="s">
        <v>21</v>
      </c>
      <c r="K57">
        <v>10</v>
      </c>
      <c r="L57">
        <v>0.45</v>
      </c>
    </row>
    <row r="58" spans="1:12">
      <c r="A58" s="4">
        <v>97</v>
      </c>
      <c r="B58" s="3" t="s">
        <v>2</v>
      </c>
      <c r="C58" s="3">
        <v>1.1499999999999999</v>
      </c>
      <c r="D58" s="3">
        <v>63</v>
      </c>
      <c r="E58" s="2">
        <v>25</v>
      </c>
      <c r="F58" s="3">
        <f t="shared" si="2"/>
        <v>38</v>
      </c>
      <c r="G58" s="2">
        <v>38</v>
      </c>
      <c r="H58" s="3">
        <f t="shared" si="3"/>
        <v>0</v>
      </c>
      <c r="I58" s="1">
        <v>76</v>
      </c>
      <c r="J58" t="s">
        <v>22</v>
      </c>
      <c r="K58">
        <v>10</v>
      </c>
      <c r="L58">
        <v>0.45</v>
      </c>
    </row>
    <row r="59" spans="1:12">
      <c r="A59" s="4">
        <v>14</v>
      </c>
      <c r="B59" s="3" t="s">
        <v>27</v>
      </c>
      <c r="C59" s="3">
        <v>0.9</v>
      </c>
      <c r="D59" s="3">
        <v>62</v>
      </c>
      <c r="F59" s="3">
        <f t="shared" si="2"/>
        <v>62</v>
      </c>
      <c r="H59" s="3">
        <f t="shared" si="3"/>
        <v>62</v>
      </c>
      <c r="I59" s="1">
        <v>36</v>
      </c>
      <c r="J59" t="s">
        <v>23</v>
      </c>
      <c r="K59">
        <v>10</v>
      </c>
      <c r="L59">
        <v>0.45</v>
      </c>
    </row>
    <row r="60" spans="1:12">
      <c r="A60" s="4">
        <v>0</v>
      </c>
      <c r="B60" s="3" t="s">
        <v>126</v>
      </c>
      <c r="C60" s="3">
        <v>0.45</v>
      </c>
      <c r="D60" s="3">
        <v>61</v>
      </c>
      <c r="F60" s="3">
        <f t="shared" si="2"/>
        <v>61</v>
      </c>
      <c r="H60" s="3">
        <f t="shared" si="3"/>
        <v>61</v>
      </c>
      <c r="I60" s="1">
        <v>138</v>
      </c>
      <c r="J60" t="s">
        <v>24</v>
      </c>
      <c r="K60">
        <v>10</v>
      </c>
      <c r="L60">
        <v>0.9</v>
      </c>
    </row>
    <row r="61" spans="1:12">
      <c r="A61" s="4">
        <v>58</v>
      </c>
      <c r="B61" s="3" t="s">
        <v>127</v>
      </c>
      <c r="C61" s="3">
        <v>0.75</v>
      </c>
      <c r="D61" s="3">
        <v>60</v>
      </c>
      <c r="F61" s="3">
        <f t="shared" si="2"/>
        <v>60</v>
      </c>
      <c r="H61" s="3">
        <f t="shared" si="3"/>
        <v>60</v>
      </c>
      <c r="I61" s="1">
        <v>39</v>
      </c>
      <c r="J61" t="s">
        <v>25</v>
      </c>
      <c r="K61">
        <v>10</v>
      </c>
      <c r="L61">
        <v>1.1499999999999999</v>
      </c>
    </row>
    <row r="62" spans="1:12">
      <c r="A62" s="4">
        <v>141</v>
      </c>
      <c r="B62" s="3" t="s">
        <v>128</v>
      </c>
      <c r="C62" s="3">
        <v>0.45</v>
      </c>
      <c r="D62" s="3">
        <v>60</v>
      </c>
      <c r="E62" s="2">
        <v>4</v>
      </c>
      <c r="F62" s="3">
        <f t="shared" si="2"/>
        <v>56</v>
      </c>
      <c r="G62" s="2">
        <v>56</v>
      </c>
      <c r="H62" s="3">
        <f t="shared" si="3"/>
        <v>0</v>
      </c>
      <c r="I62" s="1">
        <v>43</v>
      </c>
      <c r="J62" t="s">
        <v>26</v>
      </c>
      <c r="K62">
        <v>9</v>
      </c>
      <c r="L62">
        <v>1.3</v>
      </c>
    </row>
    <row r="63" spans="1:12">
      <c r="A63" s="4">
        <v>76</v>
      </c>
      <c r="B63" s="3" t="s">
        <v>95</v>
      </c>
      <c r="C63" s="3">
        <v>0.45</v>
      </c>
      <c r="D63" s="3">
        <v>60</v>
      </c>
      <c r="F63" s="3">
        <f t="shared" si="2"/>
        <v>60</v>
      </c>
      <c r="H63" s="3">
        <f t="shared" si="3"/>
        <v>60</v>
      </c>
      <c r="I63" s="1">
        <v>96</v>
      </c>
      <c r="J63" t="s">
        <v>27</v>
      </c>
      <c r="K63">
        <v>9</v>
      </c>
      <c r="L63">
        <v>0.5</v>
      </c>
    </row>
    <row r="64" spans="1:12">
      <c r="A64" s="4">
        <v>71</v>
      </c>
      <c r="B64" s="3" t="s">
        <v>78</v>
      </c>
      <c r="C64" s="3">
        <v>0.45</v>
      </c>
      <c r="D64" s="3">
        <v>60</v>
      </c>
      <c r="F64" s="3">
        <f t="shared" si="2"/>
        <v>60</v>
      </c>
      <c r="H64" s="3">
        <f t="shared" si="3"/>
        <v>60</v>
      </c>
      <c r="I64" s="1">
        <v>15</v>
      </c>
      <c r="J64" t="s">
        <v>28</v>
      </c>
      <c r="K64">
        <v>9</v>
      </c>
      <c r="L64">
        <v>0.44</v>
      </c>
    </row>
    <row r="65" spans="1:12">
      <c r="A65" s="4">
        <v>95</v>
      </c>
      <c r="B65" s="3" t="s">
        <v>129</v>
      </c>
      <c r="C65" s="3">
        <v>0.45</v>
      </c>
      <c r="D65" s="3">
        <v>59</v>
      </c>
      <c r="F65" s="3">
        <f t="shared" si="2"/>
        <v>59</v>
      </c>
      <c r="H65" s="3">
        <f t="shared" si="3"/>
        <v>59</v>
      </c>
      <c r="I65" s="1">
        <v>52</v>
      </c>
      <c r="J65" t="s">
        <v>29</v>
      </c>
      <c r="K65">
        <v>9</v>
      </c>
      <c r="L65">
        <v>0.9</v>
      </c>
    </row>
    <row r="66" spans="1:12">
      <c r="A66" s="4">
        <v>48</v>
      </c>
      <c r="B66" s="3" t="s">
        <v>28</v>
      </c>
      <c r="C66" s="3">
        <v>0.44</v>
      </c>
      <c r="D66" s="3">
        <v>57</v>
      </c>
      <c r="F66" s="3">
        <f t="shared" si="2"/>
        <v>57</v>
      </c>
      <c r="H66" s="3">
        <f t="shared" si="3"/>
        <v>57</v>
      </c>
      <c r="I66" s="1">
        <v>63</v>
      </c>
      <c r="J66" t="s">
        <v>30</v>
      </c>
      <c r="K66">
        <v>9</v>
      </c>
      <c r="L66">
        <v>0.45</v>
      </c>
    </row>
    <row r="67" spans="1:12">
      <c r="A67" s="4">
        <v>6</v>
      </c>
      <c r="B67" s="3" t="s">
        <v>127</v>
      </c>
      <c r="C67" s="3">
        <v>0.44</v>
      </c>
      <c r="D67" s="3">
        <v>56</v>
      </c>
      <c r="F67" s="3">
        <f t="shared" si="2"/>
        <v>56</v>
      </c>
      <c r="H67" s="3">
        <f t="shared" si="3"/>
        <v>56</v>
      </c>
      <c r="I67" s="1">
        <v>104</v>
      </c>
      <c r="J67" t="s">
        <v>31</v>
      </c>
      <c r="K67">
        <v>9</v>
      </c>
      <c r="L67">
        <v>0.45</v>
      </c>
    </row>
    <row r="68" spans="1:12">
      <c r="A68" s="4">
        <v>89</v>
      </c>
      <c r="B68" s="3" t="s">
        <v>25</v>
      </c>
      <c r="C68" s="3">
        <v>1.1499999999999999</v>
      </c>
      <c r="D68" s="3">
        <v>54</v>
      </c>
      <c r="F68" s="3">
        <f t="shared" si="2"/>
        <v>54</v>
      </c>
      <c r="H68" s="3">
        <f t="shared" si="3"/>
        <v>54</v>
      </c>
      <c r="I68" s="1">
        <v>108</v>
      </c>
      <c r="J68" t="s">
        <v>32</v>
      </c>
      <c r="K68">
        <v>9</v>
      </c>
      <c r="L68">
        <v>1.2</v>
      </c>
    </row>
    <row r="69" spans="1:12">
      <c r="A69" s="4">
        <v>93</v>
      </c>
      <c r="B69" s="3" t="s">
        <v>130</v>
      </c>
      <c r="C69" s="3">
        <v>1.35</v>
      </c>
      <c r="D69" s="3">
        <v>54</v>
      </c>
      <c r="F69" s="3">
        <f t="shared" si="2"/>
        <v>54</v>
      </c>
      <c r="H69" s="3">
        <f t="shared" si="3"/>
        <v>54</v>
      </c>
      <c r="I69" s="1">
        <v>109</v>
      </c>
      <c r="J69" t="s">
        <v>33</v>
      </c>
      <c r="K69">
        <v>9</v>
      </c>
      <c r="L69">
        <v>1.3</v>
      </c>
    </row>
    <row r="70" spans="1:12">
      <c r="A70" s="4">
        <v>96</v>
      </c>
      <c r="B70" s="3" t="s">
        <v>131</v>
      </c>
      <c r="C70" s="3">
        <v>0.95</v>
      </c>
      <c r="D70" s="3">
        <v>54</v>
      </c>
      <c r="F70" s="3">
        <f t="shared" si="2"/>
        <v>54</v>
      </c>
      <c r="H70" s="3">
        <f t="shared" si="3"/>
        <v>54</v>
      </c>
      <c r="I70" s="1"/>
    </row>
    <row r="71" spans="1:12">
      <c r="A71" s="4">
        <v>67</v>
      </c>
      <c r="B71" s="3" t="s">
        <v>16</v>
      </c>
      <c r="C71" s="3">
        <v>0.45</v>
      </c>
      <c r="D71" s="3">
        <v>52</v>
      </c>
      <c r="F71" s="3">
        <f t="shared" si="2"/>
        <v>52</v>
      </c>
      <c r="H71" s="3">
        <f t="shared" si="3"/>
        <v>52</v>
      </c>
      <c r="I71" s="1">
        <v>25</v>
      </c>
      <c r="J71" t="s">
        <v>34</v>
      </c>
      <c r="K71">
        <v>8</v>
      </c>
      <c r="L71">
        <v>0.45</v>
      </c>
    </row>
    <row r="72" spans="1:12">
      <c r="A72" s="4">
        <v>49</v>
      </c>
      <c r="B72" s="3" t="s">
        <v>132</v>
      </c>
      <c r="C72" s="3">
        <v>0.45</v>
      </c>
      <c r="D72" s="3">
        <v>48</v>
      </c>
      <c r="F72" s="3">
        <f t="shared" si="2"/>
        <v>48</v>
      </c>
      <c r="H72" s="3">
        <f t="shared" si="3"/>
        <v>48</v>
      </c>
      <c r="I72" s="1">
        <v>24</v>
      </c>
      <c r="J72" t="s">
        <v>35</v>
      </c>
      <c r="K72">
        <v>8</v>
      </c>
      <c r="L72">
        <v>0.45</v>
      </c>
    </row>
    <row r="73" spans="1:12">
      <c r="A73" s="4">
        <v>139</v>
      </c>
      <c r="B73" s="3" t="s">
        <v>133</v>
      </c>
      <c r="C73" s="3">
        <v>0.45</v>
      </c>
      <c r="D73" s="3">
        <v>48</v>
      </c>
      <c r="F73" s="3">
        <f t="shared" si="2"/>
        <v>48</v>
      </c>
      <c r="H73" s="3">
        <f t="shared" si="3"/>
        <v>48</v>
      </c>
      <c r="I73" s="1">
        <v>2</v>
      </c>
      <c r="J73" t="s">
        <v>36</v>
      </c>
      <c r="K73">
        <v>8</v>
      </c>
      <c r="L73">
        <v>0.43</v>
      </c>
    </row>
    <row r="74" spans="1:12">
      <c r="A74" s="4">
        <v>33</v>
      </c>
      <c r="B74" s="3" t="s">
        <v>56</v>
      </c>
      <c r="C74" s="3">
        <v>0.45</v>
      </c>
      <c r="D74" s="3">
        <v>48</v>
      </c>
      <c r="F74" s="3">
        <f t="shared" ref="F74:F137" si="4">D74-E74</f>
        <v>48</v>
      </c>
      <c r="H74" s="3">
        <f t="shared" ref="H74:H137" si="5">F74-G74</f>
        <v>48</v>
      </c>
      <c r="I74" s="1">
        <v>125</v>
      </c>
      <c r="J74" t="s">
        <v>37</v>
      </c>
      <c r="K74">
        <v>8</v>
      </c>
    </row>
    <row r="75" spans="1:12">
      <c r="A75" s="4">
        <v>116</v>
      </c>
      <c r="B75" s="3" t="s">
        <v>44</v>
      </c>
      <c r="C75" s="3">
        <v>0.4</v>
      </c>
      <c r="D75" s="3">
        <v>48</v>
      </c>
      <c r="F75" s="3">
        <f t="shared" si="4"/>
        <v>48</v>
      </c>
      <c r="H75" s="3">
        <f t="shared" si="5"/>
        <v>48</v>
      </c>
      <c r="I75" s="1"/>
    </row>
    <row r="76" spans="1:12">
      <c r="A76" s="4">
        <v>13</v>
      </c>
      <c r="B76" s="3" t="s">
        <v>134</v>
      </c>
      <c r="C76" s="3">
        <v>0.45</v>
      </c>
      <c r="D76" s="3">
        <v>47</v>
      </c>
      <c r="F76" s="3">
        <f t="shared" si="4"/>
        <v>47</v>
      </c>
      <c r="H76" s="3">
        <f t="shared" si="5"/>
        <v>47</v>
      </c>
      <c r="I76" s="1">
        <v>19</v>
      </c>
      <c r="J76" t="s">
        <v>39</v>
      </c>
      <c r="K76">
        <v>7</v>
      </c>
      <c r="L76">
        <v>0.45</v>
      </c>
    </row>
    <row r="77" spans="1:12">
      <c r="A77" s="4">
        <v>92</v>
      </c>
      <c r="B77" s="3" t="s">
        <v>33</v>
      </c>
      <c r="C77" s="3">
        <v>1.3</v>
      </c>
      <c r="D77" s="3">
        <v>45</v>
      </c>
      <c r="F77" s="3">
        <f t="shared" si="4"/>
        <v>45</v>
      </c>
      <c r="H77" s="3">
        <f t="shared" si="5"/>
        <v>45</v>
      </c>
      <c r="I77" s="1">
        <v>95</v>
      </c>
      <c r="J77" t="s">
        <v>40</v>
      </c>
      <c r="K77">
        <v>7</v>
      </c>
      <c r="L77">
        <v>0.45</v>
      </c>
    </row>
    <row r="78" spans="1:12">
      <c r="A78" s="4">
        <v>15</v>
      </c>
      <c r="B78" s="3" t="s">
        <v>121</v>
      </c>
      <c r="C78" s="3">
        <v>0.45</v>
      </c>
      <c r="D78" s="3">
        <v>44</v>
      </c>
      <c r="F78" s="3">
        <f t="shared" si="4"/>
        <v>44</v>
      </c>
      <c r="H78" s="3">
        <f t="shared" si="5"/>
        <v>44</v>
      </c>
      <c r="I78" s="1">
        <v>93</v>
      </c>
      <c r="J78" t="s">
        <v>3</v>
      </c>
      <c r="K78">
        <v>7</v>
      </c>
      <c r="L78">
        <v>0.45</v>
      </c>
    </row>
    <row r="79" spans="1:12">
      <c r="A79" s="4">
        <v>3</v>
      </c>
      <c r="B79" s="3" t="s">
        <v>47</v>
      </c>
      <c r="C79" s="3">
        <v>0.4</v>
      </c>
      <c r="D79" s="3">
        <v>43</v>
      </c>
      <c r="F79" s="3">
        <f t="shared" si="4"/>
        <v>43</v>
      </c>
      <c r="H79" s="3">
        <f t="shared" si="5"/>
        <v>43</v>
      </c>
      <c r="I79" s="1">
        <v>113</v>
      </c>
      <c r="J79" t="s">
        <v>41</v>
      </c>
      <c r="K79">
        <v>7</v>
      </c>
      <c r="L79">
        <v>1.35</v>
      </c>
    </row>
    <row r="80" spans="1:12">
      <c r="A80" s="4">
        <v>7</v>
      </c>
      <c r="B80" s="3" t="s">
        <v>135</v>
      </c>
      <c r="C80" s="3">
        <v>0.4</v>
      </c>
      <c r="D80" s="3">
        <v>41</v>
      </c>
      <c r="F80" s="3">
        <f t="shared" si="4"/>
        <v>41</v>
      </c>
      <c r="H80" s="3">
        <f t="shared" si="5"/>
        <v>41</v>
      </c>
      <c r="I80" s="1">
        <v>16</v>
      </c>
      <c r="J80" t="s">
        <v>42</v>
      </c>
      <c r="K80">
        <v>7</v>
      </c>
      <c r="L80">
        <v>0.44</v>
      </c>
    </row>
    <row r="81" spans="1:12">
      <c r="A81" s="4">
        <v>37</v>
      </c>
      <c r="B81" s="3" t="s">
        <v>129</v>
      </c>
      <c r="C81" s="3">
        <v>1.3</v>
      </c>
      <c r="D81" s="3">
        <v>40</v>
      </c>
      <c r="F81" s="3">
        <f t="shared" si="4"/>
        <v>40</v>
      </c>
      <c r="H81" s="3">
        <f t="shared" si="5"/>
        <v>40</v>
      </c>
      <c r="I81" s="1">
        <v>86</v>
      </c>
      <c r="J81" t="s">
        <v>43</v>
      </c>
      <c r="K81">
        <v>7</v>
      </c>
      <c r="L81">
        <v>0.4</v>
      </c>
    </row>
    <row r="82" spans="1:12">
      <c r="A82" s="4">
        <v>103</v>
      </c>
      <c r="B82" s="3" t="s">
        <v>136</v>
      </c>
      <c r="C82" s="3">
        <v>0.48</v>
      </c>
      <c r="D82" s="3">
        <v>40</v>
      </c>
      <c r="F82" s="3">
        <f t="shared" si="4"/>
        <v>40</v>
      </c>
      <c r="H82" s="3">
        <f t="shared" si="5"/>
        <v>40</v>
      </c>
      <c r="I82" s="1">
        <v>28</v>
      </c>
      <c r="J82" t="s">
        <v>44</v>
      </c>
      <c r="K82">
        <v>7</v>
      </c>
      <c r="L82">
        <v>0.4</v>
      </c>
    </row>
    <row r="83" spans="1:12">
      <c r="A83" s="4">
        <v>153</v>
      </c>
      <c r="B83" s="3" t="s">
        <v>107</v>
      </c>
      <c r="C83" s="3">
        <v>0.44</v>
      </c>
      <c r="D83" s="3">
        <v>40</v>
      </c>
      <c r="F83" s="3">
        <f t="shared" si="4"/>
        <v>40</v>
      </c>
      <c r="H83" s="3">
        <f t="shared" si="5"/>
        <v>40</v>
      </c>
      <c r="I83" s="1">
        <v>45</v>
      </c>
      <c r="J83" t="s">
        <v>45</v>
      </c>
      <c r="K83">
        <v>7</v>
      </c>
      <c r="L83">
        <v>1.1499999999999999</v>
      </c>
    </row>
    <row r="84" spans="1:12">
      <c r="A84" s="4">
        <v>105</v>
      </c>
      <c r="B84" s="3" t="s">
        <v>137</v>
      </c>
      <c r="C84" s="3">
        <v>0.4</v>
      </c>
      <c r="D84" s="3">
        <v>40</v>
      </c>
      <c r="F84" s="3">
        <f t="shared" si="4"/>
        <v>40</v>
      </c>
      <c r="H84" s="3">
        <f t="shared" si="5"/>
        <v>40</v>
      </c>
      <c r="I84" s="1">
        <v>41</v>
      </c>
      <c r="J84" t="s">
        <v>46</v>
      </c>
      <c r="K84">
        <v>7</v>
      </c>
      <c r="L84">
        <v>1.3</v>
      </c>
    </row>
    <row r="85" spans="1:12">
      <c r="A85" s="4">
        <v>110</v>
      </c>
      <c r="B85" s="3" t="s">
        <v>138</v>
      </c>
      <c r="C85" s="3">
        <v>0.44</v>
      </c>
      <c r="D85" s="3">
        <v>40</v>
      </c>
      <c r="E85" s="2">
        <v>11</v>
      </c>
      <c r="F85" s="3">
        <f t="shared" si="4"/>
        <v>29</v>
      </c>
      <c r="G85" s="2">
        <v>29</v>
      </c>
      <c r="H85" s="3">
        <f t="shared" si="5"/>
        <v>0</v>
      </c>
      <c r="I85" s="1">
        <v>34</v>
      </c>
      <c r="J85" t="s">
        <v>47</v>
      </c>
      <c r="K85">
        <v>7</v>
      </c>
      <c r="L85">
        <v>0.4</v>
      </c>
    </row>
    <row r="86" spans="1:12">
      <c r="A86" s="4">
        <v>125</v>
      </c>
      <c r="B86" s="3" t="s">
        <v>138</v>
      </c>
      <c r="C86" s="3">
        <v>0.45</v>
      </c>
      <c r="D86" s="3">
        <v>36</v>
      </c>
      <c r="E86" s="2">
        <v>0</v>
      </c>
      <c r="F86" s="3">
        <f t="shared" si="4"/>
        <v>36</v>
      </c>
      <c r="G86" s="2">
        <v>36</v>
      </c>
      <c r="H86" s="3">
        <f t="shared" si="5"/>
        <v>0</v>
      </c>
      <c r="I86" s="1">
        <v>50</v>
      </c>
      <c r="J86" t="s">
        <v>48</v>
      </c>
      <c r="K86">
        <v>7</v>
      </c>
      <c r="L86">
        <v>0.43</v>
      </c>
    </row>
    <row r="87" spans="1:12">
      <c r="A87" s="4">
        <v>121</v>
      </c>
      <c r="B87" s="3" t="s">
        <v>58</v>
      </c>
      <c r="C87" s="3">
        <v>0.45</v>
      </c>
      <c r="D87" s="3">
        <v>36</v>
      </c>
      <c r="F87" s="3">
        <f t="shared" si="4"/>
        <v>36</v>
      </c>
      <c r="H87" s="3">
        <f t="shared" si="5"/>
        <v>36</v>
      </c>
      <c r="I87" s="1">
        <v>6</v>
      </c>
      <c r="J87" t="s">
        <v>49</v>
      </c>
      <c r="K87">
        <v>6</v>
      </c>
      <c r="L87">
        <v>0.45</v>
      </c>
    </row>
    <row r="88" spans="1:12">
      <c r="A88" s="4">
        <v>128</v>
      </c>
      <c r="B88" s="3" t="s">
        <v>33</v>
      </c>
      <c r="C88" s="3">
        <v>0.45</v>
      </c>
      <c r="D88" s="3">
        <v>36</v>
      </c>
      <c r="F88" s="3">
        <f t="shared" si="4"/>
        <v>36</v>
      </c>
      <c r="H88" s="3">
        <f t="shared" si="5"/>
        <v>36</v>
      </c>
      <c r="I88" s="1">
        <v>70</v>
      </c>
      <c r="J88" t="s">
        <v>50</v>
      </c>
      <c r="K88">
        <v>6</v>
      </c>
      <c r="L88">
        <v>0.45</v>
      </c>
    </row>
    <row r="89" spans="1:12">
      <c r="A89" s="4">
        <v>20</v>
      </c>
      <c r="B89" s="3" t="s">
        <v>139</v>
      </c>
      <c r="C89" s="3">
        <v>1.5</v>
      </c>
      <c r="D89" s="3">
        <v>36</v>
      </c>
      <c r="F89" s="3">
        <f t="shared" si="4"/>
        <v>36</v>
      </c>
      <c r="H89" s="3">
        <f t="shared" si="5"/>
        <v>36</v>
      </c>
      <c r="I89" s="1">
        <v>62</v>
      </c>
      <c r="J89" t="s">
        <v>51</v>
      </c>
      <c r="K89">
        <v>6</v>
      </c>
      <c r="L89">
        <v>0.45</v>
      </c>
    </row>
    <row r="90" spans="1:12">
      <c r="A90" s="4">
        <v>140</v>
      </c>
      <c r="B90" s="3" t="s">
        <v>27</v>
      </c>
      <c r="C90" s="3">
        <v>0.45</v>
      </c>
      <c r="D90" s="3">
        <v>36</v>
      </c>
      <c r="F90" s="3">
        <f t="shared" si="4"/>
        <v>36</v>
      </c>
      <c r="H90" s="3">
        <f t="shared" si="5"/>
        <v>36</v>
      </c>
      <c r="I90" s="1">
        <v>127</v>
      </c>
      <c r="J90" t="s">
        <v>52</v>
      </c>
      <c r="K90">
        <v>6</v>
      </c>
      <c r="L90">
        <v>0.45</v>
      </c>
    </row>
    <row r="91" spans="1:12">
      <c r="A91" s="4">
        <v>74</v>
      </c>
      <c r="B91" s="3" t="s">
        <v>140</v>
      </c>
      <c r="C91" s="3">
        <v>1.3</v>
      </c>
      <c r="D91" s="3">
        <v>36</v>
      </c>
      <c r="E91" s="2">
        <v>13</v>
      </c>
      <c r="F91" s="3">
        <f t="shared" si="4"/>
        <v>23</v>
      </c>
      <c r="G91" s="2">
        <v>23</v>
      </c>
      <c r="H91" s="3">
        <f t="shared" si="5"/>
        <v>0</v>
      </c>
      <c r="I91" s="1">
        <v>100</v>
      </c>
      <c r="J91" t="s">
        <v>53</v>
      </c>
      <c r="K91">
        <v>6</v>
      </c>
      <c r="L91">
        <v>0.45</v>
      </c>
    </row>
    <row r="92" spans="1:12">
      <c r="A92" s="4">
        <v>41</v>
      </c>
      <c r="B92" s="3" t="s">
        <v>12</v>
      </c>
      <c r="C92" s="3">
        <v>0.45</v>
      </c>
      <c r="D92" s="3">
        <v>34</v>
      </c>
      <c r="F92" s="3">
        <f t="shared" si="4"/>
        <v>34</v>
      </c>
      <c r="H92" s="3">
        <f t="shared" si="5"/>
        <v>34</v>
      </c>
      <c r="I92" s="1">
        <v>21</v>
      </c>
      <c r="J92" t="s">
        <v>54</v>
      </c>
      <c r="K92">
        <v>6</v>
      </c>
      <c r="L92">
        <v>0.33</v>
      </c>
    </row>
    <row r="93" spans="1:12">
      <c r="A93" s="4">
        <v>10</v>
      </c>
      <c r="B93" s="3" t="s">
        <v>24</v>
      </c>
      <c r="C93" s="3">
        <v>0.9</v>
      </c>
      <c r="D93" s="3">
        <v>32</v>
      </c>
      <c r="F93" s="3">
        <f t="shared" si="4"/>
        <v>32</v>
      </c>
      <c r="H93" s="3">
        <f t="shared" si="5"/>
        <v>32</v>
      </c>
      <c r="I93" s="1">
        <v>23</v>
      </c>
      <c r="J93" t="s">
        <v>55</v>
      </c>
      <c r="K93">
        <v>6</v>
      </c>
      <c r="L93">
        <v>0.33</v>
      </c>
    </row>
    <row r="94" spans="1:12">
      <c r="A94" s="4">
        <v>18</v>
      </c>
      <c r="B94" s="3" t="s">
        <v>124</v>
      </c>
      <c r="C94" s="3">
        <v>1.3</v>
      </c>
      <c r="D94" s="3">
        <v>32</v>
      </c>
      <c r="F94" s="3">
        <f t="shared" si="4"/>
        <v>32</v>
      </c>
      <c r="H94" s="3">
        <f t="shared" si="5"/>
        <v>32</v>
      </c>
      <c r="I94" s="1">
        <v>59</v>
      </c>
      <c r="J94" t="s">
        <v>56</v>
      </c>
      <c r="K94">
        <v>6</v>
      </c>
      <c r="L94">
        <v>0.45</v>
      </c>
    </row>
    <row r="95" spans="1:12">
      <c r="A95" s="4">
        <v>11</v>
      </c>
      <c r="B95" s="3" t="s">
        <v>141</v>
      </c>
      <c r="C95" s="3">
        <v>0.45</v>
      </c>
      <c r="D95" s="3">
        <v>32</v>
      </c>
      <c r="F95" s="3">
        <f t="shared" si="4"/>
        <v>32</v>
      </c>
      <c r="H95" s="3">
        <f t="shared" si="5"/>
        <v>32</v>
      </c>
      <c r="I95" s="1">
        <v>53</v>
      </c>
      <c r="J95" t="s">
        <v>57</v>
      </c>
      <c r="K95">
        <v>6</v>
      </c>
      <c r="L95">
        <v>0.45</v>
      </c>
    </row>
    <row r="96" spans="1:12">
      <c r="A96" s="4">
        <v>158</v>
      </c>
      <c r="B96" s="3" t="s">
        <v>119</v>
      </c>
      <c r="C96" s="3">
        <v>1.33</v>
      </c>
      <c r="D96" s="3">
        <v>30</v>
      </c>
      <c r="E96" s="2">
        <v>25</v>
      </c>
      <c r="F96" s="3">
        <f t="shared" si="4"/>
        <v>5</v>
      </c>
      <c r="G96" s="2">
        <v>5</v>
      </c>
      <c r="H96" s="3">
        <f t="shared" si="5"/>
        <v>0</v>
      </c>
      <c r="I96" s="1"/>
    </row>
    <row r="97" spans="1:12">
      <c r="A97" s="4">
        <v>61</v>
      </c>
      <c r="B97" s="3" t="s">
        <v>60</v>
      </c>
      <c r="C97" s="3">
        <v>0.45</v>
      </c>
      <c r="D97" s="3">
        <v>30</v>
      </c>
      <c r="E97" s="2">
        <v>11</v>
      </c>
      <c r="F97" s="3">
        <f t="shared" si="4"/>
        <v>19</v>
      </c>
      <c r="G97" s="2">
        <v>19</v>
      </c>
      <c r="H97" s="3">
        <f t="shared" si="5"/>
        <v>0</v>
      </c>
      <c r="I97" s="1">
        <v>90</v>
      </c>
      <c r="J97" t="s">
        <v>58</v>
      </c>
      <c r="K97">
        <v>6</v>
      </c>
      <c r="L97">
        <v>0.45</v>
      </c>
    </row>
    <row r="98" spans="1:12">
      <c r="A98" s="4">
        <v>64</v>
      </c>
      <c r="B98" s="3" t="s">
        <v>142</v>
      </c>
      <c r="C98" s="3">
        <v>0.45</v>
      </c>
      <c r="D98" s="3">
        <v>30</v>
      </c>
      <c r="F98" s="3">
        <f t="shared" si="4"/>
        <v>30</v>
      </c>
      <c r="H98" s="3">
        <f t="shared" si="5"/>
        <v>30</v>
      </c>
      <c r="I98" s="1"/>
    </row>
    <row r="99" spans="1:12">
      <c r="A99" s="4">
        <v>77</v>
      </c>
      <c r="B99" s="3" t="s">
        <v>95</v>
      </c>
      <c r="C99" s="3">
        <v>1.3</v>
      </c>
      <c r="D99" s="3">
        <v>30</v>
      </c>
      <c r="E99" s="2">
        <v>1</v>
      </c>
      <c r="F99" s="3">
        <f t="shared" si="4"/>
        <v>29</v>
      </c>
      <c r="G99" s="2">
        <v>29</v>
      </c>
      <c r="H99" s="3">
        <f t="shared" si="5"/>
        <v>0</v>
      </c>
      <c r="I99" s="1"/>
    </row>
    <row r="100" spans="1:12">
      <c r="A100" s="4">
        <v>47</v>
      </c>
      <c r="B100" s="3" t="s">
        <v>143</v>
      </c>
      <c r="C100" s="3">
        <v>0.45</v>
      </c>
      <c r="D100" s="3">
        <v>28</v>
      </c>
      <c r="E100" s="2">
        <v>3</v>
      </c>
      <c r="F100" s="3">
        <f t="shared" si="4"/>
        <v>25</v>
      </c>
      <c r="H100" s="3">
        <f t="shared" si="5"/>
        <v>25</v>
      </c>
      <c r="I100" s="1">
        <v>33</v>
      </c>
      <c r="J100" t="s">
        <v>61</v>
      </c>
      <c r="K100">
        <v>6</v>
      </c>
      <c r="L100">
        <v>1.1499999999999999</v>
      </c>
    </row>
    <row r="101" spans="1:12">
      <c r="A101" s="4">
        <v>81</v>
      </c>
      <c r="B101" s="3" t="s">
        <v>38</v>
      </c>
      <c r="C101" s="3">
        <v>0.45</v>
      </c>
      <c r="D101" s="3">
        <v>27</v>
      </c>
      <c r="E101" s="2">
        <v>8</v>
      </c>
      <c r="F101" s="3">
        <f t="shared" si="4"/>
        <v>19</v>
      </c>
      <c r="G101" s="2">
        <v>19</v>
      </c>
      <c r="H101" s="3">
        <f t="shared" si="5"/>
        <v>0</v>
      </c>
      <c r="I101" s="1"/>
    </row>
    <row r="102" spans="1:12">
      <c r="A102" s="4">
        <v>28</v>
      </c>
      <c r="B102" s="3" t="s">
        <v>144</v>
      </c>
      <c r="C102" s="3">
        <v>1.3</v>
      </c>
      <c r="D102" s="3">
        <v>27</v>
      </c>
      <c r="E102" s="2">
        <v>2</v>
      </c>
      <c r="F102" s="3">
        <f t="shared" si="4"/>
        <v>25</v>
      </c>
      <c r="G102" s="2">
        <v>25</v>
      </c>
      <c r="H102" s="3">
        <f t="shared" si="5"/>
        <v>0</v>
      </c>
      <c r="I102" s="1">
        <v>58</v>
      </c>
      <c r="J102" t="s">
        <v>62</v>
      </c>
      <c r="K102">
        <v>6</v>
      </c>
      <c r="L102">
        <v>0.45</v>
      </c>
    </row>
    <row r="103" spans="1:12">
      <c r="A103" s="4">
        <v>87</v>
      </c>
      <c r="B103" s="3" t="s">
        <v>97</v>
      </c>
      <c r="C103" s="3">
        <v>1.1499999999999999</v>
      </c>
      <c r="D103" s="3">
        <v>27</v>
      </c>
      <c r="E103" s="2">
        <v>1</v>
      </c>
      <c r="F103" s="3">
        <f t="shared" si="4"/>
        <v>26</v>
      </c>
      <c r="G103" s="2">
        <v>26</v>
      </c>
      <c r="H103" s="3">
        <f t="shared" si="5"/>
        <v>0</v>
      </c>
      <c r="I103" s="1">
        <v>71</v>
      </c>
      <c r="J103" t="s">
        <v>62</v>
      </c>
      <c r="K103">
        <v>5</v>
      </c>
      <c r="L103">
        <v>0.45</v>
      </c>
    </row>
    <row r="104" spans="1:12">
      <c r="A104" s="4">
        <v>29</v>
      </c>
      <c r="B104" s="3" t="s">
        <v>145</v>
      </c>
      <c r="C104" s="3">
        <v>1.5</v>
      </c>
      <c r="D104" s="3">
        <v>27</v>
      </c>
      <c r="F104" s="3">
        <f t="shared" si="4"/>
        <v>27</v>
      </c>
      <c r="H104" s="3">
        <f t="shared" si="5"/>
        <v>27</v>
      </c>
      <c r="I104" s="1"/>
    </row>
    <row r="105" spans="1:12">
      <c r="A105" s="4">
        <v>88</v>
      </c>
      <c r="B105" s="3" t="s">
        <v>26</v>
      </c>
      <c r="C105" s="3">
        <v>1.3</v>
      </c>
      <c r="D105" s="3">
        <v>27</v>
      </c>
      <c r="F105" s="3">
        <f t="shared" si="4"/>
        <v>27</v>
      </c>
      <c r="H105" s="3">
        <f t="shared" si="5"/>
        <v>27</v>
      </c>
      <c r="I105" s="1">
        <v>37</v>
      </c>
      <c r="J105" t="s">
        <v>63</v>
      </c>
      <c r="K105">
        <v>5</v>
      </c>
      <c r="L105">
        <v>0.45</v>
      </c>
    </row>
    <row r="106" spans="1:12">
      <c r="A106" s="4">
        <v>55</v>
      </c>
      <c r="B106" s="3" t="s">
        <v>146</v>
      </c>
      <c r="C106" s="3">
        <v>0.9</v>
      </c>
      <c r="D106" s="3">
        <v>24</v>
      </c>
      <c r="F106" s="3">
        <f t="shared" si="4"/>
        <v>24</v>
      </c>
      <c r="H106" s="3">
        <f t="shared" si="5"/>
        <v>24</v>
      </c>
      <c r="I106" s="1">
        <v>55</v>
      </c>
      <c r="J106" t="s">
        <v>64</v>
      </c>
      <c r="K106">
        <v>5</v>
      </c>
      <c r="L106">
        <v>0.45</v>
      </c>
    </row>
    <row r="107" spans="1:12">
      <c r="A107" s="4">
        <v>27</v>
      </c>
      <c r="B107" s="3" t="s">
        <v>118</v>
      </c>
      <c r="C107" s="3">
        <v>0.45</v>
      </c>
      <c r="D107" s="3">
        <v>24</v>
      </c>
      <c r="F107" s="3">
        <f t="shared" si="4"/>
        <v>24</v>
      </c>
      <c r="H107" s="3">
        <f t="shared" si="5"/>
        <v>24</v>
      </c>
      <c r="I107" s="1">
        <v>5</v>
      </c>
      <c r="J107" t="s">
        <v>65</v>
      </c>
      <c r="K107">
        <v>5</v>
      </c>
      <c r="L107">
        <v>0.45</v>
      </c>
    </row>
    <row r="108" spans="1:12">
      <c r="A108" s="4">
        <v>65</v>
      </c>
      <c r="B108" s="3" t="s">
        <v>147</v>
      </c>
      <c r="C108" s="3">
        <v>0.4</v>
      </c>
      <c r="D108" s="3">
        <v>24</v>
      </c>
      <c r="E108" s="2">
        <v>5</v>
      </c>
      <c r="F108" s="3">
        <f t="shared" si="4"/>
        <v>19</v>
      </c>
      <c r="G108" s="2">
        <v>19</v>
      </c>
      <c r="H108" s="3">
        <f t="shared" si="5"/>
        <v>0</v>
      </c>
      <c r="I108" s="1"/>
    </row>
    <row r="109" spans="1:12">
      <c r="A109" s="4">
        <v>132</v>
      </c>
      <c r="B109" s="3" t="s">
        <v>136</v>
      </c>
      <c r="C109" s="3">
        <v>0.45</v>
      </c>
      <c r="D109" s="3">
        <v>24</v>
      </c>
      <c r="F109" s="3">
        <f t="shared" si="4"/>
        <v>24</v>
      </c>
      <c r="H109" s="3">
        <f t="shared" si="5"/>
        <v>24</v>
      </c>
      <c r="I109" s="1">
        <v>107</v>
      </c>
      <c r="J109" t="s">
        <v>66</v>
      </c>
      <c r="K109">
        <v>5</v>
      </c>
      <c r="L109">
        <v>0.45</v>
      </c>
    </row>
    <row r="110" spans="1:12">
      <c r="A110" s="4">
        <v>113</v>
      </c>
      <c r="B110" s="3" t="s">
        <v>140</v>
      </c>
      <c r="C110" s="3">
        <v>0.45</v>
      </c>
      <c r="D110" s="3">
        <v>24</v>
      </c>
      <c r="F110" s="3">
        <f t="shared" si="4"/>
        <v>24</v>
      </c>
      <c r="H110" s="3">
        <f t="shared" si="5"/>
        <v>24</v>
      </c>
      <c r="I110" s="1">
        <v>9</v>
      </c>
      <c r="J110" t="s">
        <v>67</v>
      </c>
      <c r="K110">
        <v>5</v>
      </c>
      <c r="L110">
        <v>0.45</v>
      </c>
    </row>
    <row r="111" spans="1:12">
      <c r="A111" s="4">
        <v>36</v>
      </c>
      <c r="B111" s="3" t="s">
        <v>24</v>
      </c>
      <c r="C111" s="3">
        <v>0.45</v>
      </c>
      <c r="D111" s="3">
        <v>24</v>
      </c>
      <c r="E111" s="2">
        <v>13</v>
      </c>
      <c r="F111" s="3">
        <f t="shared" si="4"/>
        <v>11</v>
      </c>
      <c r="G111" s="2">
        <v>11</v>
      </c>
      <c r="H111" s="3">
        <f t="shared" si="5"/>
        <v>0</v>
      </c>
      <c r="I111" s="1"/>
    </row>
    <row r="112" spans="1:12">
      <c r="A112" s="4">
        <v>157</v>
      </c>
      <c r="B112" s="3" t="s">
        <v>148</v>
      </c>
      <c r="C112" s="3">
        <v>0.44</v>
      </c>
      <c r="D112" s="3">
        <v>24</v>
      </c>
      <c r="F112" s="3">
        <f t="shared" si="4"/>
        <v>24</v>
      </c>
      <c r="H112" s="3">
        <f t="shared" si="5"/>
        <v>24</v>
      </c>
      <c r="I112" s="1">
        <v>80</v>
      </c>
      <c r="J112" t="s">
        <v>69</v>
      </c>
      <c r="K112">
        <v>4</v>
      </c>
      <c r="L112">
        <v>1.3</v>
      </c>
    </row>
    <row r="113" spans="1:12">
      <c r="A113" s="4">
        <v>111</v>
      </c>
      <c r="B113" s="3" t="s">
        <v>77</v>
      </c>
      <c r="C113" s="3">
        <v>0.4</v>
      </c>
      <c r="D113" s="3">
        <v>23</v>
      </c>
      <c r="F113" s="3">
        <f t="shared" si="4"/>
        <v>23</v>
      </c>
      <c r="H113" s="3">
        <f t="shared" si="5"/>
        <v>23</v>
      </c>
      <c r="I113" s="1">
        <v>60</v>
      </c>
      <c r="J113" t="s">
        <v>70</v>
      </c>
      <c r="K113">
        <v>4</v>
      </c>
      <c r="L113">
        <v>0.45</v>
      </c>
    </row>
    <row r="114" spans="1:12">
      <c r="A114" s="4">
        <v>16</v>
      </c>
      <c r="B114" s="3" t="s">
        <v>144</v>
      </c>
      <c r="C114" s="3">
        <v>0.45</v>
      </c>
      <c r="D114" s="3">
        <v>23</v>
      </c>
      <c r="F114" s="3">
        <f t="shared" si="4"/>
        <v>23</v>
      </c>
      <c r="H114" s="3">
        <f t="shared" si="5"/>
        <v>23</v>
      </c>
      <c r="I114" s="1">
        <v>61</v>
      </c>
      <c r="J114" t="s">
        <v>71</v>
      </c>
      <c r="K114">
        <v>4</v>
      </c>
      <c r="L114">
        <v>0.45</v>
      </c>
    </row>
    <row r="115" spans="1:12">
      <c r="A115" s="4">
        <v>109</v>
      </c>
      <c r="B115" s="3" t="s">
        <v>48</v>
      </c>
      <c r="C115" s="3">
        <v>0.43</v>
      </c>
      <c r="D115" s="3">
        <v>22</v>
      </c>
      <c r="F115" s="3">
        <f t="shared" si="4"/>
        <v>22</v>
      </c>
      <c r="H115" s="3">
        <f t="shared" si="5"/>
        <v>22</v>
      </c>
      <c r="I115" s="1">
        <v>65</v>
      </c>
      <c r="J115" t="s">
        <v>72</v>
      </c>
      <c r="K115">
        <v>4</v>
      </c>
      <c r="L115">
        <v>0.45</v>
      </c>
    </row>
    <row r="116" spans="1:12">
      <c r="A116" s="4">
        <v>35</v>
      </c>
      <c r="B116" s="3" t="s">
        <v>124</v>
      </c>
      <c r="C116" s="3">
        <v>0.9</v>
      </c>
      <c r="D116" s="3">
        <v>21</v>
      </c>
      <c r="F116" s="3">
        <f t="shared" si="4"/>
        <v>21</v>
      </c>
      <c r="H116" s="3">
        <f t="shared" si="5"/>
        <v>21</v>
      </c>
      <c r="I116" s="1">
        <v>38</v>
      </c>
      <c r="J116" t="s">
        <v>73</v>
      </c>
      <c r="K116">
        <v>4</v>
      </c>
      <c r="L116">
        <v>0.45</v>
      </c>
    </row>
    <row r="117" spans="1:12">
      <c r="A117" s="4">
        <v>22</v>
      </c>
      <c r="B117" s="3" t="s">
        <v>73</v>
      </c>
      <c r="C117" s="3">
        <v>1.1499999999999999</v>
      </c>
      <c r="D117" s="3">
        <v>21</v>
      </c>
      <c r="F117" s="3">
        <f t="shared" si="4"/>
        <v>21</v>
      </c>
      <c r="H117" s="3">
        <f t="shared" si="5"/>
        <v>21</v>
      </c>
      <c r="I117" s="1">
        <v>67</v>
      </c>
      <c r="J117" t="s">
        <v>74</v>
      </c>
      <c r="K117">
        <v>4</v>
      </c>
      <c r="L117">
        <v>0.45</v>
      </c>
    </row>
    <row r="118" spans="1:12">
      <c r="A118" s="4">
        <v>152</v>
      </c>
      <c r="B118" s="3" t="s">
        <v>149</v>
      </c>
      <c r="C118" s="3">
        <v>0.4</v>
      </c>
      <c r="D118" s="3">
        <v>20</v>
      </c>
      <c r="F118" s="3">
        <f t="shared" si="4"/>
        <v>20</v>
      </c>
      <c r="H118" s="3">
        <f t="shared" si="5"/>
        <v>20</v>
      </c>
      <c r="I118" s="1"/>
    </row>
    <row r="119" spans="1:12">
      <c r="A119" s="4">
        <v>107</v>
      </c>
      <c r="B119" s="3" t="s">
        <v>14</v>
      </c>
      <c r="C119" s="3">
        <v>0.4</v>
      </c>
      <c r="D119" s="3">
        <v>20</v>
      </c>
      <c r="F119" s="3">
        <f t="shared" si="4"/>
        <v>20</v>
      </c>
      <c r="H119" s="3">
        <f t="shared" si="5"/>
        <v>20</v>
      </c>
      <c r="I119" s="1">
        <v>1</v>
      </c>
      <c r="J119" t="s">
        <v>75</v>
      </c>
      <c r="K119">
        <v>4</v>
      </c>
      <c r="L119">
        <v>0.45</v>
      </c>
    </row>
    <row r="120" spans="1:12">
      <c r="A120" s="4">
        <v>51</v>
      </c>
      <c r="B120" s="3" t="s">
        <v>150</v>
      </c>
      <c r="C120" s="3">
        <v>0.44</v>
      </c>
      <c r="D120" s="3">
        <v>20</v>
      </c>
      <c r="F120" s="3">
        <f t="shared" si="4"/>
        <v>20</v>
      </c>
      <c r="H120" s="3">
        <f t="shared" si="5"/>
        <v>20</v>
      </c>
      <c r="I120" s="1">
        <v>89</v>
      </c>
      <c r="J120" t="s">
        <v>76</v>
      </c>
      <c r="K120">
        <v>4</v>
      </c>
      <c r="L120">
        <v>0.9</v>
      </c>
    </row>
    <row r="121" spans="1:12">
      <c r="A121" s="4">
        <v>147</v>
      </c>
      <c r="B121" s="3" t="s">
        <v>151</v>
      </c>
      <c r="C121" s="3">
        <v>0.45</v>
      </c>
      <c r="D121" s="3">
        <v>20</v>
      </c>
      <c r="F121" s="3">
        <f t="shared" si="4"/>
        <v>20</v>
      </c>
      <c r="H121" s="3">
        <f t="shared" si="5"/>
        <v>20</v>
      </c>
      <c r="I121" s="1">
        <v>35</v>
      </c>
      <c r="J121" t="s">
        <v>77</v>
      </c>
      <c r="K121">
        <v>4</v>
      </c>
      <c r="L121">
        <v>0.9</v>
      </c>
    </row>
    <row r="122" spans="1:12">
      <c r="A122" s="4">
        <v>91</v>
      </c>
      <c r="B122" s="3" t="s">
        <v>152</v>
      </c>
      <c r="C122" s="3">
        <v>0.4</v>
      </c>
      <c r="D122" s="3">
        <v>19</v>
      </c>
      <c r="F122" s="3">
        <f t="shared" si="4"/>
        <v>19</v>
      </c>
      <c r="H122" s="3">
        <f t="shared" si="5"/>
        <v>19</v>
      </c>
      <c r="I122" s="1">
        <v>49</v>
      </c>
      <c r="J122" t="s">
        <v>78</v>
      </c>
      <c r="K122">
        <v>3</v>
      </c>
      <c r="L122">
        <v>0.45</v>
      </c>
    </row>
    <row r="123" spans="1:12">
      <c r="A123" s="4">
        <v>25</v>
      </c>
      <c r="B123" s="3" t="s">
        <v>125</v>
      </c>
      <c r="C123" s="3">
        <v>0.45</v>
      </c>
      <c r="D123" s="3">
        <v>18</v>
      </c>
      <c r="E123" s="2">
        <v>4</v>
      </c>
      <c r="F123" s="3">
        <f t="shared" si="4"/>
        <v>14</v>
      </c>
      <c r="G123" s="2">
        <v>14</v>
      </c>
      <c r="H123" s="3">
        <f t="shared" si="5"/>
        <v>0</v>
      </c>
      <c r="I123" s="1">
        <v>123</v>
      </c>
      <c r="J123" t="s">
        <v>79</v>
      </c>
      <c r="K123">
        <v>3</v>
      </c>
      <c r="L123">
        <v>0.45</v>
      </c>
    </row>
    <row r="124" spans="1:12">
      <c r="A124" s="4">
        <v>145</v>
      </c>
      <c r="B124" s="3" t="s">
        <v>116</v>
      </c>
      <c r="C124" s="3">
        <v>1.3</v>
      </c>
      <c r="D124" s="3">
        <v>18</v>
      </c>
      <c r="F124" s="3">
        <f t="shared" si="4"/>
        <v>18</v>
      </c>
      <c r="H124" s="3">
        <f t="shared" si="5"/>
        <v>18</v>
      </c>
      <c r="I124" s="1">
        <v>56</v>
      </c>
      <c r="J124" t="s">
        <v>80</v>
      </c>
      <c r="K124">
        <v>3</v>
      </c>
      <c r="L124">
        <v>0.9</v>
      </c>
    </row>
    <row r="125" spans="1:12">
      <c r="A125" s="4">
        <v>144</v>
      </c>
      <c r="B125" s="3" t="s">
        <v>153</v>
      </c>
      <c r="C125" s="3">
        <v>1.2</v>
      </c>
      <c r="D125" s="3">
        <v>18</v>
      </c>
      <c r="F125" s="3">
        <f t="shared" si="4"/>
        <v>18</v>
      </c>
      <c r="H125" s="3">
        <f t="shared" si="5"/>
        <v>18</v>
      </c>
      <c r="I125" s="1"/>
    </row>
    <row r="126" spans="1:12">
      <c r="A126" s="4">
        <v>31</v>
      </c>
      <c r="B126" s="3" t="s">
        <v>117</v>
      </c>
      <c r="C126" s="3">
        <v>0.9</v>
      </c>
      <c r="D126" s="3">
        <v>18</v>
      </c>
      <c r="F126" s="3">
        <f t="shared" si="4"/>
        <v>18</v>
      </c>
      <c r="H126" s="3">
        <f t="shared" si="5"/>
        <v>18</v>
      </c>
      <c r="I126" s="1"/>
    </row>
    <row r="127" spans="1:12">
      <c r="A127" s="4">
        <v>70</v>
      </c>
      <c r="B127" s="3" t="s">
        <v>95</v>
      </c>
      <c r="C127" s="3">
        <v>1.5</v>
      </c>
      <c r="D127" s="3">
        <v>18</v>
      </c>
      <c r="F127" s="3">
        <f t="shared" si="4"/>
        <v>18</v>
      </c>
      <c r="H127" s="3">
        <f t="shared" si="5"/>
        <v>18</v>
      </c>
      <c r="I127" s="1">
        <v>84</v>
      </c>
      <c r="J127" t="s">
        <v>81</v>
      </c>
      <c r="K127">
        <v>3</v>
      </c>
      <c r="L127">
        <v>0.4</v>
      </c>
    </row>
    <row r="128" spans="1:12">
      <c r="A128" s="4">
        <v>57</v>
      </c>
      <c r="B128" s="3" t="s">
        <v>54</v>
      </c>
      <c r="C128" s="3">
        <v>0.33</v>
      </c>
      <c r="D128" s="3">
        <v>18</v>
      </c>
      <c r="F128" s="3">
        <f t="shared" si="4"/>
        <v>18</v>
      </c>
      <c r="H128" s="3">
        <f t="shared" si="5"/>
        <v>18</v>
      </c>
      <c r="I128" s="1">
        <v>75</v>
      </c>
      <c r="J128" t="s">
        <v>82</v>
      </c>
      <c r="K128">
        <v>3</v>
      </c>
      <c r="L128">
        <v>1.3</v>
      </c>
    </row>
    <row r="129" spans="1:12">
      <c r="A129" s="4">
        <v>80</v>
      </c>
      <c r="B129" s="3" t="s">
        <v>154</v>
      </c>
      <c r="C129" s="3">
        <v>1.1499999999999999</v>
      </c>
      <c r="D129" s="3">
        <v>16</v>
      </c>
      <c r="F129" s="3">
        <f t="shared" si="4"/>
        <v>16</v>
      </c>
      <c r="H129" s="3">
        <f t="shared" si="5"/>
        <v>16</v>
      </c>
      <c r="I129" s="1">
        <v>101</v>
      </c>
      <c r="J129" t="s">
        <v>83</v>
      </c>
      <c r="K129">
        <v>3</v>
      </c>
      <c r="L129">
        <v>0.48</v>
      </c>
    </row>
    <row r="130" spans="1:12">
      <c r="A130" s="4">
        <v>52</v>
      </c>
      <c r="B130" s="3" t="s">
        <v>155</v>
      </c>
      <c r="C130" s="3">
        <v>0.45</v>
      </c>
      <c r="D130" s="3">
        <v>16</v>
      </c>
      <c r="E130" s="2">
        <v>10</v>
      </c>
      <c r="F130" s="3">
        <f t="shared" si="4"/>
        <v>6</v>
      </c>
      <c r="H130" s="3">
        <f t="shared" si="5"/>
        <v>6</v>
      </c>
      <c r="I130" s="1">
        <v>106</v>
      </c>
      <c r="J130" t="s">
        <v>84</v>
      </c>
      <c r="K130">
        <v>3</v>
      </c>
      <c r="L130">
        <v>0.9</v>
      </c>
    </row>
    <row r="131" spans="1:12">
      <c r="A131" s="4">
        <v>43</v>
      </c>
      <c r="B131" s="3" t="s">
        <v>156</v>
      </c>
      <c r="C131" s="3">
        <v>0.45</v>
      </c>
      <c r="D131" s="3">
        <v>15</v>
      </c>
      <c r="E131" s="2">
        <v>6</v>
      </c>
      <c r="F131" s="3">
        <f t="shared" si="4"/>
        <v>9</v>
      </c>
      <c r="H131" s="3">
        <f t="shared" si="5"/>
        <v>9</v>
      </c>
      <c r="I131" s="1">
        <v>73</v>
      </c>
      <c r="J131" t="s">
        <v>85</v>
      </c>
      <c r="K131">
        <v>3</v>
      </c>
      <c r="L131">
        <v>1.5</v>
      </c>
    </row>
    <row r="132" spans="1:12">
      <c r="A132" s="4">
        <v>50</v>
      </c>
      <c r="B132" s="3" t="s">
        <v>25</v>
      </c>
      <c r="C132" s="3">
        <v>0.45</v>
      </c>
      <c r="D132" s="3">
        <v>14</v>
      </c>
      <c r="F132" s="3">
        <f t="shared" si="4"/>
        <v>14</v>
      </c>
      <c r="H132" s="3">
        <f t="shared" si="5"/>
        <v>14</v>
      </c>
      <c r="I132" s="1">
        <v>10</v>
      </c>
      <c r="J132" t="s">
        <v>86</v>
      </c>
      <c r="K132">
        <v>2</v>
      </c>
      <c r="L132">
        <v>0.45</v>
      </c>
    </row>
    <row r="133" spans="1:12">
      <c r="A133" s="4">
        <v>8</v>
      </c>
      <c r="B133" s="3" t="s">
        <v>77</v>
      </c>
      <c r="C133" s="3">
        <v>0.9</v>
      </c>
      <c r="D133" s="3">
        <v>14</v>
      </c>
      <c r="F133" s="3">
        <f t="shared" si="4"/>
        <v>14</v>
      </c>
      <c r="H133" s="3">
        <f t="shared" si="5"/>
        <v>14</v>
      </c>
      <c r="I133" s="1">
        <v>20</v>
      </c>
      <c r="J133" t="s">
        <v>87</v>
      </c>
      <c r="K133">
        <v>2</v>
      </c>
      <c r="L133">
        <v>0.45</v>
      </c>
    </row>
    <row r="134" spans="1:12">
      <c r="A134" s="4">
        <v>12</v>
      </c>
      <c r="B134" s="3" t="s">
        <v>59</v>
      </c>
      <c r="C134" s="3">
        <v>0.33</v>
      </c>
      <c r="D134" s="3">
        <v>14</v>
      </c>
      <c r="E134" s="2">
        <v>6</v>
      </c>
      <c r="F134" s="3">
        <f t="shared" si="4"/>
        <v>8</v>
      </c>
      <c r="H134" s="3">
        <f t="shared" si="5"/>
        <v>8</v>
      </c>
      <c r="I134" s="1"/>
    </row>
    <row r="135" spans="1:12">
      <c r="A135" s="4">
        <v>34</v>
      </c>
      <c r="B135" s="3" t="s">
        <v>62</v>
      </c>
      <c r="C135" s="3">
        <v>0.45</v>
      </c>
      <c r="D135" s="3">
        <v>14</v>
      </c>
      <c r="F135" s="3">
        <f t="shared" si="4"/>
        <v>14</v>
      </c>
      <c r="H135" s="3">
        <f t="shared" si="5"/>
        <v>14</v>
      </c>
      <c r="I135" s="1">
        <v>79</v>
      </c>
      <c r="J135" t="s">
        <v>88</v>
      </c>
      <c r="K135">
        <v>2</v>
      </c>
      <c r="L135">
        <v>1.5</v>
      </c>
    </row>
    <row r="136" spans="1:12">
      <c r="A136" s="4">
        <v>115</v>
      </c>
      <c r="B136" s="3" t="s">
        <v>157</v>
      </c>
      <c r="C136" s="3">
        <v>0.5</v>
      </c>
      <c r="D136" s="3">
        <v>12</v>
      </c>
      <c r="F136" s="3">
        <f t="shared" si="4"/>
        <v>12</v>
      </c>
      <c r="H136" s="3">
        <f t="shared" si="5"/>
        <v>12</v>
      </c>
      <c r="I136" s="1">
        <v>66</v>
      </c>
      <c r="J136" t="s">
        <v>89</v>
      </c>
      <c r="K136">
        <v>2</v>
      </c>
      <c r="L136">
        <v>0.45</v>
      </c>
    </row>
    <row r="137" spans="1:12">
      <c r="A137" s="4">
        <v>134</v>
      </c>
      <c r="B137" s="3" t="s">
        <v>158</v>
      </c>
      <c r="C137" s="3">
        <v>0.43</v>
      </c>
      <c r="D137" s="3">
        <v>12</v>
      </c>
      <c r="F137" s="3">
        <f t="shared" si="4"/>
        <v>12</v>
      </c>
      <c r="H137" s="3">
        <f t="shared" si="5"/>
        <v>12</v>
      </c>
      <c r="I137" s="1">
        <v>17</v>
      </c>
      <c r="J137" t="s">
        <v>90</v>
      </c>
      <c r="K137">
        <v>2</v>
      </c>
      <c r="L137">
        <v>0.45</v>
      </c>
    </row>
    <row r="138" spans="1:12">
      <c r="A138" s="4">
        <v>131</v>
      </c>
      <c r="B138" s="3" t="s">
        <v>44</v>
      </c>
      <c r="C138" s="3">
        <v>0.45</v>
      </c>
      <c r="D138" s="3">
        <v>12</v>
      </c>
      <c r="F138" s="3">
        <f t="shared" ref="F138:F162" si="6">D138-E138</f>
        <v>12</v>
      </c>
      <c r="H138" s="3">
        <f t="shared" ref="H138:H162" si="7">F138-G138</f>
        <v>12</v>
      </c>
      <c r="I138" s="1">
        <v>31</v>
      </c>
      <c r="J138" t="s">
        <v>91</v>
      </c>
      <c r="K138">
        <v>2</v>
      </c>
      <c r="L138">
        <v>0.45</v>
      </c>
    </row>
    <row r="139" spans="1:12">
      <c r="A139" s="4">
        <v>118</v>
      </c>
      <c r="B139" s="3" t="s">
        <v>2</v>
      </c>
      <c r="C139" s="3">
        <v>0.45</v>
      </c>
      <c r="D139" s="3">
        <v>12</v>
      </c>
      <c r="F139" s="3">
        <f t="shared" si="6"/>
        <v>12</v>
      </c>
      <c r="H139" s="3">
        <f t="shared" si="7"/>
        <v>12</v>
      </c>
      <c r="I139" s="1">
        <v>82</v>
      </c>
      <c r="J139" t="s">
        <v>50</v>
      </c>
      <c r="K139">
        <v>2</v>
      </c>
      <c r="L139">
        <v>1.3</v>
      </c>
    </row>
    <row r="140" spans="1:12">
      <c r="A140" s="4">
        <v>54</v>
      </c>
      <c r="B140" s="3" t="s">
        <v>159</v>
      </c>
      <c r="C140" s="3">
        <v>0.9</v>
      </c>
      <c r="D140" s="3">
        <v>12</v>
      </c>
      <c r="F140" s="3">
        <f t="shared" si="6"/>
        <v>12</v>
      </c>
      <c r="H140" s="3">
        <f t="shared" si="7"/>
        <v>12</v>
      </c>
      <c r="I140" s="1">
        <v>47</v>
      </c>
      <c r="J140" t="s">
        <v>92</v>
      </c>
      <c r="K140">
        <v>1</v>
      </c>
      <c r="L140">
        <v>0.45</v>
      </c>
    </row>
    <row r="141" spans="1:12">
      <c r="A141" s="4">
        <v>66</v>
      </c>
      <c r="B141" s="3" t="s">
        <v>71</v>
      </c>
      <c r="C141" s="3">
        <v>0.45</v>
      </c>
      <c r="D141" s="3">
        <v>12</v>
      </c>
      <c r="F141" s="3">
        <f t="shared" si="6"/>
        <v>12</v>
      </c>
      <c r="H141" s="3">
        <f t="shared" si="7"/>
        <v>12</v>
      </c>
      <c r="I141" s="1">
        <v>8</v>
      </c>
      <c r="J141" t="s">
        <v>93</v>
      </c>
      <c r="K141">
        <v>1</v>
      </c>
      <c r="L141">
        <v>0.45</v>
      </c>
    </row>
    <row r="142" spans="1:12">
      <c r="A142" s="4">
        <v>142</v>
      </c>
      <c r="B142" s="3" t="s">
        <v>0</v>
      </c>
      <c r="C142" s="3">
        <v>0.9</v>
      </c>
      <c r="D142" s="3">
        <v>12</v>
      </c>
      <c r="F142" s="3">
        <f t="shared" si="6"/>
        <v>12</v>
      </c>
      <c r="H142" s="3">
        <f t="shared" si="7"/>
        <v>12</v>
      </c>
      <c r="I142" s="1">
        <v>12</v>
      </c>
      <c r="J142" t="s">
        <v>94</v>
      </c>
      <c r="K142">
        <v>1</v>
      </c>
      <c r="L142">
        <v>0.45</v>
      </c>
    </row>
    <row r="143" spans="1:12">
      <c r="A143" s="4">
        <v>78</v>
      </c>
      <c r="B143" s="3" t="s">
        <v>113</v>
      </c>
      <c r="C143" s="3">
        <v>1.3</v>
      </c>
      <c r="D143" s="3">
        <v>12</v>
      </c>
      <c r="F143" s="3">
        <f t="shared" si="6"/>
        <v>12</v>
      </c>
      <c r="H143" s="3">
        <f t="shared" si="7"/>
        <v>12</v>
      </c>
      <c r="I143" s="1"/>
    </row>
    <row r="144" spans="1:12">
      <c r="A144" s="4">
        <v>135</v>
      </c>
      <c r="B144" s="3" t="s">
        <v>160</v>
      </c>
      <c r="C144" s="3">
        <v>0.4</v>
      </c>
      <c r="D144" s="3">
        <v>12</v>
      </c>
      <c r="F144" s="3">
        <f t="shared" si="6"/>
        <v>12</v>
      </c>
      <c r="H144" s="3">
        <f t="shared" si="7"/>
        <v>12</v>
      </c>
      <c r="I144" s="1"/>
    </row>
    <row r="145" spans="1:12">
      <c r="A145" s="4">
        <v>100</v>
      </c>
      <c r="B145" s="3" t="s">
        <v>26</v>
      </c>
      <c r="C145" s="3">
        <v>0.45</v>
      </c>
      <c r="D145" s="3">
        <v>10</v>
      </c>
      <c r="F145" s="3">
        <f t="shared" si="6"/>
        <v>10</v>
      </c>
      <c r="H145" s="3">
        <f t="shared" si="7"/>
        <v>10</v>
      </c>
      <c r="I145" s="1"/>
    </row>
    <row r="146" spans="1:12">
      <c r="A146" s="4">
        <v>101</v>
      </c>
      <c r="B146" s="3" t="s">
        <v>161</v>
      </c>
      <c r="C146" s="3">
        <v>0.45</v>
      </c>
      <c r="D146" s="3">
        <v>10</v>
      </c>
      <c r="F146" s="3">
        <f t="shared" si="6"/>
        <v>10</v>
      </c>
      <c r="H146" s="3">
        <f t="shared" si="7"/>
        <v>10</v>
      </c>
      <c r="I146" s="1">
        <v>54</v>
      </c>
      <c r="J146" t="s">
        <v>96</v>
      </c>
      <c r="K146">
        <v>1</v>
      </c>
      <c r="L146">
        <v>0.9</v>
      </c>
    </row>
    <row r="147" spans="1:12">
      <c r="A147" s="4">
        <v>108</v>
      </c>
      <c r="B147" s="3" t="s">
        <v>27</v>
      </c>
      <c r="C147" s="3">
        <v>0.5</v>
      </c>
      <c r="D147" s="3">
        <v>10</v>
      </c>
      <c r="F147" s="3">
        <f t="shared" si="6"/>
        <v>10</v>
      </c>
      <c r="H147" s="3">
        <f t="shared" si="7"/>
        <v>10</v>
      </c>
      <c r="I147" s="1"/>
    </row>
    <row r="148" spans="1:12">
      <c r="A148" s="4">
        <v>104</v>
      </c>
      <c r="B148" s="3" t="s">
        <v>73</v>
      </c>
      <c r="C148" s="3">
        <v>0.45</v>
      </c>
      <c r="D148" s="3">
        <v>10</v>
      </c>
      <c r="F148" s="3">
        <f t="shared" si="6"/>
        <v>10</v>
      </c>
      <c r="H148" s="3">
        <f t="shared" si="7"/>
        <v>10</v>
      </c>
    </row>
    <row r="149" spans="1:12">
      <c r="A149" s="4">
        <v>106</v>
      </c>
      <c r="B149" s="3" t="s">
        <v>162</v>
      </c>
      <c r="C149" s="3">
        <v>0.45</v>
      </c>
      <c r="D149" s="3">
        <v>10</v>
      </c>
      <c r="F149" s="3">
        <f t="shared" si="6"/>
        <v>10</v>
      </c>
      <c r="H149" s="3">
        <f t="shared" si="7"/>
        <v>10</v>
      </c>
    </row>
    <row r="150" spans="1:12">
      <c r="A150" s="4">
        <v>90</v>
      </c>
      <c r="B150" s="3" t="s">
        <v>163</v>
      </c>
      <c r="C150" s="3">
        <v>1.1499999999999999</v>
      </c>
      <c r="D150" s="3">
        <v>9</v>
      </c>
      <c r="F150" s="3">
        <f t="shared" si="6"/>
        <v>9</v>
      </c>
      <c r="H150" s="3">
        <f t="shared" si="7"/>
        <v>9</v>
      </c>
    </row>
    <row r="151" spans="1:12">
      <c r="A151" s="4">
        <v>98</v>
      </c>
      <c r="B151" s="3" t="s">
        <v>58</v>
      </c>
      <c r="C151" s="3">
        <v>1.3</v>
      </c>
      <c r="D151" s="3">
        <v>9</v>
      </c>
      <c r="F151" s="3">
        <f t="shared" si="6"/>
        <v>9</v>
      </c>
      <c r="H151" s="3">
        <f t="shared" si="7"/>
        <v>9</v>
      </c>
    </row>
    <row r="152" spans="1:12">
      <c r="A152" s="4">
        <v>30</v>
      </c>
      <c r="B152" s="3" t="s">
        <v>164</v>
      </c>
      <c r="C152" s="3">
        <v>0.45</v>
      </c>
      <c r="D152" s="3">
        <v>9</v>
      </c>
      <c r="F152" s="3">
        <f t="shared" si="6"/>
        <v>9</v>
      </c>
      <c r="H152" s="3">
        <f t="shared" si="7"/>
        <v>9</v>
      </c>
    </row>
    <row r="153" spans="1:12">
      <c r="A153" s="4">
        <v>99</v>
      </c>
      <c r="B153" s="3" t="s">
        <v>45</v>
      </c>
      <c r="C153" s="3">
        <v>1.1499999999999999</v>
      </c>
      <c r="D153" s="3">
        <v>9</v>
      </c>
      <c r="F153" s="3">
        <f t="shared" si="6"/>
        <v>9</v>
      </c>
      <c r="H153" s="3">
        <f t="shared" si="7"/>
        <v>9</v>
      </c>
    </row>
    <row r="154" spans="1:12">
      <c r="A154" s="4">
        <v>63</v>
      </c>
      <c r="B154" s="3" t="s">
        <v>165</v>
      </c>
      <c r="C154" s="3">
        <v>0.45</v>
      </c>
      <c r="D154" s="3">
        <v>6</v>
      </c>
      <c r="F154" s="3">
        <f t="shared" si="6"/>
        <v>6</v>
      </c>
      <c r="H154" s="3">
        <f t="shared" si="7"/>
        <v>6</v>
      </c>
    </row>
    <row r="155" spans="1:12">
      <c r="A155" s="4">
        <v>68</v>
      </c>
      <c r="B155" s="3" t="s">
        <v>166</v>
      </c>
      <c r="C155" s="3">
        <v>0.45</v>
      </c>
      <c r="D155" s="3">
        <v>6</v>
      </c>
      <c r="F155" s="3">
        <f t="shared" si="6"/>
        <v>6</v>
      </c>
      <c r="H155" s="3">
        <f t="shared" si="7"/>
        <v>6</v>
      </c>
    </row>
    <row r="156" spans="1:12">
      <c r="A156" s="4">
        <v>72</v>
      </c>
      <c r="B156" s="3" t="s">
        <v>167</v>
      </c>
      <c r="C156" s="3">
        <v>0.33</v>
      </c>
      <c r="D156" s="3">
        <v>6</v>
      </c>
      <c r="F156" s="3">
        <f t="shared" si="6"/>
        <v>6</v>
      </c>
      <c r="H156" s="3">
        <f t="shared" si="7"/>
        <v>6</v>
      </c>
    </row>
    <row r="157" spans="1:12">
      <c r="A157" s="4">
        <v>32</v>
      </c>
      <c r="B157" s="3" t="s">
        <v>166</v>
      </c>
      <c r="C157" s="3">
        <v>1.3</v>
      </c>
      <c r="D157" s="3">
        <v>6</v>
      </c>
      <c r="F157" s="3">
        <f t="shared" si="6"/>
        <v>6</v>
      </c>
      <c r="H157" s="3">
        <f t="shared" si="7"/>
        <v>6</v>
      </c>
    </row>
    <row r="158" spans="1:12">
      <c r="A158" s="4">
        <v>2</v>
      </c>
      <c r="B158" s="3" t="s">
        <v>168</v>
      </c>
      <c r="C158" s="3">
        <v>0.45</v>
      </c>
      <c r="D158" s="3">
        <v>6</v>
      </c>
      <c r="F158" s="3">
        <f t="shared" si="6"/>
        <v>6</v>
      </c>
      <c r="H158" s="3">
        <f t="shared" si="7"/>
        <v>6</v>
      </c>
    </row>
    <row r="159" spans="1:12">
      <c r="A159" s="4">
        <v>53</v>
      </c>
      <c r="B159" s="3" t="s">
        <v>163</v>
      </c>
      <c r="C159" s="3">
        <v>0.45</v>
      </c>
      <c r="D159" s="3">
        <v>6</v>
      </c>
      <c r="F159" s="3">
        <f t="shared" si="6"/>
        <v>6</v>
      </c>
      <c r="H159" s="3">
        <f t="shared" si="7"/>
        <v>6</v>
      </c>
    </row>
    <row r="160" spans="1:12">
      <c r="A160" s="4">
        <v>46</v>
      </c>
      <c r="B160" s="3" t="s">
        <v>169</v>
      </c>
      <c r="C160" s="3">
        <v>0.45</v>
      </c>
      <c r="D160" s="3">
        <v>5</v>
      </c>
      <c r="F160" s="3">
        <f t="shared" si="6"/>
        <v>5</v>
      </c>
      <c r="H160" s="3">
        <f t="shared" si="7"/>
        <v>5</v>
      </c>
    </row>
    <row r="161" spans="1:8">
      <c r="A161" s="4">
        <v>44</v>
      </c>
      <c r="B161" s="3" t="s">
        <v>170</v>
      </c>
      <c r="C161" s="3">
        <v>0.45</v>
      </c>
      <c r="D161" s="3">
        <v>5</v>
      </c>
      <c r="F161" s="3">
        <f t="shared" si="6"/>
        <v>5</v>
      </c>
      <c r="H161" s="3">
        <f t="shared" si="7"/>
        <v>5</v>
      </c>
    </row>
    <row r="162" spans="1:8">
      <c r="A162" s="4">
        <v>9</v>
      </c>
      <c r="B162" s="3" t="s">
        <v>171</v>
      </c>
      <c r="C162" s="3">
        <v>1.3</v>
      </c>
      <c r="D162" s="3">
        <v>4</v>
      </c>
      <c r="E162" s="2">
        <v>0</v>
      </c>
      <c r="F162" s="3">
        <f t="shared" si="6"/>
        <v>4</v>
      </c>
      <c r="G162" s="2">
        <v>4</v>
      </c>
      <c r="H162" s="3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</dc:creator>
  <cp:lastModifiedBy>Пользователь Windows</cp:lastModifiedBy>
  <dcterms:created xsi:type="dcterms:W3CDTF">2024-04-07T22:36:58Z</dcterms:created>
  <dcterms:modified xsi:type="dcterms:W3CDTF">2024-04-09T23:04:52Z</dcterms:modified>
</cp:coreProperties>
</file>