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git\AI-methods-and-systems\"/>
    </mc:Choice>
  </mc:AlternateContent>
  <xr:revisionPtr revIDLastSave="0" documentId="13_ncr:1_{9F6DD06A-A54D-41E6-8B6F-8DBE3EFF56C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КП3" sheetId="1" r:id="rId1"/>
    <sheet name="КП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2" i="2" l="1"/>
  <c r="F47" i="2" s="1"/>
  <c r="B38" i="2"/>
  <c r="F22" i="2" s="1"/>
  <c r="F3" i="2"/>
  <c r="F4" i="2"/>
  <c r="F5" i="2"/>
  <c r="F6" i="2"/>
  <c r="F7" i="2"/>
  <c r="F8" i="2"/>
  <c r="F9" i="2"/>
  <c r="F10" i="2"/>
  <c r="F11" i="2"/>
  <c r="F12" i="2"/>
  <c r="F2" i="2"/>
  <c r="B13" i="2"/>
  <c r="F53" i="2" l="1"/>
  <c r="F54" i="2"/>
  <c r="F52" i="2"/>
  <c r="F65" i="2"/>
  <c r="F63" i="2"/>
  <c r="F70" i="2"/>
  <c r="F61" i="2"/>
  <c r="F51" i="2"/>
  <c r="F71" i="2"/>
  <c r="F55" i="2"/>
  <c r="F62" i="2"/>
  <c r="F69" i="2"/>
  <c r="F68" i="2"/>
  <c r="F60" i="2"/>
  <c r="F67" i="2"/>
  <c r="F59" i="2"/>
  <c r="F66" i="2"/>
  <c r="F58" i="2"/>
  <c r="F50" i="2"/>
  <c r="F49" i="2"/>
  <c r="F57" i="2"/>
  <c r="F46" i="2"/>
  <c r="F64" i="2"/>
  <c r="F56" i="2"/>
  <c r="F48" i="2"/>
  <c r="F29" i="2"/>
  <c r="F37" i="2"/>
  <c r="F36" i="2"/>
  <c r="F28" i="2"/>
  <c r="F27" i="2"/>
  <c r="F35" i="2"/>
  <c r="F34" i="2"/>
  <c r="F26" i="2"/>
  <c r="F33" i="2"/>
  <c r="F25" i="2"/>
  <c r="F32" i="2"/>
  <c r="F24" i="2"/>
  <c r="F23" i="2"/>
  <c r="F31" i="2"/>
  <c r="F21" i="2"/>
  <c r="F30" i="2"/>
</calcChain>
</file>

<file path=xl/sharedStrings.xml><?xml version="1.0" encoding="utf-8"?>
<sst xmlns="http://schemas.openxmlformats.org/spreadsheetml/2006/main" count="171" uniqueCount="24">
  <si>
    <t>NetName = D:\git\AI-methods-and-systems\rez_dir\NN_L5_Best.hdf5</t>
  </si>
  <si>
    <t xml:space="preserve"> Files D:\git\AI-methods-and-systems\Test\\ </t>
  </si>
  <si>
    <t>Var</t>
  </si>
  <si>
    <t>Cl 1</t>
  </si>
  <si>
    <t>Cl 2</t>
  </si>
  <si>
    <t>Cl 3</t>
  </si>
  <si>
    <t>Count</t>
  </si>
  <si>
    <t>Cl 1 As</t>
  </si>
  <si>
    <t>Cl 2 As</t>
  </si>
  <si>
    <t>Cl 3 As</t>
  </si>
  <si>
    <t>Cl 1 As %</t>
  </si>
  <si>
    <t>Cl 2  As %</t>
  </si>
  <si>
    <t>Cl 3 As %</t>
  </si>
  <si>
    <t xml:space="preserve">Total acc. </t>
  </si>
  <si>
    <t xml:space="preserve"> Files D:\git\AI-methods-and-systems\Train\\ </t>
  </si>
  <si>
    <t xml:space="preserve"> Files D:\git\AI-methods-and-systems\Valid\\ </t>
  </si>
  <si>
    <t>accuracy</t>
  </si>
  <si>
    <t>loss</t>
  </si>
  <si>
    <t>val_accuracy</t>
  </si>
  <si>
    <t>val_loss</t>
  </si>
  <si>
    <t>neutrons</t>
  </si>
  <si>
    <t>best</t>
  </si>
  <si>
    <t>BEST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</si>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</sst>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64" fontId="0" fillId="0" borderId="0" xfId="0" applyNumberFormat="1"/>
  </cellXfs>
  <cellStyles count="1">
    <cellStyle name="Звичайний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КП4!$B$1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8"/>
            <c:marker>
              <c:symbol val="circle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A71-43B4-B613-2EEC2B2F8C30}"/>
              </c:ext>
            </c:extLst>
          </c:dPt>
          <c:xVal>
            <c:numRef>
              <c:f>КП4!$A$2:$A$12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xVal>
          <c:yVal>
            <c:numRef>
              <c:f>КП4!$B$2:$B$12</c:f>
              <c:numCache>
                <c:formatCode>0.000000</c:formatCode>
                <c:ptCount val="11"/>
                <c:pt idx="0">
                  <c:v>0.94122809171676602</c:v>
                </c:pt>
                <c:pt idx="1">
                  <c:v>0.94684213399999995</c:v>
                </c:pt>
                <c:pt idx="2">
                  <c:v>0.94982457200000003</c:v>
                </c:pt>
                <c:pt idx="3">
                  <c:v>0.95947366999999995</c:v>
                </c:pt>
                <c:pt idx="4">
                  <c:v>0.95245611699999999</c:v>
                </c:pt>
                <c:pt idx="5">
                  <c:v>0.95596492300000002</c:v>
                </c:pt>
                <c:pt idx="6">
                  <c:v>0.952631593</c:v>
                </c:pt>
                <c:pt idx="7">
                  <c:v>0.94754385900000004</c:v>
                </c:pt>
                <c:pt idx="8">
                  <c:v>0.96228069100000002</c:v>
                </c:pt>
                <c:pt idx="9">
                  <c:v>0.94912278699999997</c:v>
                </c:pt>
                <c:pt idx="10">
                  <c:v>0.95912283700000001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71-43B4-B613-2EEC2B2F8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861567"/>
        <c:axId val="875862047"/>
      </c:scatterChart>
      <c:valAx>
        <c:axId val="875861567"/>
        <c:scaling>
          <c:orientation val="minMax"/>
          <c:max val="15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862047"/>
        <c:crosses val="autoZero"/>
        <c:crossBetween val="midCat"/>
        <c:majorUnit val="1"/>
      </c:valAx>
      <c:valAx>
        <c:axId val="87586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86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КП4!$B$1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FE6-4F19-9FC4-E73C9FEC82F4}"/>
              </c:ext>
            </c:extLst>
          </c:dPt>
          <c:xVal>
            <c:numRef>
              <c:f>КП4!$A$21:$A$37</c:f>
              <c:numCache>
                <c:formatCode>General</c:formatCode>
                <c:ptCount val="17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</c:numCache>
            </c:numRef>
          </c:xVal>
          <c:yVal>
            <c:numRef>
              <c:f>КП4!$B$21:$B$37</c:f>
              <c:numCache>
                <c:formatCode>0.000000</c:formatCode>
                <c:ptCount val="17"/>
                <c:pt idx="0">
                  <c:v>0.98421055099999999</c:v>
                </c:pt>
                <c:pt idx="1">
                  <c:v>0.97771930699999998</c:v>
                </c:pt>
                <c:pt idx="2">
                  <c:v>0.99192982900000004</c:v>
                </c:pt>
                <c:pt idx="3">
                  <c:v>0.97684210500000002</c:v>
                </c:pt>
                <c:pt idx="4">
                  <c:v>0.98105263700000001</c:v>
                </c:pt>
                <c:pt idx="5">
                  <c:v>0.98771929700000005</c:v>
                </c:pt>
                <c:pt idx="6">
                  <c:v>0.98771929700000005</c:v>
                </c:pt>
                <c:pt idx="7">
                  <c:v>0.98403507499999998</c:v>
                </c:pt>
                <c:pt idx="8">
                  <c:v>0.98052632799999995</c:v>
                </c:pt>
                <c:pt idx="9">
                  <c:v>0.98473686000000005</c:v>
                </c:pt>
                <c:pt idx="10">
                  <c:v>0.97789472300000002</c:v>
                </c:pt>
                <c:pt idx="11">
                  <c:v>0.98719298799999999</c:v>
                </c:pt>
                <c:pt idx="12">
                  <c:v>0.96771931600000005</c:v>
                </c:pt>
                <c:pt idx="13">
                  <c:v>0.98403507499999998</c:v>
                </c:pt>
                <c:pt idx="14">
                  <c:v>0.98210525500000001</c:v>
                </c:pt>
                <c:pt idx="15">
                  <c:v>0.98438596700000003</c:v>
                </c:pt>
                <c:pt idx="16">
                  <c:v>0.96087718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E6-4F19-9FC4-E73C9FEC8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861567"/>
        <c:axId val="875862047"/>
      </c:scatterChart>
      <c:valAx>
        <c:axId val="875861567"/>
        <c:scaling>
          <c:orientation val="minMax"/>
          <c:max val="30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862047"/>
        <c:crosses val="autoZero"/>
        <c:crossBetween val="midCat"/>
        <c:majorUnit val="1"/>
      </c:valAx>
      <c:valAx>
        <c:axId val="87586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86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КП4!$B$1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КП4!$A$46:$A$71</c:f>
              <c:numCache>
                <c:formatCode>General</c:formatCode>
                <c:ptCount val="26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</c:numCache>
            </c:numRef>
          </c:xVal>
          <c:yVal>
            <c:numRef>
              <c:f>КП4!$B$46:$B$71</c:f>
              <c:numCache>
                <c:formatCode>0.000000</c:formatCode>
                <c:ptCount val="26"/>
                <c:pt idx="0">
                  <c:v>0.99052631899999999</c:v>
                </c:pt>
                <c:pt idx="1">
                  <c:v>0.99245613799999999</c:v>
                </c:pt>
                <c:pt idx="2">
                  <c:v>0.988245606</c:v>
                </c:pt>
                <c:pt idx="3">
                  <c:v>0.99736839499999996</c:v>
                </c:pt>
                <c:pt idx="4">
                  <c:v>0.99508774300000002</c:v>
                </c:pt>
                <c:pt idx="5">
                  <c:v>0.97052633799999999</c:v>
                </c:pt>
                <c:pt idx="6">
                  <c:v>0.99824559700000004</c:v>
                </c:pt>
                <c:pt idx="7">
                  <c:v>0.98771929700000005</c:v>
                </c:pt>
                <c:pt idx="8">
                  <c:v>0.93421053899999995</c:v>
                </c:pt>
                <c:pt idx="9">
                  <c:v>0.99877190599999999</c:v>
                </c:pt>
                <c:pt idx="10">
                  <c:v>0.99333333999999995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AF-45F7-9296-C4F248527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861567"/>
        <c:axId val="875862047"/>
      </c:scatterChart>
      <c:valAx>
        <c:axId val="875861567"/>
        <c:scaling>
          <c:orientation val="minMax"/>
          <c:max val="45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862047"/>
        <c:crosses val="autoZero"/>
        <c:crossBetween val="midCat"/>
        <c:majorUnit val="1"/>
      </c:valAx>
      <c:valAx>
        <c:axId val="87586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86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23812</xdr:rowOff>
    </xdr:from>
    <xdr:to>
      <xdr:col>14</xdr:col>
      <xdr:colOff>314325</xdr:colOff>
      <xdr:row>14</xdr:row>
      <xdr:rowOff>100012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49FBDFC8-518B-06D0-FEBD-76539A2E9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19</xdr:row>
      <xdr:rowOff>9525</xdr:rowOff>
    </xdr:from>
    <xdr:to>
      <xdr:col>14</xdr:col>
      <xdr:colOff>304800</xdr:colOff>
      <xdr:row>33</xdr:row>
      <xdr:rowOff>85725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D0D819AE-D167-4EB8-9656-A5F33F101A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44</xdr:row>
      <xdr:rowOff>0</xdr:rowOff>
    </xdr:from>
    <xdr:to>
      <xdr:col>14</xdr:col>
      <xdr:colOff>304800</xdr:colOff>
      <xdr:row>58</xdr:row>
      <xdr:rowOff>76200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999FDC6E-4EC6-41E1-A420-D8D5BFC82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"/>
  <sheetViews>
    <sheetView workbookViewId="0">
      <selection activeCell="N19" sqref="N19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G1" t="s">
        <v>0</v>
      </c>
      <c r="H1" t="s">
        <v>14</v>
      </c>
      <c r="M1" t="s">
        <v>0</v>
      </c>
      <c r="N1" t="s">
        <v>15</v>
      </c>
    </row>
    <row r="2" spans="1:16" x14ac:dyDescent="0.25">
      <c r="A2" t="s">
        <v>2</v>
      </c>
      <c r="B2" t="s">
        <v>3</v>
      </c>
      <c r="C2" t="s">
        <v>4</v>
      </c>
      <c r="D2" t="s">
        <v>5</v>
      </c>
      <c r="G2" t="s">
        <v>2</v>
      </c>
      <c r="H2" t="s">
        <v>3</v>
      </c>
      <c r="I2" t="s">
        <v>4</v>
      </c>
      <c r="J2" t="s">
        <v>5</v>
      </c>
      <c r="M2" t="s">
        <v>2</v>
      </c>
      <c r="N2" t="s">
        <v>3</v>
      </c>
      <c r="O2" t="s">
        <v>4</v>
      </c>
      <c r="P2" t="s">
        <v>5</v>
      </c>
    </row>
    <row r="3" spans="1:16" x14ac:dyDescent="0.25">
      <c r="A3" t="s">
        <v>6</v>
      </c>
      <c r="B3">
        <v>343</v>
      </c>
      <c r="C3">
        <v>346</v>
      </c>
      <c r="D3">
        <v>342</v>
      </c>
      <c r="G3" t="s">
        <v>6</v>
      </c>
      <c r="H3">
        <v>1662</v>
      </c>
      <c r="I3">
        <v>1030</v>
      </c>
      <c r="J3">
        <v>3008</v>
      </c>
      <c r="M3" t="s">
        <v>6</v>
      </c>
      <c r="N3">
        <v>342</v>
      </c>
      <c r="O3">
        <v>342</v>
      </c>
      <c r="P3">
        <v>344</v>
      </c>
    </row>
    <row r="4" spans="1:16" x14ac:dyDescent="0.25">
      <c r="A4" t="s">
        <v>7</v>
      </c>
      <c r="B4">
        <v>312</v>
      </c>
      <c r="C4">
        <v>2</v>
      </c>
      <c r="D4">
        <v>29</v>
      </c>
      <c r="G4" t="s">
        <v>7</v>
      </c>
      <c r="H4">
        <v>1554</v>
      </c>
      <c r="I4">
        <v>7</v>
      </c>
      <c r="J4">
        <v>101</v>
      </c>
      <c r="M4" t="s">
        <v>7</v>
      </c>
      <c r="N4">
        <v>312</v>
      </c>
      <c r="O4">
        <v>1</v>
      </c>
      <c r="P4">
        <v>29</v>
      </c>
    </row>
    <row r="5" spans="1:16" x14ac:dyDescent="0.25">
      <c r="A5" t="s">
        <v>8</v>
      </c>
      <c r="B5">
        <v>3</v>
      </c>
      <c r="C5">
        <v>285</v>
      </c>
      <c r="D5">
        <v>58</v>
      </c>
      <c r="G5" t="s">
        <v>8</v>
      </c>
      <c r="H5">
        <v>4</v>
      </c>
      <c r="I5">
        <v>921</v>
      </c>
      <c r="J5">
        <v>105</v>
      </c>
      <c r="M5" t="s">
        <v>8</v>
      </c>
      <c r="N5">
        <v>5</v>
      </c>
      <c r="O5">
        <v>291</v>
      </c>
      <c r="P5">
        <v>46</v>
      </c>
    </row>
    <row r="6" spans="1:16" x14ac:dyDescent="0.25">
      <c r="A6" t="s">
        <v>9</v>
      </c>
      <c r="B6">
        <v>5</v>
      </c>
      <c r="C6">
        <v>7</v>
      </c>
      <c r="D6">
        <v>330</v>
      </c>
      <c r="G6" t="s">
        <v>9</v>
      </c>
      <c r="H6">
        <v>28</v>
      </c>
      <c r="I6">
        <v>47</v>
      </c>
      <c r="J6">
        <v>2933</v>
      </c>
      <c r="M6" t="s">
        <v>9</v>
      </c>
      <c r="N6">
        <v>5</v>
      </c>
      <c r="O6">
        <v>6</v>
      </c>
      <c r="P6">
        <v>333</v>
      </c>
    </row>
    <row r="7" spans="1:16" x14ac:dyDescent="0.25">
      <c r="A7" t="s">
        <v>10</v>
      </c>
      <c r="B7" s="1">
        <v>0.90961999999999998</v>
      </c>
      <c r="C7" s="1">
        <v>5.8300000000000001E-3</v>
      </c>
      <c r="D7" s="1">
        <v>8.455E-2</v>
      </c>
      <c r="G7" t="s">
        <v>10</v>
      </c>
      <c r="H7" s="1">
        <v>0.93501999999999996</v>
      </c>
      <c r="I7" s="1">
        <v>4.2100000000000002E-3</v>
      </c>
      <c r="J7" s="1">
        <v>6.0769999999999998E-2</v>
      </c>
      <c r="M7" t="s">
        <v>10</v>
      </c>
      <c r="N7" s="1">
        <v>0.91227999999999998</v>
      </c>
      <c r="O7" s="1">
        <v>2.9199999999999999E-3</v>
      </c>
      <c r="P7" s="1">
        <v>8.48E-2</v>
      </c>
    </row>
    <row r="8" spans="1:16" x14ac:dyDescent="0.25">
      <c r="A8" t="s">
        <v>11</v>
      </c>
      <c r="B8" s="1">
        <v>8.6700000000000006E-3</v>
      </c>
      <c r="C8" s="1">
        <v>0.82369999999999999</v>
      </c>
      <c r="D8" s="1">
        <v>0.16763</v>
      </c>
      <c r="G8" t="s">
        <v>11</v>
      </c>
      <c r="H8" s="1">
        <v>3.8800000000000002E-3</v>
      </c>
      <c r="I8" s="1">
        <v>0.89417000000000002</v>
      </c>
      <c r="J8" s="1">
        <v>0.10194</v>
      </c>
      <c r="M8" t="s">
        <v>11</v>
      </c>
      <c r="N8" s="1">
        <v>1.4619999999999999E-2</v>
      </c>
      <c r="O8" s="1">
        <v>0.85087999999999997</v>
      </c>
      <c r="P8" s="1">
        <v>0.13450000000000001</v>
      </c>
    </row>
    <row r="9" spans="1:16" x14ac:dyDescent="0.25">
      <c r="A9" t="s">
        <v>12</v>
      </c>
      <c r="B9" s="1">
        <v>1.4619999999999999E-2</v>
      </c>
      <c r="C9" s="1">
        <v>2.0469999999999999E-2</v>
      </c>
      <c r="D9" s="1">
        <v>0.96491000000000005</v>
      </c>
      <c r="G9" t="s">
        <v>12</v>
      </c>
      <c r="H9" s="1">
        <v>9.3100000000000006E-3</v>
      </c>
      <c r="I9" s="1">
        <v>1.562E-2</v>
      </c>
      <c r="J9" s="1">
        <v>0.97506999999999999</v>
      </c>
      <c r="M9" t="s">
        <v>12</v>
      </c>
      <c r="N9" s="1">
        <v>1.453E-2</v>
      </c>
      <c r="O9" s="1">
        <v>1.7440000000000001E-2</v>
      </c>
      <c r="P9" s="1">
        <v>0.96801999999999999</v>
      </c>
    </row>
    <row r="11" spans="1:16" x14ac:dyDescent="0.25">
      <c r="A11" t="s">
        <v>13</v>
      </c>
      <c r="B11" s="1">
        <v>0.89912999999999998</v>
      </c>
      <c r="G11" t="s">
        <v>13</v>
      </c>
      <c r="H11" s="1">
        <v>0.94877</v>
      </c>
      <c r="M11" t="s">
        <v>13</v>
      </c>
      <c r="N11" s="1">
        <v>0.91051000000000004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44021-18BF-44A6-A44F-44F14A407C78}">
  <dimension ref="A1:AH72"/>
  <sheetViews>
    <sheetView tabSelected="1" workbookViewId="0">
      <selection activeCell="Q54" sqref="Q54"/>
    </sheetView>
  </sheetViews>
  <sheetFormatPr defaultRowHeight="15" x14ac:dyDescent="0.25"/>
  <sheetData>
    <row r="1" spans="1:33" x14ac:dyDescent="0.25">
      <c r="A1" t="s">
        <v>20</v>
      </c>
      <c r="B1" t="s">
        <v>16</v>
      </c>
      <c r="C1" t="s">
        <v>17</v>
      </c>
      <c r="D1" t="s">
        <v>18</v>
      </c>
      <c r="E1" t="s">
        <v>19</v>
      </c>
      <c r="P1" t="s">
        <v>22</v>
      </c>
      <c r="R1" t="s">
        <v>0</v>
      </c>
      <c r="S1" t="s">
        <v>1</v>
      </c>
      <c r="X1" t="s">
        <v>0</v>
      </c>
      <c r="Y1" t="s">
        <v>14</v>
      </c>
      <c r="AD1" t="s">
        <v>0</v>
      </c>
      <c r="AE1" t="s">
        <v>15</v>
      </c>
    </row>
    <row r="2" spans="1:33" x14ac:dyDescent="0.25">
      <c r="A2">
        <v>4</v>
      </c>
      <c r="B2" s="2">
        <v>0.94122809171676602</v>
      </c>
      <c r="C2" s="2">
        <v>0.154888480901718</v>
      </c>
      <c r="D2" s="2">
        <v>0.90466928482055597</v>
      </c>
      <c r="E2" s="2">
        <v>0.25739407539367598</v>
      </c>
      <c r="F2" t="str">
        <f>IF(B2=$B$13,"best","")</f>
        <v/>
      </c>
      <c r="R2" t="s">
        <v>2</v>
      </c>
      <c r="S2" t="s">
        <v>3</v>
      </c>
      <c r="T2" t="s">
        <v>4</v>
      </c>
      <c r="U2" t="s">
        <v>5</v>
      </c>
      <c r="X2" t="s">
        <v>2</v>
      </c>
      <c r="Y2" t="s">
        <v>3</v>
      </c>
      <c r="Z2" t="s">
        <v>4</v>
      </c>
      <c r="AA2" t="s">
        <v>5</v>
      </c>
      <c r="AD2" t="s">
        <v>2</v>
      </c>
      <c r="AE2" t="s">
        <v>3</v>
      </c>
      <c r="AF2" t="s">
        <v>4</v>
      </c>
      <c r="AG2" t="s">
        <v>5</v>
      </c>
    </row>
    <row r="3" spans="1:33" x14ac:dyDescent="0.25">
      <c r="A3">
        <v>5</v>
      </c>
      <c r="B3" s="2">
        <v>0.94684213399999995</v>
      </c>
      <c r="C3" s="2">
        <v>0.14786486300000001</v>
      </c>
      <c r="D3" s="2">
        <v>0.89980542699999999</v>
      </c>
      <c r="E3" s="2">
        <v>0.25901484499999999</v>
      </c>
      <c r="F3" t="str">
        <f t="shared" ref="F3:F12" si="0">IF(B3=$B$13,"best","")</f>
        <v/>
      </c>
      <c r="R3" t="s">
        <v>6</v>
      </c>
      <c r="S3">
        <v>343</v>
      </c>
      <c r="T3">
        <v>346</v>
      </c>
      <c r="U3">
        <v>342</v>
      </c>
      <c r="X3" t="s">
        <v>6</v>
      </c>
      <c r="Y3">
        <v>1662</v>
      </c>
      <c r="Z3">
        <v>1030</v>
      </c>
      <c r="AA3">
        <v>3008</v>
      </c>
      <c r="AD3" t="s">
        <v>6</v>
      </c>
      <c r="AE3">
        <v>342</v>
      </c>
      <c r="AF3">
        <v>342</v>
      </c>
      <c r="AG3">
        <v>344</v>
      </c>
    </row>
    <row r="4" spans="1:33" x14ac:dyDescent="0.25">
      <c r="A4">
        <v>6</v>
      </c>
      <c r="B4" s="2">
        <v>0.94982457200000003</v>
      </c>
      <c r="C4" s="2">
        <v>0.142505884</v>
      </c>
      <c r="D4" s="2">
        <v>0.92120623599999996</v>
      </c>
      <c r="E4" s="2">
        <v>0.22483626000000001</v>
      </c>
      <c r="F4" t="str">
        <f t="shared" si="0"/>
        <v/>
      </c>
      <c r="R4" t="s">
        <v>7</v>
      </c>
      <c r="S4">
        <v>323</v>
      </c>
      <c r="T4">
        <v>3</v>
      </c>
      <c r="U4">
        <v>17</v>
      </c>
      <c r="X4" t="s">
        <v>7</v>
      </c>
      <c r="Y4">
        <v>1614</v>
      </c>
      <c r="Z4">
        <v>7</v>
      </c>
      <c r="AA4">
        <v>41</v>
      </c>
      <c r="AD4" t="s">
        <v>7</v>
      </c>
      <c r="AE4">
        <v>327</v>
      </c>
      <c r="AF4">
        <v>1</v>
      </c>
      <c r="AG4">
        <v>14</v>
      </c>
    </row>
    <row r="5" spans="1:33" x14ac:dyDescent="0.25">
      <c r="A5">
        <v>7</v>
      </c>
      <c r="B5" s="2">
        <v>0.95947366999999995</v>
      </c>
      <c r="C5" s="2">
        <v>0.112637319</v>
      </c>
      <c r="D5" s="2">
        <v>0.89591437600000001</v>
      </c>
      <c r="E5" s="2">
        <v>0.24620874200000001</v>
      </c>
      <c r="F5" t="str">
        <f t="shared" si="0"/>
        <v/>
      </c>
      <c r="R5" t="s">
        <v>8</v>
      </c>
      <c r="S5">
        <v>14</v>
      </c>
      <c r="T5">
        <v>304</v>
      </c>
      <c r="U5">
        <v>28</v>
      </c>
      <c r="X5" t="s">
        <v>8</v>
      </c>
      <c r="Y5">
        <v>11</v>
      </c>
      <c r="Z5">
        <v>967</v>
      </c>
      <c r="AA5">
        <v>52</v>
      </c>
      <c r="AD5" t="s">
        <v>8</v>
      </c>
      <c r="AE5">
        <v>9</v>
      </c>
      <c r="AF5">
        <v>315</v>
      </c>
      <c r="AG5">
        <v>18</v>
      </c>
    </row>
    <row r="6" spans="1:33" x14ac:dyDescent="0.25">
      <c r="A6">
        <v>8</v>
      </c>
      <c r="B6" s="2">
        <v>0.95245611699999999</v>
      </c>
      <c r="C6" s="2">
        <v>0.128341436</v>
      </c>
      <c r="D6" s="2">
        <v>0.92217898399999998</v>
      </c>
      <c r="E6" s="2">
        <v>0.21492220500000001</v>
      </c>
      <c r="F6" t="str">
        <f t="shared" si="0"/>
        <v/>
      </c>
      <c r="R6" t="s">
        <v>9</v>
      </c>
      <c r="S6">
        <v>9</v>
      </c>
      <c r="T6">
        <v>10</v>
      </c>
      <c r="U6">
        <v>323</v>
      </c>
      <c r="X6" t="s">
        <v>9</v>
      </c>
      <c r="Y6">
        <v>94</v>
      </c>
      <c r="Z6">
        <v>63</v>
      </c>
      <c r="AA6">
        <v>2851</v>
      </c>
      <c r="AD6" t="s">
        <v>9</v>
      </c>
      <c r="AE6">
        <v>19</v>
      </c>
      <c r="AF6">
        <v>9</v>
      </c>
      <c r="AG6">
        <v>316</v>
      </c>
    </row>
    <row r="7" spans="1:33" x14ac:dyDescent="0.25">
      <c r="A7">
        <v>9</v>
      </c>
      <c r="B7" s="2">
        <v>0.95596492300000002</v>
      </c>
      <c r="C7" s="2">
        <v>0.116212919</v>
      </c>
      <c r="D7" s="2">
        <v>0.92607003499999996</v>
      </c>
      <c r="E7" s="2">
        <v>0.18218383199999999</v>
      </c>
      <c r="F7" t="str">
        <f t="shared" si="0"/>
        <v/>
      </c>
      <c r="H7" s="1"/>
      <c r="I7" s="1"/>
      <c r="O7" s="1"/>
      <c r="P7" s="1"/>
      <c r="R7" t="s">
        <v>10</v>
      </c>
      <c r="S7" s="1">
        <v>0.94169999999999998</v>
      </c>
      <c r="T7" s="1">
        <v>8.8000000000000005E-3</v>
      </c>
      <c r="U7" s="1">
        <v>4.9599999999999998E-2</v>
      </c>
      <c r="X7" t="s">
        <v>10</v>
      </c>
      <c r="Y7" s="1">
        <v>0.97109999999999996</v>
      </c>
      <c r="Z7" s="1">
        <v>4.1999999999999997E-3</v>
      </c>
      <c r="AA7" s="1">
        <v>2.47E-2</v>
      </c>
      <c r="AD7" t="s">
        <v>10</v>
      </c>
      <c r="AE7" s="1">
        <v>0.95609999999999995</v>
      </c>
      <c r="AF7" s="1">
        <v>2.8999999999999998E-3</v>
      </c>
      <c r="AG7" s="1">
        <v>4.0899999999999999E-2</v>
      </c>
    </row>
    <row r="8" spans="1:33" x14ac:dyDescent="0.25">
      <c r="A8">
        <v>10</v>
      </c>
      <c r="B8" s="2">
        <v>0.952631593</v>
      </c>
      <c r="C8" s="2">
        <v>0.126751691</v>
      </c>
      <c r="D8" s="2">
        <v>0.91050583100000004</v>
      </c>
      <c r="E8" s="2">
        <v>0.227869079</v>
      </c>
      <c r="F8" t="str">
        <f t="shared" si="0"/>
        <v/>
      </c>
      <c r="H8" s="1"/>
      <c r="I8" s="1"/>
      <c r="O8" s="1"/>
      <c r="P8" s="1"/>
      <c r="R8" t="s">
        <v>11</v>
      </c>
      <c r="S8" s="1">
        <v>4.0500000000000001E-2</v>
      </c>
      <c r="T8" s="1">
        <v>0.87860000000000005</v>
      </c>
      <c r="U8" s="1">
        <v>8.09E-2</v>
      </c>
      <c r="X8" t="s">
        <v>11</v>
      </c>
      <c r="Y8" s="1">
        <v>1.0699999999999999E-2</v>
      </c>
      <c r="Z8" s="1">
        <v>0.93879999999999997</v>
      </c>
      <c r="AA8" s="1">
        <v>5.0500000000000003E-2</v>
      </c>
      <c r="AD8" t="s">
        <v>11</v>
      </c>
      <c r="AE8" s="1">
        <v>2.63E-2</v>
      </c>
      <c r="AF8" s="1">
        <v>0.92110000000000003</v>
      </c>
      <c r="AG8" s="1">
        <v>5.2600000000000001E-2</v>
      </c>
    </row>
    <row r="9" spans="1:33" x14ac:dyDescent="0.25">
      <c r="A9">
        <v>11</v>
      </c>
      <c r="B9" s="2">
        <v>0.94754385900000004</v>
      </c>
      <c r="C9" s="2">
        <v>0.139122158</v>
      </c>
      <c r="D9" s="2">
        <v>0.918287933</v>
      </c>
      <c r="E9" s="2">
        <v>0.218140259</v>
      </c>
      <c r="F9" t="str">
        <f t="shared" si="0"/>
        <v/>
      </c>
      <c r="H9" s="1"/>
      <c r="I9" s="1"/>
      <c r="O9" s="1"/>
      <c r="P9" s="1"/>
      <c r="R9" t="s">
        <v>12</v>
      </c>
      <c r="S9" s="1">
        <v>2.63E-2</v>
      </c>
      <c r="T9" s="1">
        <v>2.92E-2</v>
      </c>
      <c r="U9" s="1">
        <v>0.94440000000000002</v>
      </c>
      <c r="X9" t="s">
        <v>12</v>
      </c>
      <c r="Y9" s="1">
        <v>3.1300000000000001E-2</v>
      </c>
      <c r="Z9" s="1">
        <v>2.0899999999999998E-2</v>
      </c>
      <c r="AA9" s="1">
        <v>0.94779999999999998</v>
      </c>
      <c r="AD9" t="s">
        <v>12</v>
      </c>
      <c r="AE9" s="1">
        <v>5.5199999999999999E-2</v>
      </c>
      <c r="AF9" s="1">
        <v>2.6200000000000001E-2</v>
      </c>
      <c r="AG9" s="1">
        <v>0.91859999999999997</v>
      </c>
    </row>
    <row r="10" spans="1:33" x14ac:dyDescent="0.25">
      <c r="A10">
        <v>12</v>
      </c>
      <c r="B10" s="2">
        <v>0.96228069100000002</v>
      </c>
      <c r="C10" s="2">
        <v>0.112513654</v>
      </c>
      <c r="D10" s="2">
        <v>0.91926068100000002</v>
      </c>
      <c r="E10" s="2">
        <v>0.21014496699999999</v>
      </c>
      <c r="F10" t="str">
        <f t="shared" si="0"/>
        <v>best</v>
      </c>
    </row>
    <row r="11" spans="1:33" x14ac:dyDescent="0.25">
      <c r="A11">
        <v>13</v>
      </c>
      <c r="B11" s="2">
        <v>0.94912278699999997</v>
      </c>
      <c r="C11" s="2">
        <v>0.124676131</v>
      </c>
      <c r="D11" s="2">
        <v>0.92898833800000002</v>
      </c>
      <c r="E11" s="2">
        <v>0.18141525999999999</v>
      </c>
      <c r="F11" t="str">
        <f t="shared" si="0"/>
        <v/>
      </c>
      <c r="H11" s="1"/>
      <c r="R11" t="s">
        <v>13</v>
      </c>
      <c r="S11" s="1">
        <v>0.9214</v>
      </c>
      <c r="X11" t="s">
        <v>13</v>
      </c>
      <c r="Y11" s="1">
        <v>0.95299999999999996</v>
      </c>
      <c r="AD11" t="s">
        <v>13</v>
      </c>
      <c r="AE11" s="1">
        <v>0.93189999999999995</v>
      </c>
    </row>
    <row r="12" spans="1:33" x14ac:dyDescent="0.25">
      <c r="A12">
        <v>14</v>
      </c>
      <c r="B12" s="2">
        <v>0.95912283700000001</v>
      </c>
      <c r="C12" s="2">
        <v>0.11068307600000001</v>
      </c>
      <c r="D12" s="2">
        <v>0.91050583100000004</v>
      </c>
      <c r="E12" s="2">
        <v>0.22751455000000001</v>
      </c>
      <c r="F12" t="str">
        <f t="shared" si="0"/>
        <v/>
      </c>
    </row>
    <row r="13" spans="1:33" x14ac:dyDescent="0.25">
      <c r="A13" t="s">
        <v>21</v>
      </c>
      <c r="B13" s="2">
        <f>MAX(B2:B12)</f>
        <v>0.96228069100000002</v>
      </c>
    </row>
    <row r="20" spans="1:34" x14ac:dyDescent="0.25">
      <c r="A20" t="s">
        <v>20</v>
      </c>
      <c r="B20" t="s">
        <v>16</v>
      </c>
      <c r="C20" t="s">
        <v>17</v>
      </c>
      <c r="D20" t="s">
        <v>18</v>
      </c>
      <c r="E20" t="s">
        <v>19</v>
      </c>
      <c r="P20" t="s">
        <v>22</v>
      </c>
      <c r="R20" t="s">
        <v>0</v>
      </c>
      <c r="S20" t="s">
        <v>1</v>
      </c>
      <c r="X20" t="s">
        <v>0</v>
      </c>
      <c r="Y20" t="s">
        <v>14</v>
      </c>
      <c r="AD20" t="s">
        <v>0</v>
      </c>
      <c r="AE20" t="s">
        <v>15</v>
      </c>
    </row>
    <row r="21" spans="1:34" x14ac:dyDescent="0.25">
      <c r="A21">
        <v>13</v>
      </c>
      <c r="B21" s="2">
        <v>0.98421055099999999</v>
      </c>
      <c r="C21" s="2">
        <v>4.9475312E-2</v>
      </c>
      <c r="D21" s="2">
        <v>0.93579769099999999</v>
      </c>
      <c r="E21" s="2">
        <v>0.18404774400000001</v>
      </c>
      <c r="F21" t="str">
        <f>IF(B21=$B$38,"best","")</f>
        <v/>
      </c>
      <c r="R21" t="s">
        <v>2</v>
      </c>
      <c r="S21" t="s">
        <v>3</v>
      </c>
      <c r="T21" t="s">
        <v>4</v>
      </c>
      <c r="U21" t="s">
        <v>5</v>
      </c>
      <c r="X21" t="s">
        <v>2</v>
      </c>
      <c r="Y21" t="s">
        <v>3</v>
      </c>
      <c r="Z21" t="s">
        <v>4</v>
      </c>
      <c r="AA21" t="s">
        <v>5</v>
      </c>
      <c r="AB21" t="s">
        <v>23</v>
      </c>
      <c r="AD21" t="s">
        <v>2</v>
      </c>
      <c r="AE21" t="s">
        <v>3</v>
      </c>
      <c r="AF21" t="s">
        <v>4</v>
      </c>
      <c r="AG21" t="s">
        <v>5</v>
      </c>
      <c r="AH21" t="s">
        <v>23</v>
      </c>
    </row>
    <row r="22" spans="1:34" x14ac:dyDescent="0.25">
      <c r="A22">
        <v>14</v>
      </c>
      <c r="B22" s="2">
        <v>0.97771930699999998</v>
      </c>
      <c r="C22" s="2">
        <v>6.5256580999999994E-2</v>
      </c>
      <c r="D22" s="2">
        <v>0.93871593499999995</v>
      </c>
      <c r="E22" s="2">
        <v>0.182705849</v>
      </c>
      <c r="F22" t="str">
        <f t="shared" ref="F22:F37" si="1">IF(B22=$B$38,"best","")</f>
        <v/>
      </c>
      <c r="R22" t="s">
        <v>6</v>
      </c>
      <c r="S22">
        <v>343</v>
      </c>
      <c r="T22">
        <v>346</v>
      </c>
      <c r="U22">
        <v>342</v>
      </c>
      <c r="X22" t="s">
        <v>6</v>
      </c>
      <c r="Y22">
        <v>1662</v>
      </c>
      <c r="Z22">
        <v>1030</v>
      </c>
      <c r="AA22">
        <v>3008</v>
      </c>
      <c r="AD22" t="s">
        <v>6</v>
      </c>
      <c r="AE22">
        <v>342</v>
      </c>
      <c r="AF22">
        <v>342</v>
      </c>
      <c r="AG22">
        <v>344</v>
      </c>
    </row>
    <row r="23" spans="1:34" x14ac:dyDescent="0.25">
      <c r="A23">
        <v>15</v>
      </c>
      <c r="B23" s="2">
        <v>0.99192982900000004</v>
      </c>
      <c r="C23" s="2">
        <v>2.9793567999999999E-2</v>
      </c>
      <c r="D23" s="2">
        <v>0.93677043900000001</v>
      </c>
      <c r="E23" s="2">
        <v>0.188601449</v>
      </c>
      <c r="F23" t="str">
        <f t="shared" si="1"/>
        <v>best</v>
      </c>
      <c r="R23" t="s">
        <v>7</v>
      </c>
      <c r="S23">
        <v>316</v>
      </c>
      <c r="T23">
        <v>5</v>
      </c>
      <c r="U23">
        <v>22</v>
      </c>
      <c r="X23" t="s">
        <v>7</v>
      </c>
      <c r="Y23">
        <v>1582</v>
      </c>
      <c r="Z23">
        <v>11</v>
      </c>
      <c r="AA23">
        <v>69</v>
      </c>
      <c r="AD23" t="s">
        <v>7</v>
      </c>
      <c r="AE23">
        <v>325</v>
      </c>
      <c r="AF23">
        <v>1</v>
      </c>
      <c r="AG23">
        <v>16</v>
      </c>
    </row>
    <row r="24" spans="1:34" x14ac:dyDescent="0.25">
      <c r="A24">
        <v>16</v>
      </c>
      <c r="B24" s="2">
        <v>0.97684210500000002</v>
      </c>
      <c r="C24" s="2">
        <v>5.5436272000000002E-2</v>
      </c>
      <c r="D24" s="2">
        <v>0.93871593499999995</v>
      </c>
      <c r="E24" s="2">
        <v>0.19797144799999999</v>
      </c>
      <c r="F24" t="str">
        <f t="shared" si="1"/>
        <v/>
      </c>
      <c r="R24" t="s">
        <v>8</v>
      </c>
      <c r="S24">
        <v>2</v>
      </c>
      <c r="T24">
        <v>302</v>
      </c>
      <c r="U24">
        <v>42</v>
      </c>
      <c r="X24" t="s">
        <v>8</v>
      </c>
      <c r="Y24">
        <v>2</v>
      </c>
      <c r="Z24">
        <v>977</v>
      </c>
      <c r="AA24">
        <v>51</v>
      </c>
      <c r="AD24" t="s">
        <v>8</v>
      </c>
      <c r="AE24">
        <v>6</v>
      </c>
      <c r="AF24">
        <v>306</v>
      </c>
      <c r="AG24">
        <v>30</v>
      </c>
    </row>
    <row r="25" spans="1:34" x14ac:dyDescent="0.25">
      <c r="A25">
        <v>17</v>
      </c>
      <c r="B25" s="2">
        <v>0.98105263700000001</v>
      </c>
      <c r="C25" s="2">
        <v>5.6801788999999998E-2</v>
      </c>
      <c r="D25" s="2">
        <v>0.93579769099999999</v>
      </c>
      <c r="E25" s="2">
        <v>0.18172901899999999</v>
      </c>
      <c r="F25" t="str">
        <f t="shared" si="1"/>
        <v/>
      </c>
      <c r="R25" t="s">
        <v>9</v>
      </c>
      <c r="S25">
        <v>6</v>
      </c>
      <c r="T25">
        <v>3</v>
      </c>
      <c r="U25">
        <v>333</v>
      </c>
      <c r="X25" t="s">
        <v>9</v>
      </c>
      <c r="Y25">
        <v>20</v>
      </c>
      <c r="Z25">
        <v>9</v>
      </c>
      <c r="AA25">
        <v>2979</v>
      </c>
      <c r="AD25" t="s">
        <v>9</v>
      </c>
      <c r="AE25">
        <v>7</v>
      </c>
      <c r="AF25">
        <v>1</v>
      </c>
      <c r="AG25">
        <v>336</v>
      </c>
    </row>
    <row r="26" spans="1:34" x14ac:dyDescent="0.25">
      <c r="A26">
        <v>18</v>
      </c>
      <c r="B26" s="2">
        <v>0.98771929700000005</v>
      </c>
      <c r="C26" s="2">
        <v>3.9281311999999999E-2</v>
      </c>
      <c r="D26" s="2">
        <v>0.94163423800000001</v>
      </c>
      <c r="E26" s="2">
        <v>0.18017660099999999</v>
      </c>
      <c r="F26" t="str">
        <f t="shared" si="1"/>
        <v/>
      </c>
      <c r="R26" t="s">
        <v>10</v>
      </c>
      <c r="S26" s="1">
        <v>0.92130000000000001</v>
      </c>
      <c r="T26" s="1">
        <v>1.46E-2</v>
      </c>
      <c r="U26" s="1">
        <v>6.4100000000000004E-2</v>
      </c>
      <c r="X26" t="s">
        <v>10</v>
      </c>
      <c r="Y26" s="1">
        <v>0.95189999999999997</v>
      </c>
      <c r="Z26" s="1">
        <v>6.6E-3</v>
      </c>
      <c r="AA26" s="1">
        <v>4.1500000000000002E-2</v>
      </c>
      <c r="AD26" t="s">
        <v>10</v>
      </c>
      <c r="AE26" s="1">
        <v>0.95030000000000003</v>
      </c>
      <c r="AF26" s="1">
        <v>2.8999999999999998E-3</v>
      </c>
      <c r="AG26" s="1">
        <v>4.6800000000000001E-2</v>
      </c>
    </row>
    <row r="27" spans="1:34" x14ac:dyDescent="0.25">
      <c r="A27">
        <v>19</v>
      </c>
      <c r="B27" s="2">
        <v>0.98771929700000005</v>
      </c>
      <c r="C27" s="2">
        <v>4.1081943000000003E-2</v>
      </c>
      <c r="D27" s="2">
        <v>0.92996108499999997</v>
      </c>
      <c r="E27" s="2">
        <v>0.213463604</v>
      </c>
      <c r="F27" t="str">
        <f t="shared" si="1"/>
        <v/>
      </c>
      <c r="R27" t="s">
        <v>11</v>
      </c>
      <c r="S27" s="1">
        <v>5.7999999999999996E-3</v>
      </c>
      <c r="T27" s="1">
        <v>0.87280000000000002</v>
      </c>
      <c r="U27" s="1">
        <v>0.12139999999999999</v>
      </c>
      <c r="X27" t="s">
        <v>11</v>
      </c>
      <c r="Y27" s="1">
        <v>1.9E-3</v>
      </c>
      <c r="Z27" s="1">
        <v>0.94850000000000001</v>
      </c>
      <c r="AA27" s="1">
        <v>4.9500000000000002E-2</v>
      </c>
      <c r="AD27" t="s">
        <v>11</v>
      </c>
      <c r="AE27" s="1">
        <v>1.7500000000000002E-2</v>
      </c>
      <c r="AF27" s="1">
        <v>0.89470000000000005</v>
      </c>
      <c r="AG27" s="1">
        <v>8.77E-2</v>
      </c>
    </row>
    <row r="28" spans="1:34" x14ac:dyDescent="0.25">
      <c r="A28">
        <v>20</v>
      </c>
      <c r="B28" s="2">
        <v>0.98403507499999998</v>
      </c>
      <c r="C28" s="2">
        <v>4.6084866000000002E-2</v>
      </c>
      <c r="D28" s="2">
        <v>0.92704278200000001</v>
      </c>
      <c r="E28" s="2">
        <v>0.22812727099999999</v>
      </c>
      <c r="F28" t="str">
        <f t="shared" si="1"/>
        <v/>
      </c>
      <c r="R28" t="s">
        <v>12</v>
      </c>
      <c r="S28" s="1">
        <v>1.7500000000000002E-2</v>
      </c>
      <c r="T28" s="1">
        <v>8.8000000000000005E-3</v>
      </c>
      <c r="U28" s="1">
        <v>0.97370000000000001</v>
      </c>
      <c r="X28" t="s">
        <v>12</v>
      </c>
      <c r="Y28" s="1">
        <v>6.7000000000000002E-3</v>
      </c>
      <c r="Z28" s="1">
        <v>3.0000000000000001E-3</v>
      </c>
      <c r="AA28" s="1">
        <v>0.99039999999999995</v>
      </c>
      <c r="AD28" t="s">
        <v>12</v>
      </c>
      <c r="AE28" s="1">
        <v>2.0400000000000001E-2</v>
      </c>
      <c r="AF28" s="1">
        <v>2.8999999999999998E-3</v>
      </c>
      <c r="AG28" s="1">
        <v>0.97670000000000001</v>
      </c>
    </row>
    <row r="29" spans="1:34" x14ac:dyDescent="0.25">
      <c r="A29">
        <v>21</v>
      </c>
      <c r="B29" s="2">
        <v>0.98052632799999995</v>
      </c>
      <c r="C29" s="2">
        <v>5.1917061E-2</v>
      </c>
      <c r="D29" s="2">
        <v>0.92607003499999996</v>
      </c>
      <c r="E29" s="2">
        <v>0.20901551800000001</v>
      </c>
      <c r="F29" t="str">
        <f t="shared" si="1"/>
        <v/>
      </c>
    </row>
    <row r="30" spans="1:34" x14ac:dyDescent="0.25">
      <c r="A30">
        <v>22</v>
      </c>
      <c r="B30" s="2">
        <v>0.98473686000000005</v>
      </c>
      <c r="C30" s="2">
        <v>4.9676484999999999E-2</v>
      </c>
      <c r="D30" s="2">
        <v>0.93190664099999998</v>
      </c>
      <c r="E30" s="2">
        <v>0.19932383300000001</v>
      </c>
      <c r="F30" t="str">
        <f t="shared" si="1"/>
        <v/>
      </c>
      <c r="R30" t="s">
        <v>13</v>
      </c>
      <c r="S30" s="1">
        <v>0.9224</v>
      </c>
      <c r="X30" t="s">
        <v>13</v>
      </c>
      <c r="Y30" s="1">
        <v>0.97160000000000002</v>
      </c>
      <c r="AD30" t="s">
        <v>13</v>
      </c>
      <c r="AE30" s="1">
        <v>0.94069999999999998</v>
      </c>
    </row>
    <row r="31" spans="1:34" x14ac:dyDescent="0.25">
      <c r="A31">
        <v>23</v>
      </c>
      <c r="B31" s="2">
        <v>0.97789472300000002</v>
      </c>
      <c r="C31" s="2">
        <v>6.5903582000000002E-2</v>
      </c>
      <c r="D31" s="2">
        <v>0.93871593499999995</v>
      </c>
      <c r="E31" s="2">
        <v>0.17446729499999999</v>
      </c>
      <c r="F31" t="str">
        <f t="shared" si="1"/>
        <v/>
      </c>
    </row>
    <row r="32" spans="1:34" x14ac:dyDescent="0.25">
      <c r="A32">
        <v>24</v>
      </c>
      <c r="B32" s="2">
        <v>0.98719298799999999</v>
      </c>
      <c r="C32" s="2">
        <v>4.4269665999999999E-2</v>
      </c>
      <c r="D32" s="2">
        <v>0.93287938800000003</v>
      </c>
      <c r="E32" s="2">
        <v>0.20329560299999999</v>
      </c>
      <c r="F32" t="str">
        <f t="shared" si="1"/>
        <v/>
      </c>
    </row>
    <row r="33" spans="1:33" x14ac:dyDescent="0.25">
      <c r="A33">
        <v>25</v>
      </c>
      <c r="B33" s="2">
        <v>0.96771931600000005</v>
      </c>
      <c r="C33" s="2">
        <v>9.3325421000000006E-2</v>
      </c>
      <c r="D33" s="2">
        <v>0.93968874199999997</v>
      </c>
      <c r="E33" s="2">
        <v>0.15903653200000001</v>
      </c>
      <c r="F33" t="str">
        <f t="shared" si="1"/>
        <v/>
      </c>
    </row>
    <row r="34" spans="1:33" x14ac:dyDescent="0.25">
      <c r="A34">
        <v>26</v>
      </c>
      <c r="B34" s="2">
        <v>0.98403507499999998</v>
      </c>
      <c r="C34" s="2">
        <v>6.8058461000000001E-2</v>
      </c>
      <c r="D34" s="2">
        <v>0.93968874199999997</v>
      </c>
      <c r="E34" s="2">
        <v>0.18372239200000001</v>
      </c>
      <c r="F34" t="str">
        <f t="shared" si="1"/>
        <v/>
      </c>
    </row>
    <row r="35" spans="1:33" x14ac:dyDescent="0.25">
      <c r="A35">
        <v>27</v>
      </c>
      <c r="B35" s="2">
        <v>0.98210525500000001</v>
      </c>
      <c r="C35" s="2">
        <v>5.3336388999999998E-2</v>
      </c>
      <c r="D35" s="2">
        <v>0.94455254099999997</v>
      </c>
      <c r="E35" s="2">
        <v>0.15168227300000001</v>
      </c>
      <c r="F35" t="str">
        <f t="shared" si="1"/>
        <v/>
      </c>
    </row>
    <row r="36" spans="1:33" x14ac:dyDescent="0.25">
      <c r="A36">
        <v>28</v>
      </c>
      <c r="B36" s="2">
        <v>0.98438596700000003</v>
      </c>
      <c r="C36" s="2">
        <v>4.6302635000000002E-2</v>
      </c>
      <c r="D36" s="2">
        <v>0.93871593499999995</v>
      </c>
      <c r="E36" s="2">
        <v>0.18285021200000001</v>
      </c>
      <c r="F36" t="str">
        <f t="shared" si="1"/>
        <v/>
      </c>
    </row>
    <row r="37" spans="1:33" x14ac:dyDescent="0.25">
      <c r="A37">
        <v>29</v>
      </c>
      <c r="B37" s="2">
        <v>0.96087718</v>
      </c>
      <c r="C37" s="2">
        <v>9.3441613000000007E-2</v>
      </c>
      <c r="D37" s="2">
        <v>0.94649803600000004</v>
      </c>
      <c r="E37" s="2">
        <v>0.15285907700000001</v>
      </c>
      <c r="F37" t="str">
        <f t="shared" si="1"/>
        <v/>
      </c>
    </row>
    <row r="38" spans="1:33" x14ac:dyDescent="0.25">
      <c r="A38" t="s">
        <v>21</v>
      </c>
      <c r="B38" s="2">
        <f>MAX(B21:B37)</f>
        <v>0.99192982900000004</v>
      </c>
    </row>
    <row r="45" spans="1:33" x14ac:dyDescent="0.25">
      <c r="A45" t="s">
        <v>20</v>
      </c>
      <c r="B45" t="s">
        <v>16</v>
      </c>
      <c r="C45" t="s">
        <v>17</v>
      </c>
      <c r="D45" t="s">
        <v>18</v>
      </c>
      <c r="E45" t="s">
        <v>19</v>
      </c>
      <c r="P45" t="s">
        <v>22</v>
      </c>
      <c r="R45" t="s">
        <v>0</v>
      </c>
      <c r="S45" t="s">
        <v>1</v>
      </c>
      <c r="X45" t="s">
        <v>0</v>
      </c>
      <c r="Y45" t="s">
        <v>14</v>
      </c>
      <c r="AD45" t="s">
        <v>0</v>
      </c>
      <c r="AE45" t="s">
        <v>15</v>
      </c>
    </row>
    <row r="46" spans="1:33" x14ac:dyDescent="0.25">
      <c r="A46">
        <v>19</v>
      </c>
      <c r="B46" s="2">
        <v>0.99052631899999999</v>
      </c>
      <c r="C46" s="2">
        <v>3.1782836000000002E-2</v>
      </c>
      <c r="D46" s="2">
        <v>0.94649803600000004</v>
      </c>
      <c r="E46" s="2">
        <v>0.244333521</v>
      </c>
      <c r="F46" t="str">
        <f>IF(B46=$B$72,"best","")</f>
        <v/>
      </c>
      <c r="R46" t="s">
        <v>2</v>
      </c>
      <c r="S46" t="s">
        <v>3</v>
      </c>
      <c r="T46" t="s">
        <v>4</v>
      </c>
      <c r="U46" t="s">
        <v>5</v>
      </c>
      <c r="X46" t="s">
        <v>2</v>
      </c>
      <c r="Y46" t="s">
        <v>3</v>
      </c>
      <c r="Z46" t="s">
        <v>4</v>
      </c>
      <c r="AA46" t="s">
        <v>5</v>
      </c>
      <c r="AB46" t="s">
        <v>23</v>
      </c>
      <c r="AD46" t="s">
        <v>2</v>
      </c>
      <c r="AE46" t="s">
        <v>3</v>
      </c>
      <c r="AF46" t="s">
        <v>4</v>
      </c>
      <c r="AG46" t="s">
        <v>5</v>
      </c>
    </row>
    <row r="47" spans="1:33" x14ac:dyDescent="0.25">
      <c r="A47">
        <v>20</v>
      </c>
      <c r="B47" s="2">
        <v>0.99245613799999999</v>
      </c>
      <c r="C47" s="2">
        <v>2.3896765E-2</v>
      </c>
      <c r="D47" s="2">
        <v>0.92023348800000004</v>
      </c>
      <c r="E47" s="2">
        <v>0.25158566199999999</v>
      </c>
      <c r="F47" t="str">
        <f t="shared" ref="F47:F71" si="2">IF(B47=$B$72,"best","")</f>
        <v/>
      </c>
      <c r="R47" t="s">
        <v>6</v>
      </c>
      <c r="S47">
        <v>343</v>
      </c>
      <c r="T47">
        <v>346</v>
      </c>
      <c r="U47">
        <v>342</v>
      </c>
      <c r="X47" t="s">
        <v>6</v>
      </c>
      <c r="Y47">
        <v>1662</v>
      </c>
      <c r="Z47">
        <v>1030</v>
      </c>
      <c r="AA47">
        <v>3008</v>
      </c>
      <c r="AD47" t="s">
        <v>6</v>
      </c>
      <c r="AE47">
        <v>342</v>
      </c>
      <c r="AF47">
        <v>342</v>
      </c>
      <c r="AG47">
        <v>344</v>
      </c>
    </row>
    <row r="48" spans="1:33" x14ac:dyDescent="0.25">
      <c r="A48">
        <v>21</v>
      </c>
      <c r="B48" s="2">
        <v>0.988245606</v>
      </c>
      <c r="C48" s="2">
        <v>3.1412371000000001E-2</v>
      </c>
      <c r="D48" s="2">
        <v>0.94163423800000001</v>
      </c>
      <c r="E48" s="2">
        <v>0.195061386</v>
      </c>
      <c r="F48" t="str">
        <f t="shared" si="2"/>
        <v/>
      </c>
    </row>
    <row r="49" spans="1:6" x14ac:dyDescent="0.25">
      <c r="A49">
        <v>22</v>
      </c>
      <c r="B49" s="2">
        <v>0.99736839499999996</v>
      </c>
      <c r="C49" s="2">
        <v>1.0484237E-2</v>
      </c>
      <c r="D49" s="2">
        <v>0.94260698600000004</v>
      </c>
      <c r="E49" s="2">
        <v>0.22379159900000001</v>
      </c>
      <c r="F49" t="str">
        <f t="shared" si="2"/>
        <v/>
      </c>
    </row>
    <row r="50" spans="1:6" x14ac:dyDescent="0.25">
      <c r="A50">
        <v>23</v>
      </c>
      <c r="B50" s="2">
        <v>0.99508774300000002</v>
      </c>
      <c r="C50" s="2">
        <v>1.7625999E-2</v>
      </c>
      <c r="D50" s="2">
        <v>0.94260698600000004</v>
      </c>
      <c r="E50" s="2">
        <v>0.19723510699999999</v>
      </c>
      <c r="F50" t="str">
        <f t="shared" si="2"/>
        <v/>
      </c>
    </row>
    <row r="51" spans="1:6" x14ac:dyDescent="0.25">
      <c r="A51">
        <v>24</v>
      </c>
      <c r="B51" s="2">
        <v>0.97052633799999999</v>
      </c>
      <c r="C51" s="2">
        <v>7.9449721000000001E-2</v>
      </c>
      <c r="D51" s="2">
        <v>0.93093383299999999</v>
      </c>
      <c r="E51" s="2">
        <v>0.221325204</v>
      </c>
      <c r="F51" t="str">
        <f t="shared" si="2"/>
        <v/>
      </c>
    </row>
    <row r="52" spans="1:6" x14ac:dyDescent="0.25">
      <c r="A52">
        <v>25</v>
      </c>
      <c r="B52" s="2">
        <v>0.99824559700000004</v>
      </c>
      <c r="C52" s="2">
        <v>1.2656517000000001E-2</v>
      </c>
      <c r="D52" s="2">
        <v>0.94163423800000001</v>
      </c>
      <c r="E52" s="2">
        <v>0.18732768299999999</v>
      </c>
      <c r="F52" t="str">
        <f t="shared" si="2"/>
        <v/>
      </c>
    </row>
    <row r="53" spans="1:6" x14ac:dyDescent="0.25">
      <c r="A53">
        <v>26</v>
      </c>
      <c r="B53" s="2">
        <v>0.98771929700000005</v>
      </c>
      <c r="C53" s="2">
        <v>3.6376681000000001E-2</v>
      </c>
      <c r="D53" s="2">
        <v>0.94455254099999997</v>
      </c>
      <c r="E53" s="2">
        <v>0.16938984400000001</v>
      </c>
      <c r="F53" t="str">
        <f t="shared" si="2"/>
        <v/>
      </c>
    </row>
    <row r="54" spans="1:6" x14ac:dyDescent="0.25">
      <c r="A54">
        <v>27</v>
      </c>
      <c r="B54" s="2">
        <v>0.93421053899999995</v>
      </c>
      <c r="C54" s="2">
        <v>0.20127135500000001</v>
      </c>
      <c r="D54" s="2">
        <v>0.92996108499999997</v>
      </c>
      <c r="E54" s="2">
        <v>0.20983761500000001</v>
      </c>
      <c r="F54" t="str">
        <f t="shared" si="2"/>
        <v/>
      </c>
    </row>
    <row r="55" spans="1:6" x14ac:dyDescent="0.25">
      <c r="A55">
        <v>28</v>
      </c>
      <c r="B55" s="2">
        <v>0.99877190599999999</v>
      </c>
      <c r="C55" s="2">
        <v>1.0722873000000001E-2</v>
      </c>
      <c r="D55" s="2">
        <v>0.94747084400000003</v>
      </c>
      <c r="E55" s="2">
        <v>0.18867541800000001</v>
      </c>
      <c r="F55" t="str">
        <f t="shared" si="2"/>
        <v>best</v>
      </c>
    </row>
    <row r="56" spans="1:6" x14ac:dyDescent="0.25">
      <c r="A56">
        <v>29</v>
      </c>
      <c r="B56" s="2">
        <v>0.99333333999999995</v>
      </c>
      <c r="C56" s="2">
        <v>1.7996854999999999E-2</v>
      </c>
      <c r="D56" s="2">
        <v>0.93190664099999998</v>
      </c>
      <c r="E56" s="2">
        <v>0.25506904699999999</v>
      </c>
      <c r="F56" t="str">
        <f t="shared" si="2"/>
        <v/>
      </c>
    </row>
    <row r="57" spans="1:6" x14ac:dyDescent="0.25">
      <c r="A57">
        <v>30</v>
      </c>
      <c r="B57" s="2"/>
      <c r="C57" s="2"/>
      <c r="D57" s="2"/>
      <c r="E57" s="2"/>
      <c r="F57" t="str">
        <f t="shared" si="2"/>
        <v/>
      </c>
    </row>
    <row r="58" spans="1:6" x14ac:dyDescent="0.25">
      <c r="A58">
        <v>31</v>
      </c>
      <c r="B58" s="2"/>
      <c r="C58" s="2"/>
      <c r="D58" s="2"/>
      <c r="E58" s="2"/>
      <c r="F58" t="str">
        <f t="shared" si="2"/>
        <v/>
      </c>
    </row>
    <row r="59" spans="1:6" x14ac:dyDescent="0.25">
      <c r="A59">
        <v>32</v>
      </c>
      <c r="B59" s="2"/>
      <c r="C59" s="2"/>
      <c r="D59" s="2"/>
      <c r="E59" s="2"/>
      <c r="F59" t="str">
        <f t="shared" si="2"/>
        <v/>
      </c>
    </row>
    <row r="60" spans="1:6" x14ac:dyDescent="0.25">
      <c r="A60">
        <v>33</v>
      </c>
      <c r="B60" s="2"/>
      <c r="C60" s="2"/>
      <c r="D60" s="2"/>
      <c r="E60" s="2"/>
      <c r="F60" t="str">
        <f t="shared" si="2"/>
        <v/>
      </c>
    </row>
    <row r="61" spans="1:6" x14ac:dyDescent="0.25">
      <c r="A61">
        <v>34</v>
      </c>
      <c r="B61" s="2"/>
      <c r="C61" s="2"/>
      <c r="D61" s="2"/>
      <c r="E61" s="2"/>
      <c r="F61" t="str">
        <f t="shared" si="2"/>
        <v/>
      </c>
    </row>
    <row r="62" spans="1:6" x14ac:dyDescent="0.25">
      <c r="A62">
        <v>35</v>
      </c>
      <c r="B62" s="2"/>
      <c r="C62" s="2"/>
      <c r="D62" s="2"/>
      <c r="E62" s="2"/>
      <c r="F62" t="str">
        <f t="shared" si="2"/>
        <v/>
      </c>
    </row>
    <row r="63" spans="1:6" x14ac:dyDescent="0.25">
      <c r="A63">
        <v>36</v>
      </c>
      <c r="B63" s="2"/>
      <c r="C63" s="2"/>
      <c r="D63" s="2"/>
      <c r="E63" s="2"/>
      <c r="F63" t="str">
        <f t="shared" si="2"/>
        <v/>
      </c>
    </row>
    <row r="64" spans="1:6" x14ac:dyDescent="0.25">
      <c r="A64">
        <v>37</v>
      </c>
      <c r="B64" s="2"/>
      <c r="C64" s="2"/>
      <c r="D64" s="2"/>
      <c r="E64" s="2"/>
      <c r="F64" t="str">
        <f t="shared" si="2"/>
        <v/>
      </c>
    </row>
    <row r="65" spans="1:6" x14ac:dyDescent="0.25">
      <c r="A65">
        <v>38</v>
      </c>
      <c r="B65" s="2"/>
      <c r="C65" s="2"/>
      <c r="D65" s="2"/>
      <c r="E65" s="2"/>
      <c r="F65" t="str">
        <f t="shared" si="2"/>
        <v/>
      </c>
    </row>
    <row r="66" spans="1:6" x14ac:dyDescent="0.25">
      <c r="A66">
        <v>39</v>
      </c>
      <c r="B66" s="2"/>
      <c r="C66" s="2"/>
      <c r="D66" s="2"/>
      <c r="E66" s="2"/>
      <c r="F66" t="str">
        <f t="shared" si="2"/>
        <v/>
      </c>
    </row>
    <row r="67" spans="1:6" x14ac:dyDescent="0.25">
      <c r="A67">
        <v>40</v>
      </c>
      <c r="B67" s="2"/>
      <c r="C67" s="2"/>
      <c r="D67" s="2"/>
      <c r="E67" s="2"/>
      <c r="F67" t="str">
        <f t="shared" si="2"/>
        <v/>
      </c>
    </row>
    <row r="68" spans="1:6" x14ac:dyDescent="0.25">
      <c r="A68">
        <v>41</v>
      </c>
      <c r="B68" s="2"/>
      <c r="C68" s="2"/>
      <c r="D68" s="2"/>
      <c r="E68" s="2"/>
      <c r="F68" t="str">
        <f t="shared" si="2"/>
        <v/>
      </c>
    </row>
    <row r="69" spans="1:6" x14ac:dyDescent="0.25">
      <c r="A69">
        <v>42</v>
      </c>
      <c r="B69" s="2"/>
      <c r="C69" s="2"/>
      <c r="D69" s="2"/>
      <c r="E69" s="2"/>
      <c r="F69" t="str">
        <f t="shared" si="2"/>
        <v/>
      </c>
    </row>
    <row r="70" spans="1:6" x14ac:dyDescent="0.25">
      <c r="A70">
        <v>43</v>
      </c>
      <c r="B70" s="2"/>
      <c r="C70" s="2"/>
      <c r="D70" s="2"/>
      <c r="E70" s="2"/>
      <c r="F70" t="str">
        <f t="shared" si="2"/>
        <v/>
      </c>
    </row>
    <row r="71" spans="1:6" x14ac:dyDescent="0.25">
      <c r="A71">
        <v>44</v>
      </c>
      <c r="B71" s="2"/>
      <c r="C71" s="2"/>
      <c r="D71" s="2"/>
      <c r="E71" s="2"/>
      <c r="F71" t="str">
        <f t="shared" si="2"/>
        <v/>
      </c>
    </row>
    <row r="72" spans="1:6" x14ac:dyDescent="0.25">
      <c r="A72" t="s">
        <v>21</v>
      </c>
      <c r="B72">
        <f>MAX(B46:B71)</f>
        <v>0.99877190599999999</v>
      </c>
    </row>
  </sheetData>
  <conditionalFormatting sqref="F1:F1048576">
    <cfRule type="notContainsBlanks" dxfId="0" priority="1">
      <formula>LEN(TRIM(F1))&gt;0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КП3</vt:lpstr>
      <vt:lpstr>КП4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Валентин Середюк</dc:creator>
  <cp:lastModifiedBy>Валентин Середюк</cp:lastModifiedBy>
  <dcterms:created xsi:type="dcterms:W3CDTF">2015-06-05T18:19:34Z</dcterms:created>
  <dcterms:modified xsi:type="dcterms:W3CDTF">2023-05-17T23:11:27Z</dcterms:modified>
</cp:coreProperties>
</file>