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erenasurani/Desktop/careco/"/>
    </mc:Choice>
  </mc:AlternateContent>
  <xr:revisionPtr revIDLastSave="0" documentId="13_ncr:1_{BB74EE90-BACE-3147-8554-3C90E06308A4}" xr6:coauthVersionLast="47" xr6:coauthVersionMax="47" xr10:uidLastSave="{00000000-0000-0000-0000-000000000000}"/>
  <bookViews>
    <workbookView xWindow="-38400" yWindow="-340" windowWidth="38400" windowHeight="21100" xr2:uid="{00000000-000D-0000-FFFF-FFFF00000000}"/>
  </bookViews>
  <sheets>
    <sheet name="Sheet 1 - by product claims ana" sheetId="1" r:id="rId1"/>
  </sheets>
  <definedNames>
    <definedName name="_xlnm._FilterDatabase" localSheetId="0" hidden="1">'Sheet 1 - by product claims ana'!$A$1:$H$1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F13" i="1"/>
  <c r="F10" i="1"/>
  <c r="F16" i="1"/>
  <c r="F15" i="1"/>
  <c r="F5" i="1"/>
  <c r="F14" i="1"/>
  <c r="F17" i="1"/>
  <c r="F3" i="1"/>
  <c r="F6" i="1"/>
  <c r="F7" i="1"/>
  <c r="F4" i="1"/>
  <c r="F8" i="1"/>
  <c r="F2" i="1"/>
  <c r="F12" i="1"/>
  <c r="F11" i="1"/>
  <c r="F9" i="1"/>
  <c r="E13" i="1"/>
  <c r="E10" i="1"/>
  <c r="E16" i="1"/>
  <c r="E15" i="1"/>
  <c r="E5" i="1"/>
  <c r="E14" i="1"/>
  <c r="E17" i="1"/>
  <c r="E3" i="1"/>
  <c r="E6" i="1"/>
  <c r="E7" i="1"/>
  <c r="E4" i="1"/>
  <c r="E8" i="1"/>
  <c r="E2" i="1"/>
  <c r="E12" i="1"/>
  <c r="E11" i="1"/>
  <c r="E9" i="1"/>
  <c r="H13" i="1"/>
  <c r="H10" i="1"/>
  <c r="H16" i="1"/>
  <c r="H15" i="1"/>
  <c r="H5" i="1"/>
  <c r="H14" i="1"/>
  <c r="H17" i="1"/>
  <c r="H3" i="1"/>
  <c r="H6" i="1"/>
  <c r="H7" i="1"/>
  <c r="H4" i="1"/>
  <c r="H8" i="1"/>
  <c r="H2" i="1"/>
  <c r="H12" i="1"/>
  <c r="H11" i="1"/>
  <c r="H9" i="1"/>
</calcChain>
</file>

<file path=xl/sharedStrings.xml><?xml version="1.0" encoding="utf-8"?>
<sst xmlns="http://schemas.openxmlformats.org/spreadsheetml/2006/main" count="24" uniqueCount="24">
  <si>
    <t>PRODUCT_NAME</t>
  </si>
  <si>
    <t>TOTAL_CLAIMS_PRODUCT</t>
  </si>
  <si>
    <t>TOTAL_CLAIMED_PRODUCT</t>
  </si>
  <si>
    <t>TOTAL_COVERED_PRODUCT</t>
  </si>
  <si>
    <t>AVG_FREQUENCY_OF_CLAIM_BY_MONTH</t>
  </si>
  <si>
    <t>Vitamin B+ Advanced Complex</t>
  </si>
  <si>
    <t>Probiotics Formulation</t>
  </si>
  <si>
    <t>Detox + Debloat Vitamin</t>
  </si>
  <si>
    <t>Nutrition Digestive Enzyme</t>
  </si>
  <si>
    <t>Oxytocin Supplement</t>
  </si>
  <si>
    <t>Biotin Supplement</t>
  </si>
  <si>
    <t>Daily Greens Pouch</t>
  </si>
  <si>
    <t>Essential Fatty Acid Supplement</t>
  </si>
  <si>
    <t>Hair and Nail Wellbeing</t>
  </si>
  <si>
    <t>Liposomal Vitamin C</t>
  </si>
  <si>
    <t>Hair Vitamins Trio</t>
  </si>
  <si>
    <t>SuperYou Natural Stress Relief</t>
  </si>
  <si>
    <t>Well Bundle Vitamins</t>
  </si>
  <si>
    <t>Hair Growth Supplements</t>
  </si>
  <si>
    <t>Daily Synbiotic</t>
  </si>
  <si>
    <t>Hair Vitamins II</t>
  </si>
  <si>
    <t>Times a year</t>
  </si>
  <si>
    <t>Avg Claim amount</t>
  </si>
  <si>
    <t>Avg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</si>
</sst>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0"/>
      <color indexed="8"/>
      <name val="Helvetica Neue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>
      <alignment vertical="top" wrapText="1"/>
    </xf>
    <xf numFmtId="44" fontId="0" fillId="0" borderId="0" xfId="1" applyFont="1" applyAlignment="1">
      <alignment vertical="top" wrapText="1"/>
    </xf>
    <xf numFmtId="0" fontId="1" fillId="0" borderId="0" xfId="0" applyFont="1">
      <alignment vertical="top" wrapText="1"/>
    </xf>
    <xf numFmtId="44" fontId="1" fillId="0" borderId="0" xfId="1" applyFont="1" applyAlignment="1">
      <alignment vertical="top" wrapText="1"/>
    </xf>
    <xf numFmtId="9" fontId="1" fillId="0" borderId="0" xfId="2" applyFont="1" applyAlignment="1">
      <alignment vertical="top" wrapText="1"/>
    </xf>
    <xf numFmtId="9" fontId="0" fillId="0" borderId="0" xfId="2" applyFont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tabSelected="1" workbookViewId="0">
      <selection activeCell="C24" sqref="C24"/>
    </sheetView>
  </sheetViews>
  <sheetFormatPr baseColWidth="10" defaultColWidth="8.33203125" defaultRowHeight="20" customHeight="1" x14ac:dyDescent="0.15"/>
  <cols>
    <col min="1" max="1" width="27.1640625" customWidth="1"/>
    <col min="2" max="2" width="23.1640625" customWidth="1"/>
    <col min="3" max="3" width="24.5" style="1" customWidth="1"/>
    <col min="4" max="5" width="25" style="1" customWidth="1"/>
    <col min="6" max="6" width="25" style="5" customWidth="1"/>
    <col min="7" max="7" width="35.6640625" customWidth="1"/>
    <col min="8" max="8" width="13" bestFit="1" customWidth="1"/>
    <col min="9" max="9" width="11.6640625" bestFit="1" customWidth="1"/>
  </cols>
  <sheetData>
    <row r="1" spans="1:9" ht="20.25" customHeight="1" x14ac:dyDescent="0.15">
      <c r="A1" t="s">
        <v>0</v>
      </c>
      <c r="B1" t="s">
        <v>1</v>
      </c>
      <c r="C1" s="1" t="s">
        <v>2</v>
      </c>
      <c r="D1" s="1" t="s">
        <v>3</v>
      </c>
      <c r="E1" s="3" t="s">
        <v>22</v>
      </c>
      <c r="F1" s="4" t="s">
        <v>23</v>
      </c>
      <c r="G1" t="s">
        <v>4</v>
      </c>
      <c r="H1" s="2" t="s">
        <v>21</v>
      </c>
    </row>
    <row r="2" spans="1:9" ht="20.25" customHeight="1" x14ac:dyDescent="0.15">
      <c r="A2" t="s">
        <v>7</v>
      </c>
      <c r="B2">
        <v>6482</v>
      </c>
      <c r="C2" s="1">
        <v>2131170.6</v>
      </c>
      <c r="D2" s="1">
        <v>1294983.0915000001</v>
      </c>
      <c r="E2" s="1">
        <f t="shared" ref="E2:E17" si="0">C2/B2</f>
        <v>328.78287565566183</v>
      </c>
      <c r="F2" s="5">
        <f t="shared" ref="F2:F17" si="1">D2/C2</f>
        <v>0.60763933750775279</v>
      </c>
      <c r="G2">
        <v>0.14857153909500001</v>
      </c>
      <c r="H2">
        <f t="shared" ref="H2:H17" si="2">ROUNDUP(G2*12,0)</f>
        <v>2</v>
      </c>
      <c r="I2" s="5">
        <f>C2/SUM($C$2:$C$17)</f>
        <v>0.36917169250240689</v>
      </c>
    </row>
    <row r="3" spans="1:9" ht="20" customHeight="1" x14ac:dyDescent="0.15">
      <c r="A3" t="s">
        <v>16</v>
      </c>
      <c r="B3">
        <v>247</v>
      </c>
      <c r="C3" s="1">
        <v>79796.812999999995</v>
      </c>
      <c r="D3" s="1">
        <v>47589.884299999998</v>
      </c>
      <c r="E3" s="1">
        <f t="shared" si="0"/>
        <v>323.06402024291498</v>
      </c>
      <c r="F3" s="5">
        <f t="shared" si="1"/>
        <v>0.59638828307591685</v>
      </c>
      <c r="G3">
        <v>0.5</v>
      </c>
      <c r="H3">
        <f t="shared" si="2"/>
        <v>6</v>
      </c>
      <c r="I3" s="5">
        <f t="shared" ref="I3:I17" si="3">C3/SUM($C$2:$C$17)</f>
        <v>1.382279040050011E-2</v>
      </c>
    </row>
    <row r="4" spans="1:9" ht="20" customHeight="1" x14ac:dyDescent="0.15">
      <c r="A4" t="s">
        <v>12</v>
      </c>
      <c r="B4">
        <v>1138</v>
      </c>
      <c r="C4" s="1">
        <v>287918.68599999999</v>
      </c>
      <c r="D4" s="1">
        <v>176560.60879999999</v>
      </c>
      <c r="E4" s="1">
        <f t="shared" si="0"/>
        <v>253.00411775043935</v>
      </c>
      <c r="F4" s="5">
        <f t="shared" si="1"/>
        <v>0.61323080920145623</v>
      </c>
      <c r="G4">
        <v>0.15027899384599999</v>
      </c>
      <c r="H4">
        <f t="shared" si="2"/>
        <v>2</v>
      </c>
      <c r="I4" s="5">
        <f t="shared" si="3"/>
        <v>4.9874669167118309E-2</v>
      </c>
    </row>
    <row r="5" spans="1:9" ht="20" customHeight="1" x14ac:dyDescent="0.15">
      <c r="A5" t="s">
        <v>13</v>
      </c>
      <c r="B5">
        <v>99</v>
      </c>
      <c r="C5" s="1">
        <v>22499.174999999999</v>
      </c>
      <c r="D5" s="1">
        <v>14680.692999999999</v>
      </c>
      <c r="E5" s="1">
        <f t="shared" si="0"/>
        <v>227.26439393939393</v>
      </c>
      <c r="F5" s="5">
        <f t="shared" si="1"/>
        <v>0.65249916941398967</v>
      </c>
      <c r="G5">
        <v>1.3526222999999999</v>
      </c>
      <c r="H5">
        <f t="shared" si="2"/>
        <v>17</v>
      </c>
      <c r="I5" s="5">
        <f t="shared" si="3"/>
        <v>3.8974160560669518E-3</v>
      </c>
    </row>
    <row r="6" spans="1:9" ht="20" customHeight="1" x14ac:dyDescent="0.15">
      <c r="A6" t="s">
        <v>19</v>
      </c>
      <c r="B6">
        <v>71</v>
      </c>
      <c r="C6" s="1">
        <v>14487.093999999999</v>
      </c>
      <c r="D6" s="1">
        <v>8753.3539000000001</v>
      </c>
      <c r="E6" s="1">
        <f t="shared" si="0"/>
        <v>204.04357746478871</v>
      </c>
      <c r="F6" s="5">
        <f t="shared" si="1"/>
        <v>0.60421737444376356</v>
      </c>
      <c r="G6">
        <v>0.5</v>
      </c>
      <c r="H6">
        <f t="shared" si="2"/>
        <v>6</v>
      </c>
      <c r="I6" s="5">
        <f t="shared" si="3"/>
        <v>2.5095245830725438E-3</v>
      </c>
    </row>
    <row r="7" spans="1:9" ht="20" customHeight="1" x14ac:dyDescent="0.15">
      <c r="A7" t="s">
        <v>14</v>
      </c>
      <c r="B7">
        <v>61</v>
      </c>
      <c r="C7" s="1">
        <v>11746.315000000001</v>
      </c>
      <c r="D7" s="1">
        <v>7047.7889999999998</v>
      </c>
      <c r="E7" s="1">
        <f t="shared" si="0"/>
        <v>192.56254098360657</v>
      </c>
      <c r="F7" s="5">
        <f t="shared" si="1"/>
        <v>0.6</v>
      </c>
      <c r="G7">
        <v>0.15109837500000001</v>
      </c>
      <c r="H7">
        <f t="shared" si="2"/>
        <v>2</v>
      </c>
      <c r="I7" s="5">
        <f t="shared" si="3"/>
        <v>2.0347535712140594E-3</v>
      </c>
    </row>
    <row r="8" spans="1:9" ht="20" customHeight="1" x14ac:dyDescent="0.15">
      <c r="A8" t="s">
        <v>9</v>
      </c>
      <c r="B8">
        <v>196</v>
      </c>
      <c r="C8" s="1">
        <v>35567.190999999999</v>
      </c>
      <c r="D8" s="1">
        <v>21699.314600000002</v>
      </c>
      <c r="E8" s="1">
        <f t="shared" si="0"/>
        <v>181.46526020408163</v>
      </c>
      <c r="F8" s="5">
        <f t="shared" si="1"/>
        <v>0.61009357191013491</v>
      </c>
      <c r="G8">
        <v>0.14967008196699999</v>
      </c>
      <c r="H8">
        <f t="shared" si="2"/>
        <v>2</v>
      </c>
      <c r="I8" s="5">
        <f t="shared" si="3"/>
        <v>6.1611210754438771E-3</v>
      </c>
    </row>
    <row r="9" spans="1:9" ht="20" customHeight="1" x14ac:dyDescent="0.15">
      <c r="A9" t="s">
        <v>15</v>
      </c>
      <c r="B9">
        <v>930</v>
      </c>
      <c r="C9" s="1">
        <v>167898.29500000001</v>
      </c>
      <c r="D9" s="1">
        <v>100558.746</v>
      </c>
      <c r="E9" s="1">
        <f t="shared" si="0"/>
        <v>180.53580107526884</v>
      </c>
      <c r="F9" s="5">
        <f t="shared" si="1"/>
        <v>0.59892654657392441</v>
      </c>
      <c r="G9">
        <v>2</v>
      </c>
      <c r="H9">
        <f t="shared" si="2"/>
        <v>24</v>
      </c>
      <c r="I9" s="5">
        <f t="shared" si="3"/>
        <v>2.9084155784346123E-2</v>
      </c>
    </row>
    <row r="10" spans="1:9" ht="20" customHeight="1" x14ac:dyDescent="0.15">
      <c r="A10" t="s">
        <v>10</v>
      </c>
      <c r="B10">
        <v>27</v>
      </c>
      <c r="C10" s="1">
        <v>4622.3850000000002</v>
      </c>
      <c r="D10" s="1">
        <v>3167.8470000000002</v>
      </c>
      <c r="E10" s="1">
        <f t="shared" si="0"/>
        <v>171.19944444444445</v>
      </c>
      <c r="F10" s="5">
        <f t="shared" si="1"/>
        <v>0.68532737969684487</v>
      </c>
      <c r="G10">
        <v>1.526316</v>
      </c>
      <c r="H10">
        <f t="shared" si="2"/>
        <v>19</v>
      </c>
      <c r="I10" s="5">
        <f t="shared" si="3"/>
        <v>8.0071191571793362E-4</v>
      </c>
    </row>
    <row r="11" spans="1:9" ht="20" customHeight="1" x14ac:dyDescent="0.15">
      <c r="A11" t="s">
        <v>6</v>
      </c>
      <c r="B11">
        <v>1269</v>
      </c>
      <c r="C11" s="1">
        <v>213763.85</v>
      </c>
      <c r="D11" s="1">
        <v>130596.54489999999</v>
      </c>
      <c r="E11" s="1">
        <f t="shared" si="0"/>
        <v>168.45063041765169</v>
      </c>
      <c r="F11" s="5">
        <f t="shared" si="1"/>
        <v>0.61093840188600645</v>
      </c>
      <c r="G11">
        <v>0.145502787611</v>
      </c>
      <c r="H11">
        <f t="shared" si="2"/>
        <v>2</v>
      </c>
      <c r="I11" s="5">
        <f t="shared" si="3"/>
        <v>3.7029209346417701E-2</v>
      </c>
    </row>
    <row r="12" spans="1:9" ht="20" customHeight="1" x14ac:dyDescent="0.15">
      <c r="A12" s="2" t="s">
        <v>5</v>
      </c>
      <c r="B12">
        <v>14088</v>
      </c>
      <c r="C12" s="1">
        <v>1765369.105</v>
      </c>
      <c r="D12" s="1">
        <v>1075582.817</v>
      </c>
      <c r="E12" s="1">
        <f t="shared" si="0"/>
        <v>125.31012954287337</v>
      </c>
      <c r="F12" s="5">
        <f t="shared" si="1"/>
        <v>0.60926795079491325</v>
      </c>
      <c r="G12">
        <v>0.146602690249</v>
      </c>
      <c r="H12">
        <f t="shared" si="2"/>
        <v>2</v>
      </c>
      <c r="I12" s="5">
        <f t="shared" si="3"/>
        <v>0.30580578597711006</v>
      </c>
    </row>
    <row r="13" spans="1:9" ht="20" customHeight="1" x14ac:dyDescent="0.15">
      <c r="A13" t="s">
        <v>20</v>
      </c>
      <c r="B13">
        <v>4</v>
      </c>
      <c r="C13" s="1">
        <v>459</v>
      </c>
      <c r="D13" s="1">
        <v>275.39999999999998</v>
      </c>
      <c r="E13" s="1">
        <f t="shared" si="0"/>
        <v>114.75</v>
      </c>
      <c r="F13" s="5">
        <f t="shared" si="1"/>
        <v>0.6</v>
      </c>
      <c r="G13">
        <v>2</v>
      </c>
      <c r="H13">
        <f t="shared" si="2"/>
        <v>24</v>
      </c>
      <c r="I13" s="5">
        <f t="shared" si="3"/>
        <v>7.9510202917872815E-5</v>
      </c>
    </row>
    <row r="14" spans="1:9" ht="20" customHeight="1" x14ac:dyDescent="0.15">
      <c r="A14" t="s">
        <v>8</v>
      </c>
      <c r="B14">
        <v>265</v>
      </c>
      <c r="C14" s="1">
        <v>22796.422999999999</v>
      </c>
      <c r="D14" s="1">
        <v>13743.5808</v>
      </c>
      <c r="E14" s="1">
        <f t="shared" si="0"/>
        <v>86.024237735849056</v>
      </c>
      <c r="F14" s="5">
        <f t="shared" si="1"/>
        <v>0.60288321549393953</v>
      </c>
      <c r="G14">
        <v>1.2894125000000001</v>
      </c>
      <c r="H14">
        <f t="shared" si="2"/>
        <v>16</v>
      </c>
      <c r="I14" s="5">
        <f t="shared" si="3"/>
        <v>3.9489067941866291E-3</v>
      </c>
    </row>
    <row r="15" spans="1:9" ht="20" customHeight="1" x14ac:dyDescent="0.15">
      <c r="A15" t="s">
        <v>11</v>
      </c>
      <c r="B15">
        <v>3843</v>
      </c>
      <c r="C15" s="1">
        <v>301258.34000000003</v>
      </c>
      <c r="D15" s="1">
        <v>186755.27170000001</v>
      </c>
      <c r="E15" s="1">
        <f t="shared" si="0"/>
        <v>78.391449388498572</v>
      </c>
      <c r="F15" s="5">
        <f t="shared" si="1"/>
        <v>0.61991734967403722</v>
      </c>
      <c r="G15">
        <v>1.3748330659570001</v>
      </c>
      <c r="H15">
        <f t="shared" si="2"/>
        <v>17</v>
      </c>
      <c r="I15" s="5">
        <f t="shared" si="3"/>
        <v>5.2185428636386755E-2</v>
      </c>
    </row>
    <row r="16" spans="1:9" ht="20" customHeight="1" x14ac:dyDescent="0.15">
      <c r="A16" t="s">
        <v>17</v>
      </c>
      <c r="B16">
        <v>411</v>
      </c>
      <c r="C16" s="1">
        <v>20380.71</v>
      </c>
      <c r="D16" s="1">
        <v>12288.42</v>
      </c>
      <c r="E16" s="1">
        <f t="shared" si="0"/>
        <v>49.588102189781019</v>
      </c>
      <c r="F16" s="5">
        <f t="shared" si="1"/>
        <v>0.60294366584873638</v>
      </c>
      <c r="G16">
        <v>1.456302805195</v>
      </c>
      <c r="H16">
        <f t="shared" si="2"/>
        <v>18</v>
      </c>
      <c r="I16" s="5">
        <f t="shared" si="3"/>
        <v>3.5304452891292363E-3</v>
      </c>
    </row>
    <row r="17" spans="1:9" ht="20" customHeight="1" x14ac:dyDescent="0.15">
      <c r="A17" t="s">
        <v>18</v>
      </c>
      <c r="B17">
        <v>20854</v>
      </c>
      <c r="C17" s="1">
        <v>693110.04500000004</v>
      </c>
      <c r="D17" s="1">
        <v>422120.59399999998</v>
      </c>
      <c r="E17" s="1">
        <f t="shared" si="0"/>
        <v>33.236311738755155</v>
      </c>
      <c r="F17" s="5">
        <f t="shared" si="1"/>
        <v>0.60902391625272134</v>
      </c>
      <c r="G17">
        <v>1.251902460738</v>
      </c>
      <c r="H17">
        <f t="shared" si="2"/>
        <v>16</v>
      </c>
      <c r="I17" s="5">
        <f t="shared" si="3"/>
        <v>0.12006387869796505</v>
      </c>
    </row>
    <row r="19" spans="1:9" ht="20" customHeight="1" x14ac:dyDescent="0.15">
      <c r="C19" s="5"/>
    </row>
  </sheetData>
  <autoFilter ref="A1:H1" xr:uid="{00000000-0001-0000-0000-000000000000}">
    <sortState xmlns:xlrd2="http://schemas.microsoft.com/office/spreadsheetml/2017/richdata2" ref="A2:H19">
      <sortCondition descending="1" ref="E1:E19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by product claims 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Serena Surani</cp:lastModifiedBy>
  <dcterms:created xsi:type="dcterms:W3CDTF">2024-09-03T17:53:22Z</dcterms:created>
  <dcterms:modified xsi:type="dcterms:W3CDTF">2024-09-06T13:39:03Z</dcterms:modified>
</cp:coreProperties>
</file>