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lcetins\Documents\GitHub\AnalyticsProject\Project 2022\"/>
    </mc:Choice>
  </mc:AlternateContent>
  <xr:revisionPtr revIDLastSave="0" documentId="13_ncr:1_{F18AA901-1096-49B0-A553-6C3D517CE7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1" l="1"/>
  <c r="F59" i="1"/>
  <c r="B54" i="1"/>
  <c r="J58" i="1"/>
  <c r="J42" i="1"/>
  <c r="F43" i="1"/>
  <c r="N40" i="1"/>
  <c r="B38" i="1"/>
</calcChain>
</file>

<file path=xl/sharedStrings.xml><?xml version="1.0" encoding="utf-8"?>
<sst xmlns="http://schemas.openxmlformats.org/spreadsheetml/2006/main" count="415" uniqueCount="36">
  <si>
    <t xml:space="preserve"> </t>
  </si>
  <si>
    <t>Anomaly 1.csv  02/03/2021</t>
  </si>
  <si>
    <t>Anomaly 2.csv 09/03/2021</t>
  </si>
  <si>
    <r>
      <rPr>
        <sz val="12"/>
        <color rgb="FF000000"/>
        <rFont val="Calibri"/>
        <family val="2"/>
        <scheme val="minor"/>
      </rPr>
      <t>Time</t>
    </r>
    <r>
      <rPr>
        <sz val="11"/>
        <color rgb="FF000000"/>
        <rFont val="Calibri"/>
        <family val="2"/>
        <scheme val="minor"/>
      </rPr>
      <t xml:space="preserve">  </t>
    </r>
  </si>
  <si>
    <t>10 minutes, theshold =  0.65</t>
  </si>
  <si>
    <t>10 minutes, threshold = 0.68</t>
  </si>
  <si>
    <t>10 minutes, threshold = 0.7</t>
  </si>
  <si>
    <t>5 minutes, threshold = 0.65</t>
  </si>
  <si>
    <t>5 minutes, threshold = 0.68</t>
  </si>
  <si>
    <t>5 minutes, threshold = 0.7</t>
  </si>
  <si>
    <t xml:space="preserve">Time </t>
  </si>
  <si>
    <t xml:space="preserve">10 minutes, threshold = 0.65 </t>
  </si>
  <si>
    <t>10 minutes, threshold = 0.67</t>
  </si>
  <si>
    <t>5 minutes, threshold = 0.67</t>
  </si>
  <si>
    <t>yes</t>
  </si>
  <si>
    <t>no</t>
  </si>
  <si>
    <t>Accuracy</t>
  </si>
  <si>
    <t>Anomaly 3.csv 11/03/2021</t>
  </si>
  <si>
    <t>Anomaly 4.csv 18/03/2021</t>
  </si>
  <si>
    <t>Time</t>
  </si>
  <si>
    <t>10 minutes, threshold = 0.65</t>
  </si>
  <si>
    <t xml:space="preserve">5 minutes, threshold = 0.7 </t>
  </si>
  <si>
    <t xml:space="preserve">no </t>
  </si>
  <si>
    <t xml:space="preserve">yes </t>
  </si>
  <si>
    <t/>
  </si>
  <si>
    <t>Total</t>
  </si>
  <si>
    <t>DBSCAN(eps=0.50, min_samples=16), data is scaled before training</t>
  </si>
  <si>
    <t>68 anomalies detected</t>
  </si>
  <si>
    <t>35 anomalies detected</t>
  </si>
  <si>
    <t>20 anomalies detected</t>
  </si>
  <si>
    <t>36 anomalies detected</t>
  </si>
  <si>
    <t>DBSCAN(eps=0.75, min_samples=16), data is scaled before training</t>
  </si>
  <si>
    <t>22 anomalies detected</t>
  </si>
  <si>
    <t>45 anomalies detected</t>
  </si>
  <si>
    <t>56 anomalies detected</t>
  </si>
  <si>
    <t>48 anomalies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</si>
</sst>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</cellStyleXfs>
  <cellXfs count="64">
    <xf numFmtId="0" fontId="0" fillId="0" borderId="0" xfId="0"/>
    <xf numFmtId="20" fontId="1" fillId="0" borderId="1" xfId="0" applyNumberFormat="1" applyFont="1" applyBorder="1" applyAlignment="1">
      <alignment horizontal="left" wrapText="1"/>
    </xf>
    <xf numFmtId="164" fontId="0" fillId="0" borderId="0" xfId="0" applyNumberFormat="1" applyAlignment="1"/>
    <xf numFmtId="20" fontId="0" fillId="0" borderId="0" xfId="0" applyNumberFormat="1" applyAlignment="1"/>
    <xf numFmtId="20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0" fillId="0" borderId="0" xfId="0" applyAlignment="1"/>
    <xf numFmtId="164" fontId="1" fillId="0" borderId="1" xfId="0" applyNumberFormat="1" applyFont="1" applyBorder="1" applyAlignment="1">
      <alignment horizontal="center"/>
    </xf>
    <xf numFmtId="20" fontId="1" fillId="0" borderId="2" xfId="0" applyNumberFormat="1" applyFont="1" applyBorder="1" applyAlignment="1">
      <alignment horizontal="right" wrapText="1"/>
    </xf>
    <xf numFmtId="164" fontId="4" fillId="0" borderId="2" xfId="0" applyNumberFormat="1" applyFont="1" applyBorder="1" applyAlignment="1">
      <alignment horizontal="right" wrapText="1"/>
    </xf>
    <xf numFmtId="20" fontId="4" fillId="0" borderId="2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left"/>
    </xf>
    <xf numFmtId="20" fontId="4" fillId="0" borderId="2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 wrapText="1"/>
    </xf>
    <xf numFmtId="20" fontId="4" fillId="2" borderId="2" xfId="0" applyNumberFormat="1" applyFont="1" applyFill="1" applyBorder="1" applyAlignment="1">
      <alignment horizontal="right" wrapText="1"/>
    </xf>
    <xf numFmtId="164" fontId="4" fillId="2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20" fontId="4" fillId="0" borderId="1" xfId="0" applyNumberFormat="1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/>
    </xf>
    <xf numFmtId="20" fontId="4" fillId="2" borderId="2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center" wrapText="1"/>
    </xf>
    <xf numFmtId="20" fontId="4" fillId="0" borderId="2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left" wrapText="1"/>
    </xf>
    <xf numFmtId="20" fontId="4" fillId="0" borderId="2" xfId="0" applyNumberFormat="1" applyFont="1" applyBorder="1" applyAlignment="1">
      <alignment horizontal="left" wrapText="1"/>
    </xf>
    <xf numFmtId="20" fontId="4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20" fontId="4" fillId="0" borderId="1" xfId="0" applyNumberFormat="1" applyFont="1" applyBorder="1" applyAlignment="1">
      <alignment horizontal="right"/>
    </xf>
    <xf numFmtId="20" fontId="4" fillId="0" borderId="1" xfId="0" applyNumberFormat="1" applyFont="1" applyBorder="1" applyAlignment="1">
      <alignment horizontal="left"/>
    </xf>
    <xf numFmtId="164" fontId="0" fillId="0" borderId="0" xfId="0" quotePrefix="1" applyNumberFormat="1" applyAlignment="1"/>
    <xf numFmtId="0" fontId="0" fillId="0" borderId="0" xfId="0" applyAlignment="1">
      <alignment wrapText="1"/>
    </xf>
    <xf numFmtId="164" fontId="4" fillId="0" borderId="3" xfId="0" applyNumberFormat="1" applyFont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164" fontId="4" fillId="0" borderId="3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right"/>
    </xf>
    <xf numFmtId="20" fontId="0" fillId="0" borderId="0" xfId="0" quotePrefix="1" applyNumberFormat="1" applyAlignment="1"/>
    <xf numFmtId="20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/>
    <xf numFmtId="20" fontId="8" fillId="0" borderId="10" xfId="2" applyNumberFormat="1" applyFont="1" applyBorder="1" applyAlignment="1">
      <alignment horizontal="right" wrapText="1"/>
    </xf>
    <xf numFmtId="20" fontId="7" fillId="0" borderId="10" xfId="3" applyNumberFormat="1" applyBorder="1" applyAlignment="1">
      <alignment horizontal="right"/>
    </xf>
    <xf numFmtId="20" fontId="8" fillId="0" borderId="10" xfId="4" applyNumberFormat="1" applyFont="1" applyBorder="1" applyAlignment="1">
      <alignment wrapText="1"/>
    </xf>
    <xf numFmtId="20" fontId="8" fillId="0" borderId="10" xfId="5" applyNumberFormat="1" applyFont="1" applyBorder="1" applyAlignment="1">
      <alignment horizontal="right"/>
    </xf>
    <xf numFmtId="20" fontId="8" fillId="0" borderId="10" xfId="6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0" fontId="1" fillId="0" borderId="6" xfId="0" applyNumberFormat="1" applyFont="1" applyBorder="1" applyAlignment="1">
      <alignment horizontal="center" vertical="center" wrapText="1"/>
    </xf>
    <xf numFmtId="20" fontId="1" fillId="0" borderId="7" xfId="0" applyNumberFormat="1" applyFont="1" applyBorder="1" applyAlignment="1">
      <alignment horizontal="center" vertical="center" wrapText="1"/>
    </xf>
    <xf numFmtId="20" fontId="1" fillId="0" borderId="9" xfId="0" applyNumberFormat="1" applyFont="1" applyBorder="1" applyAlignment="1">
      <alignment horizontal="center" vertical="center" wrapText="1"/>
    </xf>
    <xf numFmtId="20" fontId="2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0" fontId="1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</cellXfs>
  <cellStyles count="7">
    <cellStyle name="Normal" xfId="0" builtinId="0"/>
    <cellStyle name="Normal 2" xfId="1" xr:uid="{85A7B7F4-25A3-4792-9759-5E75A6DD32BD}"/>
    <cellStyle name="Normal 3" xfId="2" xr:uid="{1E74604C-3588-47EE-9B7F-2A4F30A5B37F}"/>
    <cellStyle name="Normal 4" xfId="3" xr:uid="{E22E48E1-6E13-450A-825C-F4746735EBD5}"/>
    <cellStyle name="Normal 5" xfId="4" xr:uid="{93A6F187-330D-4BE2-93D6-A6F131914783}"/>
    <cellStyle name="Normal 6" xfId="5" xr:uid="{AA1C8783-70D4-4606-B80D-DCFC5E17E18B}"/>
    <cellStyle name="Normal 7" xfId="6" xr:uid="{7D005FCA-3380-4F62-A766-52D5C8A7118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60"/>
  <sheetViews>
    <sheetView tabSelected="1" topLeftCell="A37" workbookViewId="0">
      <selection activeCell="D36" sqref="D36"/>
    </sheetView>
  </sheetViews>
  <sheetFormatPr defaultRowHeight="15" x14ac:dyDescent="0.25"/>
  <cols>
    <col min="1" max="1" width="14.140625" style="40" bestFit="1" customWidth="1"/>
    <col min="2" max="4" width="14.140625" style="41" bestFit="1" customWidth="1"/>
    <col min="5" max="5" width="14.140625" style="40" bestFit="1" customWidth="1"/>
    <col min="6" max="8" width="14.140625" style="41" bestFit="1" customWidth="1"/>
    <col min="9" max="9" width="14.140625" style="40" bestFit="1" customWidth="1"/>
    <col min="10" max="10" width="14.140625" style="41" bestFit="1" customWidth="1"/>
    <col min="11" max="11" width="14.140625" style="40" bestFit="1" customWidth="1"/>
    <col min="12" max="12" width="14.140625" style="41" bestFit="1" customWidth="1"/>
    <col min="13" max="13" width="14.140625" style="40" bestFit="1" customWidth="1"/>
    <col min="14" max="16" width="14.140625" style="41" bestFit="1" customWidth="1"/>
    <col min="17" max="19" width="8.7109375" style="41" bestFit="1" customWidth="1"/>
    <col min="20" max="22" width="14.140625" style="42" bestFit="1" customWidth="1"/>
  </cols>
  <sheetData>
    <row r="1" spans="1:22" ht="18.75" customHeight="1" x14ac:dyDescent="0.25">
      <c r="A1" s="1" t="s">
        <v>0</v>
      </c>
      <c r="B1" s="2"/>
      <c r="C1" s="2"/>
      <c r="D1" s="2"/>
      <c r="E1" s="3"/>
      <c r="F1" s="2"/>
      <c r="G1" s="2"/>
      <c r="H1" s="2"/>
      <c r="I1" s="4"/>
      <c r="J1" s="5"/>
      <c r="K1" s="4"/>
      <c r="L1" s="5"/>
      <c r="M1" s="4"/>
      <c r="N1" s="5"/>
      <c r="O1" s="5"/>
      <c r="P1" s="5"/>
      <c r="Q1" s="2"/>
      <c r="R1" s="2"/>
      <c r="S1" s="2"/>
      <c r="T1" s="6"/>
      <c r="U1" s="6"/>
      <c r="V1" s="6"/>
    </row>
    <row r="2" spans="1:22" ht="23.25" customHeight="1" x14ac:dyDescent="0.25">
      <c r="A2" s="54" t="s">
        <v>1</v>
      </c>
      <c r="B2" s="55"/>
      <c r="C2" s="55"/>
      <c r="D2" s="55"/>
      <c r="E2" s="56"/>
      <c r="F2" s="55"/>
      <c r="G2" s="57"/>
      <c r="H2" s="7"/>
      <c r="I2" s="58" t="s">
        <v>2</v>
      </c>
      <c r="J2" s="59"/>
      <c r="K2" s="60"/>
      <c r="L2" s="59"/>
      <c r="M2" s="60"/>
      <c r="N2" s="59"/>
      <c r="O2" s="59"/>
      <c r="P2" s="59"/>
      <c r="Q2" s="2"/>
      <c r="R2" s="2"/>
      <c r="S2" s="2"/>
      <c r="T2" s="6"/>
      <c r="U2" s="6"/>
      <c r="V2" s="6"/>
    </row>
    <row r="3" spans="1:22" ht="48.75" customHeight="1" x14ac:dyDescent="0.25">
      <c r="A3" s="8" t="s">
        <v>3</v>
      </c>
      <c r="B3" s="9" t="s">
        <v>4</v>
      </c>
      <c r="C3" s="9" t="s">
        <v>5</v>
      </c>
      <c r="D3" s="9" t="s">
        <v>6</v>
      </c>
      <c r="E3" s="10" t="s">
        <v>7</v>
      </c>
      <c r="F3" s="9" t="s">
        <v>8</v>
      </c>
      <c r="G3" s="9" t="s">
        <v>9</v>
      </c>
      <c r="H3" s="11"/>
      <c r="I3" s="10" t="s">
        <v>10</v>
      </c>
      <c r="J3" s="9" t="s">
        <v>11</v>
      </c>
      <c r="K3" s="10" t="s">
        <v>12</v>
      </c>
      <c r="L3" s="9" t="s">
        <v>5</v>
      </c>
      <c r="M3" s="10" t="s">
        <v>6</v>
      </c>
      <c r="N3" s="9" t="s">
        <v>7</v>
      </c>
      <c r="O3" s="9" t="s">
        <v>13</v>
      </c>
      <c r="P3" s="9" t="s">
        <v>9</v>
      </c>
      <c r="Q3" s="2"/>
      <c r="R3" s="2"/>
      <c r="S3" s="2"/>
      <c r="T3" s="6"/>
      <c r="U3" s="6"/>
      <c r="V3" s="6"/>
    </row>
    <row r="4" spans="1:22" ht="20.25" customHeight="1" x14ac:dyDescent="0.25">
      <c r="A4" s="43">
        <v>0.55555555555555558</v>
      </c>
      <c r="B4" s="12" t="s">
        <v>14</v>
      </c>
      <c r="C4" s="12" t="s">
        <v>14</v>
      </c>
      <c r="D4" s="12" t="s">
        <v>15</v>
      </c>
      <c r="E4" s="13" t="s">
        <v>14</v>
      </c>
      <c r="F4" s="12" t="s">
        <v>14</v>
      </c>
      <c r="G4" s="12" t="s">
        <v>15</v>
      </c>
      <c r="H4" s="14"/>
      <c r="I4" s="44">
        <v>0.47430555555555554</v>
      </c>
      <c r="J4" s="12" t="s">
        <v>14</v>
      </c>
      <c r="K4" s="13" t="s">
        <v>14</v>
      </c>
      <c r="L4" s="12" t="s">
        <v>14</v>
      </c>
      <c r="M4" s="13" t="s">
        <v>14</v>
      </c>
      <c r="N4" s="12" t="s">
        <v>14</v>
      </c>
      <c r="O4" s="12" t="s">
        <v>14</v>
      </c>
      <c r="P4" s="12" t="s">
        <v>15</v>
      </c>
      <c r="Q4" s="2"/>
      <c r="R4" s="2"/>
      <c r="S4" s="2"/>
      <c r="T4" s="6"/>
      <c r="U4" s="6"/>
      <c r="V4" s="6"/>
    </row>
    <row r="5" spans="1:22" ht="20.25" customHeight="1" x14ac:dyDescent="0.25">
      <c r="A5" s="43">
        <v>0.57152777777777775</v>
      </c>
      <c r="B5" s="12" t="s">
        <v>14</v>
      </c>
      <c r="C5" s="12" t="s">
        <v>15</v>
      </c>
      <c r="D5" s="12" t="s">
        <v>15</v>
      </c>
      <c r="E5" s="13" t="s">
        <v>14</v>
      </c>
      <c r="F5" s="12" t="s">
        <v>15</v>
      </c>
      <c r="G5" s="12" t="s">
        <v>15</v>
      </c>
      <c r="H5" s="14"/>
      <c r="I5" s="44">
        <v>0.49444444444444446</v>
      </c>
      <c r="J5" s="12" t="s">
        <v>14</v>
      </c>
      <c r="K5" s="13" t="s">
        <v>14</v>
      </c>
      <c r="L5" s="12" t="s">
        <v>14</v>
      </c>
      <c r="M5" s="13" t="s">
        <v>14</v>
      </c>
      <c r="N5" s="12" t="s">
        <v>14</v>
      </c>
      <c r="O5" s="12" t="s">
        <v>14</v>
      </c>
      <c r="P5" s="12" t="s">
        <v>14</v>
      </c>
      <c r="Q5" s="2"/>
      <c r="R5" s="2"/>
      <c r="S5" s="2"/>
      <c r="T5" s="6"/>
      <c r="U5" s="6"/>
      <c r="V5" s="6"/>
    </row>
    <row r="6" spans="1:22" ht="20.25" customHeight="1" x14ac:dyDescent="0.25">
      <c r="A6" s="43">
        <v>0.59444444444444444</v>
      </c>
      <c r="B6" s="12" t="s">
        <v>14</v>
      </c>
      <c r="C6" s="12" t="s">
        <v>14</v>
      </c>
      <c r="D6" s="12" t="s">
        <v>15</v>
      </c>
      <c r="E6" s="13" t="s">
        <v>14</v>
      </c>
      <c r="F6" s="12" t="s">
        <v>14</v>
      </c>
      <c r="G6" s="12" t="s">
        <v>15</v>
      </c>
      <c r="H6" s="14"/>
      <c r="I6" s="44">
        <v>0.49583333333333335</v>
      </c>
      <c r="J6" s="12" t="s">
        <v>15</v>
      </c>
      <c r="K6" s="13" t="s">
        <v>15</v>
      </c>
      <c r="L6" s="12" t="s">
        <v>15</v>
      </c>
      <c r="M6" s="13" t="s">
        <v>15</v>
      </c>
      <c r="N6" s="12" t="s">
        <v>15</v>
      </c>
      <c r="O6" s="12" t="s">
        <v>14</v>
      </c>
      <c r="P6" s="12" t="s">
        <v>15</v>
      </c>
      <c r="Q6" s="2"/>
      <c r="R6" s="2"/>
      <c r="S6" s="2"/>
      <c r="T6" s="6"/>
      <c r="U6" s="6"/>
      <c r="V6" s="6"/>
    </row>
    <row r="7" spans="1:22" ht="20.25" customHeight="1" x14ac:dyDescent="0.25">
      <c r="A7" s="43">
        <v>0.61527777777777781</v>
      </c>
      <c r="B7" s="12" t="s">
        <v>14</v>
      </c>
      <c r="C7" s="12" t="s">
        <v>15</v>
      </c>
      <c r="D7" s="12" t="s">
        <v>15</v>
      </c>
      <c r="E7" s="13" t="s">
        <v>14</v>
      </c>
      <c r="F7" s="12" t="s">
        <v>14</v>
      </c>
      <c r="G7" s="12" t="s">
        <v>14</v>
      </c>
      <c r="H7" s="14"/>
      <c r="I7" s="44">
        <v>0.50277777777777777</v>
      </c>
      <c r="J7" s="12" t="s">
        <v>15</v>
      </c>
      <c r="K7" s="13" t="s">
        <v>15</v>
      </c>
      <c r="L7" s="12" t="s">
        <v>15</v>
      </c>
      <c r="M7" s="13" t="s">
        <v>15</v>
      </c>
      <c r="N7" s="12" t="s">
        <v>15</v>
      </c>
      <c r="O7" s="12" t="s">
        <v>15</v>
      </c>
      <c r="P7" s="12" t="s">
        <v>15</v>
      </c>
      <c r="Q7" s="2"/>
      <c r="R7" s="2"/>
      <c r="S7" s="2"/>
      <c r="T7" s="6"/>
      <c r="U7" s="6"/>
      <c r="V7" s="6"/>
    </row>
    <row r="8" spans="1:22" ht="20.25" customHeight="1" x14ac:dyDescent="0.25">
      <c r="A8" s="43">
        <v>0.63541666666666663</v>
      </c>
      <c r="B8" s="12" t="s">
        <v>14</v>
      </c>
      <c r="C8" s="12" t="s">
        <v>14</v>
      </c>
      <c r="D8" s="12" t="s">
        <v>15</v>
      </c>
      <c r="E8" s="13" t="s">
        <v>14</v>
      </c>
      <c r="F8" s="12" t="s">
        <v>14</v>
      </c>
      <c r="G8" s="12" t="s">
        <v>14</v>
      </c>
      <c r="H8" s="14"/>
      <c r="I8" s="44">
        <v>0.51527777777777783</v>
      </c>
      <c r="J8" s="12" t="s">
        <v>14</v>
      </c>
      <c r="K8" s="13" t="s">
        <v>14</v>
      </c>
      <c r="L8" s="12" t="s">
        <v>15</v>
      </c>
      <c r="M8" s="13" t="s">
        <v>15</v>
      </c>
      <c r="N8" s="12" t="s">
        <v>14</v>
      </c>
      <c r="O8" s="12" t="s">
        <v>15</v>
      </c>
      <c r="P8" s="12" t="s">
        <v>15</v>
      </c>
      <c r="Q8" s="2"/>
      <c r="R8" s="2"/>
      <c r="S8" s="2"/>
      <c r="T8" s="6"/>
      <c r="U8" s="6"/>
      <c r="V8" s="6"/>
    </row>
    <row r="9" spans="1:22" ht="21" customHeight="1" x14ac:dyDescent="0.25">
      <c r="A9" s="15" t="s">
        <v>16</v>
      </c>
      <c r="B9" s="16">
        <v>1</v>
      </c>
      <c r="C9" s="17">
        <v>0.6</v>
      </c>
      <c r="D9" s="17">
        <v>0</v>
      </c>
      <c r="E9" s="17">
        <v>1</v>
      </c>
      <c r="F9" s="17">
        <v>0.8</v>
      </c>
      <c r="G9" s="17">
        <v>0.4</v>
      </c>
      <c r="H9" s="14"/>
      <c r="I9" s="44">
        <v>0.53749999999999998</v>
      </c>
      <c r="J9" s="12" t="s">
        <v>15</v>
      </c>
      <c r="K9" s="13" t="s">
        <v>15</v>
      </c>
      <c r="L9" s="12" t="s">
        <v>15</v>
      </c>
      <c r="M9" s="13" t="s">
        <v>15</v>
      </c>
      <c r="N9" s="12" t="s">
        <v>15</v>
      </c>
      <c r="O9" s="12" t="s">
        <v>14</v>
      </c>
      <c r="P9" s="12" t="s">
        <v>15</v>
      </c>
      <c r="Q9" s="2"/>
      <c r="R9" s="2"/>
      <c r="S9" s="2"/>
      <c r="T9" s="6"/>
      <c r="U9" s="6"/>
      <c r="V9" s="6"/>
    </row>
    <row r="10" spans="1:22" ht="20.25" customHeight="1" x14ac:dyDescent="0.25">
      <c r="A10" s="18"/>
      <c r="B10" s="19"/>
      <c r="C10" s="2"/>
      <c r="D10" s="2"/>
      <c r="E10" s="3"/>
      <c r="F10" s="2"/>
      <c r="G10" s="2"/>
      <c r="H10" s="2"/>
      <c r="I10" s="44">
        <v>0.55694444444444446</v>
      </c>
      <c r="J10" s="12" t="s">
        <v>14</v>
      </c>
      <c r="K10" s="13" t="s">
        <v>14</v>
      </c>
      <c r="L10" s="12" t="s">
        <v>14</v>
      </c>
      <c r="M10" s="13" t="s">
        <v>14</v>
      </c>
      <c r="N10" s="12" t="s">
        <v>14</v>
      </c>
      <c r="O10" s="12" t="s">
        <v>14</v>
      </c>
      <c r="P10" s="12" t="s">
        <v>14</v>
      </c>
      <c r="Q10" s="2"/>
      <c r="R10" s="2"/>
      <c r="S10" s="2"/>
      <c r="T10" s="6"/>
      <c r="U10" s="6"/>
      <c r="V10" s="6"/>
    </row>
    <row r="11" spans="1:22" ht="20.25" customHeight="1" x14ac:dyDescent="0.25">
      <c r="A11" s="3"/>
      <c r="B11" s="2"/>
      <c r="C11" s="2"/>
      <c r="D11" s="2"/>
      <c r="E11" s="3"/>
      <c r="F11" s="2"/>
      <c r="G11" s="2"/>
      <c r="H11" s="2"/>
      <c r="I11" s="44">
        <v>0.5625</v>
      </c>
      <c r="J11" s="12" t="s">
        <v>14</v>
      </c>
      <c r="K11" s="13" t="s">
        <v>14</v>
      </c>
      <c r="L11" s="12" t="s">
        <v>14</v>
      </c>
      <c r="M11" s="13" t="s">
        <v>14</v>
      </c>
      <c r="N11" s="12" t="s">
        <v>14</v>
      </c>
      <c r="O11" s="12" t="s">
        <v>14</v>
      </c>
      <c r="P11" s="12" t="s">
        <v>15</v>
      </c>
      <c r="Q11" s="2"/>
      <c r="R11" s="2"/>
      <c r="S11" s="2"/>
      <c r="T11" s="6"/>
      <c r="U11" s="6"/>
      <c r="V11" s="6"/>
    </row>
    <row r="12" spans="1:22" ht="20.25" customHeight="1" x14ac:dyDescent="0.25">
      <c r="A12" s="3"/>
      <c r="B12" s="2"/>
      <c r="C12" s="2"/>
      <c r="D12" s="2"/>
      <c r="E12" s="3"/>
      <c r="F12" s="2"/>
      <c r="G12" s="2"/>
      <c r="H12" s="2"/>
      <c r="I12" s="44">
        <v>0.57986111111111105</v>
      </c>
      <c r="J12" s="12" t="s">
        <v>15</v>
      </c>
      <c r="K12" s="13" t="s">
        <v>15</v>
      </c>
      <c r="L12" s="12" t="s">
        <v>14</v>
      </c>
      <c r="M12" s="13" t="s">
        <v>14</v>
      </c>
      <c r="N12" s="12" t="s">
        <v>14</v>
      </c>
      <c r="O12" s="12" t="s">
        <v>14</v>
      </c>
      <c r="P12" s="12" t="s">
        <v>14</v>
      </c>
      <c r="Q12" s="2"/>
      <c r="R12" s="2"/>
      <c r="S12" s="2"/>
      <c r="T12" s="6"/>
      <c r="U12" s="6"/>
      <c r="V12" s="6"/>
    </row>
    <row r="13" spans="1:22" ht="20.25" customHeight="1" x14ac:dyDescent="0.25">
      <c r="A13" s="3"/>
      <c r="B13" s="2"/>
      <c r="C13" s="2"/>
      <c r="D13" s="2"/>
      <c r="E13" s="3"/>
      <c r="F13" s="2"/>
      <c r="G13" s="2"/>
      <c r="H13" s="2"/>
      <c r="I13" s="44">
        <v>0.59722222222222221</v>
      </c>
      <c r="J13" s="12" t="s">
        <v>14</v>
      </c>
      <c r="K13" s="13" t="s">
        <v>14</v>
      </c>
      <c r="L13" s="12" t="s">
        <v>14</v>
      </c>
      <c r="M13" s="13" t="s">
        <v>14</v>
      </c>
      <c r="N13" s="12" t="s">
        <v>14</v>
      </c>
      <c r="O13" s="12" t="s">
        <v>14</v>
      </c>
      <c r="P13" s="12" t="s">
        <v>14</v>
      </c>
      <c r="Q13" s="2"/>
      <c r="R13" s="2"/>
      <c r="S13" s="2"/>
      <c r="T13" s="6"/>
      <c r="U13" s="6"/>
      <c r="V13" s="6"/>
    </row>
    <row r="14" spans="1:22" ht="21" customHeight="1" x14ac:dyDescent="0.25">
      <c r="A14" s="3"/>
      <c r="B14" s="2"/>
      <c r="C14" s="2"/>
      <c r="D14" s="2"/>
      <c r="E14" s="3"/>
      <c r="F14" s="2"/>
      <c r="G14" s="2"/>
      <c r="H14" s="2"/>
      <c r="I14" s="20" t="s">
        <v>16</v>
      </c>
      <c r="J14" s="17">
        <v>0.6</v>
      </c>
      <c r="K14" s="17">
        <v>0.6</v>
      </c>
      <c r="L14" s="17">
        <v>0.6</v>
      </c>
      <c r="M14" s="17">
        <v>0.6</v>
      </c>
      <c r="N14" s="17">
        <v>0.7</v>
      </c>
      <c r="O14" s="17">
        <v>0.8</v>
      </c>
      <c r="P14" s="17">
        <v>0.4</v>
      </c>
      <c r="Q14" s="2"/>
      <c r="R14" s="2"/>
      <c r="S14" s="2"/>
      <c r="T14" s="6"/>
      <c r="U14" s="6"/>
      <c r="V14" s="6"/>
    </row>
    <row r="15" spans="1:22" ht="18.75" customHeight="1" x14ac:dyDescent="0.25">
      <c r="A15" s="3"/>
      <c r="B15" s="2"/>
      <c r="C15" s="2"/>
      <c r="D15" s="2"/>
      <c r="E15" s="3"/>
      <c r="F15" s="2"/>
      <c r="G15" s="2"/>
      <c r="H15" s="2"/>
      <c r="I15" s="3"/>
      <c r="J15" s="2"/>
      <c r="K15" s="3"/>
      <c r="L15" s="2"/>
      <c r="M15" s="3"/>
      <c r="N15" s="2"/>
      <c r="O15" s="2"/>
      <c r="P15" s="2"/>
      <c r="Q15" s="2"/>
      <c r="R15" s="2"/>
      <c r="S15" s="2"/>
      <c r="T15" s="6"/>
      <c r="U15" s="6"/>
      <c r="V15" s="6"/>
    </row>
    <row r="16" spans="1:22" ht="18.75" customHeight="1" x14ac:dyDescent="0.25">
      <c r="A16" s="3"/>
      <c r="B16" s="2"/>
      <c r="C16" s="2"/>
      <c r="D16" s="2"/>
      <c r="E16" s="3"/>
      <c r="F16" s="2"/>
      <c r="G16" s="2"/>
      <c r="H16" s="2"/>
      <c r="I16" s="3"/>
      <c r="J16" s="2"/>
      <c r="K16" s="3"/>
      <c r="L16" s="2"/>
      <c r="M16" s="3"/>
      <c r="N16" s="2"/>
      <c r="O16" s="2"/>
      <c r="P16" s="2"/>
      <c r="Q16" s="2"/>
      <c r="R16" s="2"/>
      <c r="S16" s="2"/>
      <c r="T16" s="6"/>
      <c r="U16" s="6"/>
      <c r="V16" s="6"/>
    </row>
    <row r="17" spans="1:22" ht="18.75" customHeight="1" x14ac:dyDescent="0.25">
      <c r="A17" s="3"/>
      <c r="B17" s="2"/>
      <c r="C17" s="2"/>
      <c r="D17" s="2"/>
      <c r="E17" s="3"/>
      <c r="F17" s="2"/>
      <c r="G17" s="2"/>
      <c r="H17" s="2"/>
      <c r="I17" s="3"/>
      <c r="J17" s="2"/>
      <c r="K17" s="3"/>
      <c r="L17" s="2"/>
      <c r="M17" s="3"/>
      <c r="N17" s="2"/>
      <c r="O17" s="2"/>
      <c r="P17" s="2"/>
      <c r="Q17" s="2"/>
      <c r="R17" s="2"/>
      <c r="S17" s="2"/>
      <c r="T17" s="6"/>
      <c r="U17" s="6"/>
      <c r="V17" s="6"/>
    </row>
    <row r="18" spans="1:22" ht="23.25" customHeight="1" x14ac:dyDescent="0.3">
      <c r="A18" s="58" t="s">
        <v>17</v>
      </c>
      <c r="B18" s="59"/>
      <c r="C18" s="59"/>
      <c r="D18" s="59"/>
      <c r="E18" s="60"/>
      <c r="F18" s="59"/>
      <c r="G18" s="59"/>
      <c r="H18" s="59"/>
      <c r="I18" s="60"/>
      <c r="J18" s="21"/>
      <c r="K18" s="58" t="s">
        <v>18</v>
      </c>
      <c r="L18" s="59"/>
      <c r="M18" s="60"/>
      <c r="N18" s="59"/>
      <c r="O18" s="59"/>
      <c r="P18" s="59"/>
      <c r="Q18" s="59"/>
      <c r="R18" s="59"/>
      <c r="S18" s="59"/>
      <c r="T18" s="6"/>
      <c r="U18" s="6"/>
      <c r="V18" s="6"/>
    </row>
    <row r="19" spans="1:22" ht="92.25" customHeight="1" x14ac:dyDescent="0.25">
      <c r="A19" s="10" t="s">
        <v>19</v>
      </c>
      <c r="B19" s="22" t="s">
        <v>20</v>
      </c>
      <c r="C19" s="22" t="s">
        <v>12</v>
      </c>
      <c r="D19" s="22" t="s">
        <v>5</v>
      </c>
      <c r="E19" s="23" t="s">
        <v>6</v>
      </c>
      <c r="F19" s="22" t="s">
        <v>7</v>
      </c>
      <c r="G19" s="24" t="s">
        <v>13</v>
      </c>
      <c r="H19" s="24" t="s">
        <v>8</v>
      </c>
      <c r="I19" s="25" t="s">
        <v>21</v>
      </c>
      <c r="J19" s="21"/>
      <c r="K19" s="26" t="s">
        <v>19</v>
      </c>
      <c r="L19" s="24" t="s">
        <v>20</v>
      </c>
      <c r="M19" s="25" t="s">
        <v>12</v>
      </c>
      <c r="N19" s="24" t="s">
        <v>5</v>
      </c>
      <c r="O19" s="24" t="s">
        <v>6</v>
      </c>
      <c r="P19" s="24" t="s">
        <v>7</v>
      </c>
      <c r="Q19" s="24" t="s">
        <v>13</v>
      </c>
      <c r="R19" s="24" t="s">
        <v>8</v>
      </c>
      <c r="S19" s="24" t="s">
        <v>9</v>
      </c>
      <c r="T19" s="6"/>
      <c r="U19" s="6"/>
      <c r="V19" s="27"/>
    </row>
    <row r="20" spans="1:22" ht="20.25" customHeight="1" x14ac:dyDescent="0.25">
      <c r="A20" s="45">
        <v>0.46875</v>
      </c>
      <c r="B20" s="12" t="s">
        <v>14</v>
      </c>
      <c r="C20" s="12" t="s">
        <v>14</v>
      </c>
      <c r="D20" s="12" t="s">
        <v>14</v>
      </c>
      <c r="E20" s="13" t="s">
        <v>14</v>
      </c>
      <c r="F20" s="12" t="s">
        <v>14</v>
      </c>
      <c r="G20" s="12" t="s">
        <v>14</v>
      </c>
      <c r="H20" s="24" t="s">
        <v>14</v>
      </c>
      <c r="I20" s="13" t="s">
        <v>14</v>
      </c>
      <c r="J20" s="21"/>
      <c r="K20" s="46">
        <v>0.54305555555555551</v>
      </c>
      <c r="L20" s="12" t="s">
        <v>14</v>
      </c>
      <c r="M20" s="13" t="s">
        <v>14</v>
      </c>
      <c r="N20" s="12" t="s">
        <v>14</v>
      </c>
      <c r="O20" s="12" t="s">
        <v>14</v>
      </c>
      <c r="P20" s="12" t="s">
        <v>14</v>
      </c>
      <c r="Q20" s="12" t="s">
        <v>14</v>
      </c>
      <c r="R20" s="28" t="s">
        <v>14</v>
      </c>
      <c r="S20" s="12" t="s">
        <v>14</v>
      </c>
      <c r="T20" s="6"/>
      <c r="U20" s="6"/>
      <c r="V20" s="6"/>
    </row>
    <row r="21" spans="1:22" ht="20.25" customHeight="1" x14ac:dyDescent="0.25">
      <c r="A21" s="45">
        <v>0.48958333333333331</v>
      </c>
      <c r="B21" s="12" t="s">
        <v>14</v>
      </c>
      <c r="C21" s="12" t="s">
        <v>14</v>
      </c>
      <c r="D21" s="12" t="s">
        <v>14</v>
      </c>
      <c r="E21" s="13" t="s">
        <v>14</v>
      </c>
      <c r="F21" s="12" t="s">
        <v>14</v>
      </c>
      <c r="G21" s="12" t="s">
        <v>14</v>
      </c>
      <c r="H21" s="24" t="s">
        <v>14</v>
      </c>
      <c r="I21" s="13" t="s">
        <v>14</v>
      </c>
      <c r="J21" s="21"/>
      <c r="K21" s="46">
        <v>0.57777777777777783</v>
      </c>
      <c r="L21" s="12" t="s">
        <v>14</v>
      </c>
      <c r="M21" s="13" t="s">
        <v>15</v>
      </c>
      <c r="N21" s="12" t="s">
        <v>15</v>
      </c>
      <c r="O21" s="12" t="s">
        <v>15</v>
      </c>
      <c r="P21" s="12" t="s">
        <v>14</v>
      </c>
      <c r="Q21" s="12" t="s">
        <v>15</v>
      </c>
      <c r="R21" s="28" t="s">
        <v>15</v>
      </c>
      <c r="S21" s="12" t="s">
        <v>15</v>
      </c>
      <c r="T21" s="6"/>
      <c r="U21" s="6"/>
      <c r="V21" s="6"/>
    </row>
    <row r="22" spans="1:22" ht="20.25" customHeight="1" x14ac:dyDescent="0.25">
      <c r="A22" s="45">
        <v>0.5083333333333333</v>
      </c>
      <c r="B22" s="12" t="s">
        <v>15</v>
      </c>
      <c r="C22" s="12" t="s">
        <v>15</v>
      </c>
      <c r="D22" s="12" t="s">
        <v>22</v>
      </c>
      <c r="E22" s="13" t="s">
        <v>15</v>
      </c>
      <c r="F22" s="12" t="s">
        <v>15</v>
      </c>
      <c r="G22" s="12" t="s">
        <v>15</v>
      </c>
      <c r="H22" s="24" t="s">
        <v>15</v>
      </c>
      <c r="I22" s="13" t="s">
        <v>15</v>
      </c>
      <c r="J22" s="21"/>
      <c r="K22" s="46">
        <v>0.58819444444444446</v>
      </c>
      <c r="L22" s="12" t="s">
        <v>15</v>
      </c>
      <c r="M22" s="13" t="s">
        <v>14</v>
      </c>
      <c r="N22" s="12" t="s">
        <v>14</v>
      </c>
      <c r="O22" s="12" t="s">
        <v>15</v>
      </c>
      <c r="P22" s="12" t="s">
        <v>14</v>
      </c>
      <c r="Q22" s="12" t="s">
        <v>15</v>
      </c>
      <c r="R22" s="28" t="s">
        <v>14</v>
      </c>
      <c r="S22" s="12" t="s">
        <v>15</v>
      </c>
      <c r="T22" s="6"/>
      <c r="U22" s="6"/>
      <c r="V22" s="6"/>
    </row>
    <row r="23" spans="1:22" ht="20.25" customHeight="1" x14ac:dyDescent="0.25">
      <c r="A23" s="45">
        <v>0.53125</v>
      </c>
      <c r="B23" s="12" t="s">
        <v>15</v>
      </c>
      <c r="C23" s="12" t="s">
        <v>15</v>
      </c>
      <c r="D23" s="12" t="s">
        <v>22</v>
      </c>
      <c r="E23" s="13" t="s">
        <v>15</v>
      </c>
      <c r="F23" s="12" t="s">
        <v>15</v>
      </c>
      <c r="G23" s="12" t="s">
        <v>15</v>
      </c>
      <c r="H23" s="24" t="s">
        <v>15</v>
      </c>
      <c r="I23" s="13" t="s">
        <v>15</v>
      </c>
      <c r="J23" s="21"/>
      <c r="K23" s="46">
        <v>0.60972222222222217</v>
      </c>
      <c r="L23" s="12" t="s">
        <v>15</v>
      </c>
      <c r="M23" s="13" t="s">
        <v>14</v>
      </c>
      <c r="N23" s="12" t="s">
        <v>14</v>
      </c>
      <c r="O23" s="12" t="s">
        <v>14</v>
      </c>
      <c r="P23" s="12" t="s">
        <v>15</v>
      </c>
      <c r="Q23" s="12" t="s">
        <v>14</v>
      </c>
      <c r="R23" s="28" t="s">
        <v>14</v>
      </c>
      <c r="S23" s="12" t="s">
        <v>15</v>
      </c>
      <c r="T23" s="6"/>
      <c r="U23" s="6"/>
      <c r="V23" s="6"/>
    </row>
    <row r="24" spans="1:22" ht="20.25" customHeight="1" x14ac:dyDescent="0.25">
      <c r="A24" s="45">
        <v>0.54166666666666663</v>
      </c>
      <c r="B24" s="12" t="s">
        <v>14</v>
      </c>
      <c r="C24" s="12" t="s">
        <v>14</v>
      </c>
      <c r="D24" s="12" t="s">
        <v>14</v>
      </c>
      <c r="E24" s="13" t="s">
        <v>15</v>
      </c>
      <c r="F24" s="12" t="s">
        <v>15</v>
      </c>
      <c r="G24" s="12" t="s">
        <v>23</v>
      </c>
      <c r="H24" s="24" t="s">
        <v>15</v>
      </c>
      <c r="I24" s="13" t="s">
        <v>15</v>
      </c>
      <c r="J24" s="21"/>
      <c r="K24" s="46">
        <v>0.61944444444444446</v>
      </c>
      <c r="L24" s="12" t="s">
        <v>15</v>
      </c>
      <c r="M24" s="13" t="s">
        <v>15</v>
      </c>
      <c r="N24" s="12" t="s">
        <v>15</v>
      </c>
      <c r="O24" s="12" t="s">
        <v>15</v>
      </c>
      <c r="P24" s="12" t="s">
        <v>15</v>
      </c>
      <c r="Q24" s="12" t="s">
        <v>15</v>
      </c>
      <c r="R24" s="28" t="s">
        <v>15</v>
      </c>
      <c r="S24" s="12" t="s">
        <v>15</v>
      </c>
      <c r="T24" s="6"/>
      <c r="U24" s="6"/>
      <c r="V24" s="6"/>
    </row>
    <row r="25" spans="1:22" ht="20.25" customHeight="1" x14ac:dyDescent="0.25">
      <c r="A25" s="45">
        <v>0.5625</v>
      </c>
      <c r="B25" s="12" t="s">
        <v>14</v>
      </c>
      <c r="C25" s="12" t="s">
        <v>14</v>
      </c>
      <c r="D25" s="12" t="s">
        <v>14</v>
      </c>
      <c r="E25" s="13" t="s">
        <v>15</v>
      </c>
      <c r="F25" s="12" t="s">
        <v>14</v>
      </c>
      <c r="G25" s="12" t="s">
        <v>23</v>
      </c>
      <c r="H25" s="24" t="s">
        <v>15</v>
      </c>
      <c r="I25" s="13" t="s">
        <v>15</v>
      </c>
      <c r="J25" s="21"/>
      <c r="K25" s="46">
        <v>0.63888888888888895</v>
      </c>
      <c r="L25" s="12" t="s">
        <v>14</v>
      </c>
      <c r="M25" s="13" t="s">
        <v>14</v>
      </c>
      <c r="N25" s="12" t="s">
        <v>15</v>
      </c>
      <c r="O25" s="12" t="s">
        <v>15</v>
      </c>
      <c r="P25" s="12" t="s">
        <v>14</v>
      </c>
      <c r="Q25" s="12" t="s">
        <v>15</v>
      </c>
      <c r="R25" s="28" t="s">
        <v>15</v>
      </c>
      <c r="S25" s="12" t="s">
        <v>15</v>
      </c>
      <c r="T25" s="6"/>
      <c r="U25" s="6"/>
      <c r="V25" s="6"/>
    </row>
    <row r="26" spans="1:22" ht="20.25" customHeight="1" x14ac:dyDescent="0.25">
      <c r="A26" s="45">
        <v>0.57291666666666663</v>
      </c>
      <c r="B26" s="12" t="s">
        <v>14</v>
      </c>
      <c r="C26" s="12" t="s">
        <v>14</v>
      </c>
      <c r="D26" s="12" t="s">
        <v>23</v>
      </c>
      <c r="E26" s="13" t="s">
        <v>15</v>
      </c>
      <c r="F26" s="12" t="s">
        <v>14</v>
      </c>
      <c r="G26" s="12" t="s">
        <v>14</v>
      </c>
      <c r="H26" s="24" t="s">
        <v>15</v>
      </c>
      <c r="I26" s="13" t="s">
        <v>15</v>
      </c>
      <c r="J26" s="21"/>
      <c r="K26" s="46">
        <v>0.64583333333333337</v>
      </c>
      <c r="L26" s="12" t="s">
        <v>14</v>
      </c>
      <c r="M26" s="13" t="s">
        <v>14</v>
      </c>
      <c r="N26" s="12" t="s">
        <v>14</v>
      </c>
      <c r="O26" s="12" t="s">
        <v>14</v>
      </c>
      <c r="P26" s="12" t="s">
        <v>14</v>
      </c>
      <c r="Q26" s="12" t="s">
        <v>14</v>
      </c>
      <c r="R26" s="28" t="s">
        <v>14</v>
      </c>
      <c r="S26" s="12" t="s">
        <v>14</v>
      </c>
      <c r="T26" s="6"/>
      <c r="U26" s="6"/>
      <c r="V26" s="6"/>
    </row>
    <row r="27" spans="1:22" ht="21" customHeight="1" x14ac:dyDescent="0.25">
      <c r="A27" s="45">
        <v>0.60416666666666663</v>
      </c>
      <c r="B27" s="12" t="s">
        <v>15</v>
      </c>
      <c r="C27" s="12" t="s">
        <v>15</v>
      </c>
      <c r="D27" s="12" t="s">
        <v>23</v>
      </c>
      <c r="E27" s="13" t="s">
        <v>14</v>
      </c>
      <c r="F27" s="12" t="s">
        <v>15</v>
      </c>
      <c r="G27" s="12" t="s">
        <v>14</v>
      </c>
      <c r="H27" s="24" t="s">
        <v>14</v>
      </c>
      <c r="I27" s="13" t="s">
        <v>14</v>
      </c>
      <c r="J27" s="21"/>
      <c r="K27" s="20" t="s">
        <v>16</v>
      </c>
      <c r="L27" s="16">
        <v>0.56999999999999995</v>
      </c>
      <c r="M27" s="16">
        <v>0.71</v>
      </c>
      <c r="N27" s="16">
        <v>0.56999999999999995</v>
      </c>
      <c r="O27" s="16">
        <v>0.42</v>
      </c>
      <c r="P27" s="16">
        <v>0.71</v>
      </c>
      <c r="Q27" s="16">
        <v>0.42</v>
      </c>
      <c r="R27" s="17">
        <v>0.56999999999999995</v>
      </c>
      <c r="S27" s="17">
        <v>0.22</v>
      </c>
      <c r="T27" s="6"/>
      <c r="U27" s="6"/>
      <c r="V27" s="6"/>
    </row>
    <row r="28" spans="1:22" ht="20.25" customHeight="1" x14ac:dyDescent="0.25">
      <c r="A28" s="45">
        <v>0.61805555555555558</v>
      </c>
      <c r="B28" s="12" t="s">
        <v>15</v>
      </c>
      <c r="C28" s="12" t="s">
        <v>15</v>
      </c>
      <c r="D28" s="12" t="s">
        <v>22</v>
      </c>
      <c r="E28" s="13" t="s">
        <v>14</v>
      </c>
      <c r="F28" s="12" t="s">
        <v>15</v>
      </c>
      <c r="G28" s="12" t="s">
        <v>14</v>
      </c>
      <c r="H28" s="24" t="s">
        <v>14</v>
      </c>
      <c r="I28" s="13" t="s">
        <v>15</v>
      </c>
      <c r="J28" s="21"/>
      <c r="K28" s="29"/>
      <c r="L28" s="21"/>
      <c r="M28" s="29"/>
      <c r="N28" s="21"/>
      <c r="O28" s="21"/>
      <c r="P28" s="19"/>
      <c r="Q28" s="19"/>
      <c r="R28" s="2"/>
      <c r="S28" s="2"/>
      <c r="T28" s="6"/>
      <c r="U28" s="6"/>
      <c r="V28" s="6"/>
    </row>
    <row r="29" spans="1:22" ht="21" customHeight="1" x14ac:dyDescent="0.25">
      <c r="A29" s="20" t="s">
        <v>16</v>
      </c>
      <c r="B29" s="17">
        <v>0.55000000000000004</v>
      </c>
      <c r="C29" s="17">
        <v>0.55000000000000004</v>
      </c>
      <c r="D29" s="17">
        <v>0.66</v>
      </c>
      <c r="E29" s="17">
        <v>0.44</v>
      </c>
      <c r="F29" s="17">
        <v>0.44</v>
      </c>
      <c r="G29" s="17">
        <v>0.7</v>
      </c>
      <c r="H29" s="17">
        <v>0.44</v>
      </c>
      <c r="I29" s="17">
        <v>0.33</v>
      </c>
      <c r="J29" s="19"/>
      <c r="K29" s="30"/>
      <c r="L29" s="19"/>
      <c r="M29" s="30"/>
      <c r="N29" s="19"/>
      <c r="O29" s="19"/>
      <c r="P29" s="19"/>
      <c r="Q29" s="19"/>
      <c r="R29" s="2"/>
      <c r="S29" s="2"/>
      <c r="T29" s="6"/>
      <c r="U29" s="6"/>
      <c r="V29" s="6"/>
    </row>
    <row r="30" spans="1:22" ht="18.75" customHeight="1" x14ac:dyDescent="0.25">
      <c r="A30" s="3"/>
      <c r="B30" s="2"/>
      <c r="C30" s="2"/>
      <c r="D30" s="2"/>
      <c r="E30" s="3"/>
      <c r="F30" s="2"/>
      <c r="G30" s="2"/>
      <c r="H30" s="2"/>
      <c r="I30" s="3"/>
      <c r="J30" s="2"/>
      <c r="K30" s="3"/>
      <c r="L30" s="2"/>
      <c r="M30" s="3"/>
      <c r="N30" s="2"/>
      <c r="O30" s="2"/>
      <c r="P30" s="2"/>
      <c r="Q30" s="2"/>
      <c r="R30" s="2"/>
      <c r="S30" s="2"/>
      <c r="T30" s="6"/>
      <c r="U30" s="6"/>
      <c r="V30" s="6"/>
    </row>
    <row r="31" spans="1:22" ht="23.25" customHeight="1" x14ac:dyDescent="0.3">
      <c r="A31" s="54" t="s">
        <v>1</v>
      </c>
      <c r="B31" s="61"/>
      <c r="C31" s="62"/>
      <c r="D31" s="2"/>
      <c r="E31" s="54" t="s">
        <v>2</v>
      </c>
      <c r="F31" s="61"/>
      <c r="G31" s="63"/>
      <c r="H31" s="2"/>
      <c r="I31" s="54" t="s">
        <v>17</v>
      </c>
      <c r="J31" s="61"/>
      <c r="K31" s="62"/>
      <c r="L31" s="2"/>
      <c r="M31" s="54" t="s">
        <v>18</v>
      </c>
      <c r="N31" s="61"/>
      <c r="O31" s="62"/>
      <c r="P31" s="2"/>
      <c r="Q31" s="31" t="s">
        <v>24</v>
      </c>
      <c r="R31" s="2"/>
      <c r="S31" s="2"/>
      <c r="T31" s="6"/>
      <c r="U31" s="6"/>
      <c r="V31" s="6"/>
    </row>
    <row r="32" spans="1:22" s="32" customFormat="1" ht="20.25" customHeight="1" x14ac:dyDescent="0.25">
      <c r="A32" s="10" t="s">
        <v>19</v>
      </c>
      <c r="B32" s="33" t="s">
        <v>25</v>
      </c>
      <c r="C32" s="48" t="s">
        <v>26</v>
      </c>
      <c r="D32" s="34"/>
      <c r="E32" s="10" t="s">
        <v>19</v>
      </c>
      <c r="F32" s="33" t="s">
        <v>25</v>
      </c>
      <c r="G32" s="51" t="s">
        <v>26</v>
      </c>
      <c r="H32" s="34"/>
      <c r="I32" s="10" t="s">
        <v>19</v>
      </c>
      <c r="J32" s="33" t="s">
        <v>25</v>
      </c>
      <c r="K32" s="48" t="s">
        <v>26</v>
      </c>
      <c r="L32" s="34"/>
      <c r="M32" s="10" t="s">
        <v>19</v>
      </c>
      <c r="N32" s="33" t="s">
        <v>25</v>
      </c>
      <c r="O32" s="48" t="s">
        <v>26</v>
      </c>
      <c r="P32" s="34"/>
      <c r="Q32" s="35" t="s">
        <v>24</v>
      </c>
      <c r="R32" s="35" t="s">
        <v>24</v>
      </c>
      <c r="S32" s="35" t="s">
        <v>24</v>
      </c>
      <c r="T32" s="36"/>
      <c r="U32" s="36"/>
      <c r="V32" s="36"/>
    </row>
    <row r="33" spans="1:22" ht="20.25" customHeight="1" x14ac:dyDescent="0.25">
      <c r="A33" s="43">
        <v>0.55555555555555558</v>
      </c>
      <c r="B33" s="37" t="s">
        <v>15</v>
      </c>
      <c r="C33" s="49"/>
      <c r="D33" s="2"/>
      <c r="E33" s="44">
        <v>0.47430555555555554</v>
      </c>
      <c r="F33" s="37" t="s">
        <v>15</v>
      </c>
      <c r="G33" s="52"/>
      <c r="H33" s="2"/>
      <c r="I33" s="45">
        <v>0.46875</v>
      </c>
      <c r="J33" s="37" t="s">
        <v>15</v>
      </c>
      <c r="K33" s="49"/>
      <c r="L33" s="2"/>
      <c r="M33" s="47">
        <v>0.54305555555555551</v>
      </c>
      <c r="N33" s="37" t="s">
        <v>14</v>
      </c>
      <c r="O33" s="49"/>
      <c r="P33" s="2"/>
      <c r="Q33" s="2"/>
      <c r="R33" s="31" t="s">
        <v>24</v>
      </c>
      <c r="S33" s="2"/>
      <c r="T33" s="6"/>
      <c r="U33" s="6"/>
      <c r="V33" s="6"/>
    </row>
    <row r="34" spans="1:22" ht="20.25" customHeight="1" x14ac:dyDescent="0.25">
      <c r="A34" s="43">
        <v>0.57152777777777775</v>
      </c>
      <c r="B34" s="37" t="s">
        <v>14</v>
      </c>
      <c r="C34" s="49"/>
      <c r="D34" s="2"/>
      <c r="E34" s="44">
        <v>0.49444444444444446</v>
      </c>
      <c r="F34" s="37" t="s">
        <v>14</v>
      </c>
      <c r="G34" s="52"/>
      <c r="H34" s="2"/>
      <c r="I34" s="45">
        <v>0.48958333333333331</v>
      </c>
      <c r="J34" s="37" t="s">
        <v>14</v>
      </c>
      <c r="K34" s="49"/>
      <c r="L34" s="2"/>
      <c r="M34" s="47">
        <v>0.57777777777777783</v>
      </c>
      <c r="N34" s="37" t="s">
        <v>14</v>
      </c>
      <c r="O34" s="49"/>
      <c r="P34" s="2"/>
      <c r="Q34" s="2"/>
      <c r="R34" s="31" t="s">
        <v>24</v>
      </c>
      <c r="S34" s="2"/>
      <c r="T34" s="6"/>
      <c r="U34" s="6"/>
      <c r="V34" s="6"/>
    </row>
    <row r="35" spans="1:22" ht="20.25" customHeight="1" x14ac:dyDescent="0.25">
      <c r="A35" s="43">
        <v>0.59444444444444444</v>
      </c>
      <c r="B35" s="37" t="s">
        <v>14</v>
      </c>
      <c r="C35" s="49"/>
      <c r="D35" s="2"/>
      <c r="E35" s="44">
        <v>0.49583333333333335</v>
      </c>
      <c r="F35" s="37" t="s">
        <v>14</v>
      </c>
      <c r="G35" s="52"/>
      <c r="H35" s="2"/>
      <c r="I35" s="45">
        <v>0.5083333333333333</v>
      </c>
      <c r="J35" s="37" t="s">
        <v>14</v>
      </c>
      <c r="K35" s="49"/>
      <c r="L35" s="2"/>
      <c r="M35" s="47">
        <v>0.58819444444444446</v>
      </c>
      <c r="N35" s="37" t="s">
        <v>14</v>
      </c>
      <c r="O35" s="49"/>
      <c r="P35" s="2"/>
      <c r="Q35" s="2"/>
      <c r="R35" s="31" t="s">
        <v>24</v>
      </c>
      <c r="S35" s="2"/>
      <c r="T35" s="6"/>
      <c r="U35" s="6"/>
      <c r="V35" s="6"/>
    </row>
    <row r="36" spans="1:22" ht="20.25" customHeight="1" x14ac:dyDescent="0.25">
      <c r="A36" s="43">
        <v>0.61527777777777781</v>
      </c>
      <c r="B36" s="37" t="s">
        <v>14</v>
      </c>
      <c r="C36" s="49"/>
      <c r="D36" s="2"/>
      <c r="E36" s="44">
        <v>0.50277777777777777</v>
      </c>
      <c r="F36" s="37" t="s">
        <v>15</v>
      </c>
      <c r="G36" s="52"/>
      <c r="H36" s="2"/>
      <c r="I36" s="45">
        <v>0.53125</v>
      </c>
      <c r="J36" s="37" t="s">
        <v>14</v>
      </c>
      <c r="K36" s="49"/>
      <c r="L36" s="2"/>
      <c r="M36" s="47">
        <v>0.60972222222222217</v>
      </c>
      <c r="N36" s="37" t="s">
        <v>14</v>
      </c>
      <c r="O36" s="49"/>
      <c r="P36" s="2"/>
      <c r="Q36" s="2"/>
      <c r="R36" s="31" t="s">
        <v>24</v>
      </c>
      <c r="S36" s="2"/>
      <c r="T36" s="6"/>
      <c r="U36" s="6"/>
      <c r="V36" s="6"/>
    </row>
    <row r="37" spans="1:22" ht="21.75" customHeight="1" x14ac:dyDescent="0.25">
      <c r="A37" s="43">
        <v>0.63541666666666663</v>
      </c>
      <c r="B37" s="37" t="s">
        <v>14</v>
      </c>
      <c r="C37" s="49"/>
      <c r="D37" s="2"/>
      <c r="E37" s="44">
        <v>0.51527777777777783</v>
      </c>
      <c r="F37" s="37" t="s">
        <v>14</v>
      </c>
      <c r="G37" s="52"/>
      <c r="H37" s="2"/>
      <c r="I37" s="45">
        <v>0.54166666666666663</v>
      </c>
      <c r="J37" s="37" t="s">
        <v>14</v>
      </c>
      <c r="K37" s="49"/>
      <c r="L37" s="2"/>
      <c r="M37" s="47">
        <v>0.61944444444444446</v>
      </c>
      <c r="N37" s="37" t="s">
        <v>14</v>
      </c>
      <c r="O37" s="49"/>
      <c r="P37" s="2"/>
      <c r="Q37" s="2"/>
      <c r="R37" s="31" t="s">
        <v>24</v>
      </c>
      <c r="S37" s="2"/>
      <c r="T37" s="6"/>
      <c r="U37" s="6"/>
      <c r="V37" s="6"/>
    </row>
    <row r="38" spans="1:22" ht="22.5" customHeight="1" x14ac:dyDescent="0.25">
      <c r="A38" s="20" t="s">
        <v>16</v>
      </c>
      <c r="B38" s="38">
        <f>4/5</f>
        <v>0.8</v>
      </c>
      <c r="C38" s="50"/>
      <c r="D38" s="2"/>
      <c r="E38" s="44">
        <v>0.53749999999999998</v>
      </c>
      <c r="F38" s="37" t="s">
        <v>15</v>
      </c>
      <c r="G38" s="52"/>
      <c r="H38" s="2"/>
      <c r="I38" s="45">
        <v>0.5625</v>
      </c>
      <c r="J38" s="37" t="s">
        <v>14</v>
      </c>
      <c r="K38" s="49"/>
      <c r="L38" s="2"/>
      <c r="M38" s="47">
        <v>0.63888888888888895</v>
      </c>
      <c r="N38" s="37" t="s">
        <v>14</v>
      </c>
      <c r="O38" s="49"/>
      <c r="P38" s="2"/>
      <c r="Q38" s="2"/>
      <c r="R38" s="31" t="s">
        <v>24</v>
      </c>
      <c r="S38" s="2"/>
      <c r="T38" s="6"/>
      <c r="U38" s="6"/>
      <c r="V38" s="6"/>
    </row>
    <row r="39" spans="1:22" ht="21.75" customHeight="1" x14ac:dyDescent="0.25">
      <c r="A39" s="40" t="s">
        <v>34</v>
      </c>
      <c r="D39" s="2"/>
      <c r="E39" s="44">
        <v>0.55694444444444446</v>
      </c>
      <c r="F39" s="37" t="s">
        <v>14</v>
      </c>
      <c r="G39" s="52"/>
      <c r="H39" s="2"/>
      <c r="I39" s="45">
        <v>0.57291666666666663</v>
      </c>
      <c r="J39" s="37" t="s">
        <v>14</v>
      </c>
      <c r="K39" s="49"/>
      <c r="L39" s="2"/>
      <c r="M39" s="47">
        <v>0.64583333333333337</v>
      </c>
      <c r="N39" s="37" t="s">
        <v>14</v>
      </c>
      <c r="O39" s="49"/>
      <c r="P39" s="2"/>
      <c r="Q39" s="2"/>
      <c r="R39" s="31" t="s">
        <v>24</v>
      </c>
      <c r="S39" s="2"/>
      <c r="T39" s="6"/>
      <c r="U39" s="6"/>
      <c r="V39" s="6"/>
    </row>
    <row r="40" spans="1:22" ht="22.5" customHeight="1" x14ac:dyDescent="0.25">
      <c r="D40" s="2"/>
      <c r="E40" s="44">
        <v>0.5625</v>
      </c>
      <c r="F40" s="37" t="s">
        <v>14</v>
      </c>
      <c r="G40" s="52"/>
      <c r="H40" s="2"/>
      <c r="I40" s="45">
        <v>0.60416666666666663</v>
      </c>
      <c r="J40" s="37" t="s">
        <v>14</v>
      </c>
      <c r="K40" s="49"/>
      <c r="L40" s="2"/>
      <c r="M40" s="20" t="s">
        <v>16</v>
      </c>
      <c r="N40" s="38">
        <f>10/10</f>
        <v>1</v>
      </c>
      <c r="O40" s="50"/>
      <c r="P40" s="2"/>
      <c r="Q40" s="2"/>
      <c r="R40" s="31" t="s">
        <v>24</v>
      </c>
      <c r="S40" s="2"/>
      <c r="T40" s="6"/>
      <c r="U40" s="6"/>
      <c r="V40" s="6"/>
    </row>
    <row r="41" spans="1:22" ht="21.75" customHeight="1" x14ac:dyDescent="0.25">
      <c r="D41" s="2"/>
      <c r="E41" s="44">
        <v>0.57986111111111105</v>
      </c>
      <c r="F41" s="37" t="s">
        <v>14</v>
      </c>
      <c r="G41" s="52"/>
      <c r="H41" s="2"/>
      <c r="I41" s="45">
        <v>0.61805555555555558</v>
      </c>
      <c r="J41" s="37" t="s">
        <v>14</v>
      </c>
      <c r="K41" s="49"/>
      <c r="L41" s="2"/>
      <c r="M41" s="40" t="s">
        <v>33</v>
      </c>
      <c r="N41" s="2"/>
      <c r="O41" s="2"/>
      <c r="P41" s="2"/>
      <c r="Q41" s="2"/>
      <c r="R41" s="31" t="s">
        <v>24</v>
      </c>
      <c r="S41" s="2"/>
      <c r="T41" s="6"/>
      <c r="U41" s="6"/>
      <c r="V41" s="6"/>
    </row>
    <row r="42" spans="1:22" ht="22.5" customHeight="1" x14ac:dyDescent="0.25">
      <c r="D42" s="2"/>
      <c r="E42" s="44">
        <v>0.59722222222222221</v>
      </c>
      <c r="F42" s="37" t="s">
        <v>14</v>
      </c>
      <c r="G42" s="52"/>
      <c r="H42" s="2"/>
      <c r="I42" s="20" t="s">
        <v>16</v>
      </c>
      <c r="J42" s="38">
        <f>8/9</f>
        <v>0.88888888888888884</v>
      </c>
      <c r="K42" s="50"/>
      <c r="L42" s="2"/>
      <c r="M42" s="3"/>
      <c r="N42" s="2"/>
      <c r="O42" s="2"/>
      <c r="P42" s="2"/>
      <c r="Q42" s="31" t="s">
        <v>24</v>
      </c>
      <c r="R42" s="31" t="s">
        <v>24</v>
      </c>
      <c r="S42" s="2"/>
      <c r="T42" s="6"/>
      <c r="U42" s="6"/>
      <c r="V42" s="6"/>
    </row>
    <row r="43" spans="1:22" ht="22.5" customHeight="1" x14ac:dyDescent="0.25">
      <c r="A43" s="3"/>
      <c r="B43" s="2"/>
      <c r="C43" s="2"/>
      <c r="D43" s="2"/>
      <c r="E43" s="20" t="s">
        <v>16</v>
      </c>
      <c r="F43" s="38">
        <f>7/10</f>
        <v>0.7</v>
      </c>
      <c r="G43" s="53"/>
      <c r="H43" s="2"/>
      <c r="I43" s="40" t="s">
        <v>27</v>
      </c>
      <c r="L43" s="2"/>
      <c r="M43" s="3"/>
      <c r="N43" s="2"/>
      <c r="O43" s="2"/>
      <c r="P43" s="2"/>
      <c r="Q43" s="2"/>
      <c r="R43" s="2"/>
      <c r="S43" s="2"/>
      <c r="T43" s="6"/>
      <c r="U43" s="6"/>
      <c r="V43" s="6"/>
    </row>
    <row r="44" spans="1:22" ht="19.5" customHeight="1" x14ac:dyDescent="0.25">
      <c r="A44" s="3"/>
      <c r="B44" s="2"/>
      <c r="C44" s="2"/>
      <c r="D44" s="31" t="s">
        <v>24</v>
      </c>
      <c r="E44" s="40" t="s">
        <v>35</v>
      </c>
      <c r="F44" s="2"/>
      <c r="G44" s="2"/>
      <c r="H44" s="2"/>
      <c r="I44" s="3"/>
      <c r="J44" s="2"/>
      <c r="K44" s="3"/>
      <c r="L44" s="2"/>
      <c r="M44" s="3"/>
      <c r="N44" s="2"/>
      <c r="O44" s="2"/>
      <c r="P44" s="2"/>
      <c r="Q44" s="2"/>
      <c r="R44" s="2"/>
      <c r="S44" s="2"/>
      <c r="T44" s="6"/>
      <c r="U44" s="6"/>
      <c r="V44" s="6"/>
    </row>
    <row r="45" spans="1:22" ht="15" customHeight="1" x14ac:dyDescent="0.25">
      <c r="A45" s="3"/>
      <c r="B45" s="2"/>
      <c r="C45" s="2"/>
      <c r="D45" s="31" t="s">
        <v>24</v>
      </c>
      <c r="E45" s="39" t="s">
        <v>24</v>
      </c>
      <c r="F45" s="31" t="s">
        <v>24</v>
      </c>
      <c r="G45" s="2"/>
      <c r="H45" s="2"/>
      <c r="I45" s="3"/>
      <c r="J45" s="2"/>
      <c r="K45" s="3"/>
      <c r="L45" s="2"/>
      <c r="M45" s="3"/>
      <c r="N45" s="2"/>
      <c r="O45" s="2"/>
      <c r="P45" s="2"/>
      <c r="Q45" s="2"/>
      <c r="R45" s="2"/>
      <c r="S45" s="2"/>
      <c r="T45" s="6"/>
      <c r="U45" s="6"/>
      <c r="V45" s="6"/>
    </row>
    <row r="47" spans="1:22" ht="23.25" customHeight="1" x14ac:dyDescent="0.3">
      <c r="A47" s="54" t="s">
        <v>1</v>
      </c>
      <c r="B47" s="61"/>
      <c r="C47" s="62"/>
      <c r="E47" s="54" t="s">
        <v>2</v>
      </c>
      <c r="F47" s="61"/>
      <c r="G47" s="63"/>
      <c r="I47" s="54" t="s">
        <v>17</v>
      </c>
      <c r="J47" s="61"/>
      <c r="K47" s="62"/>
      <c r="M47" s="54" t="s">
        <v>18</v>
      </c>
      <c r="N47" s="61"/>
      <c r="O47" s="62"/>
      <c r="Q47" s="31" t="s">
        <v>24</v>
      </c>
    </row>
    <row r="48" spans="1:22" s="36" customFormat="1" ht="20.25" customHeight="1" x14ac:dyDescent="0.25">
      <c r="A48" s="10" t="s">
        <v>19</v>
      </c>
      <c r="B48" s="33" t="s">
        <v>25</v>
      </c>
      <c r="C48" s="48" t="s">
        <v>31</v>
      </c>
      <c r="D48" s="34"/>
      <c r="E48" s="10" t="s">
        <v>19</v>
      </c>
      <c r="F48" s="33" t="s">
        <v>25</v>
      </c>
      <c r="G48" s="51" t="s">
        <v>31</v>
      </c>
      <c r="H48" s="34"/>
      <c r="I48" s="10" t="s">
        <v>19</v>
      </c>
      <c r="J48" s="33" t="s">
        <v>25</v>
      </c>
      <c r="K48" s="48" t="s">
        <v>31</v>
      </c>
      <c r="L48" s="34"/>
      <c r="M48" s="10" t="s">
        <v>19</v>
      </c>
      <c r="N48" s="33" t="s">
        <v>25</v>
      </c>
      <c r="O48" s="48" t="s">
        <v>31</v>
      </c>
      <c r="P48" s="34"/>
      <c r="Q48" s="35" t="s">
        <v>24</v>
      </c>
      <c r="R48" s="35" t="s">
        <v>24</v>
      </c>
      <c r="S48" s="35" t="s">
        <v>24</v>
      </c>
    </row>
    <row r="49" spans="1:18" ht="20.25" customHeight="1" x14ac:dyDescent="0.25">
      <c r="A49" s="43">
        <v>0.55555555555555558</v>
      </c>
      <c r="B49" s="37" t="s">
        <v>15</v>
      </c>
      <c r="C49" s="49"/>
      <c r="E49" s="44">
        <v>0.47430555555555554</v>
      </c>
      <c r="F49" s="37" t="s">
        <v>15</v>
      </c>
      <c r="G49" s="52"/>
      <c r="I49" s="45">
        <v>0.46875</v>
      </c>
      <c r="J49" s="37" t="s">
        <v>15</v>
      </c>
      <c r="K49" s="49"/>
      <c r="M49" s="47">
        <v>0.54305555555555551</v>
      </c>
      <c r="N49" s="37" t="s">
        <v>14</v>
      </c>
      <c r="O49" s="49"/>
      <c r="R49" s="31" t="s">
        <v>24</v>
      </c>
    </row>
    <row r="50" spans="1:18" ht="20.25" customHeight="1" x14ac:dyDescent="0.25">
      <c r="A50" s="43">
        <v>0.57152777777777775</v>
      </c>
      <c r="B50" s="37" t="s">
        <v>14</v>
      </c>
      <c r="C50" s="49"/>
      <c r="E50" s="44">
        <v>0.49444444444444446</v>
      </c>
      <c r="F50" s="37" t="s">
        <v>14</v>
      </c>
      <c r="G50" s="52"/>
      <c r="I50" s="45">
        <v>0.48958333333333331</v>
      </c>
      <c r="J50" s="37" t="s">
        <v>14</v>
      </c>
      <c r="K50" s="49"/>
      <c r="M50" s="47">
        <v>0.57777777777777783</v>
      </c>
      <c r="N50" s="37" t="s">
        <v>14</v>
      </c>
      <c r="O50" s="49"/>
      <c r="R50" s="31" t="s">
        <v>24</v>
      </c>
    </row>
    <row r="51" spans="1:18" ht="20.25" customHeight="1" x14ac:dyDescent="0.25">
      <c r="A51" s="43">
        <v>0.59444444444444444</v>
      </c>
      <c r="B51" s="37" t="s">
        <v>15</v>
      </c>
      <c r="C51" s="49"/>
      <c r="E51" s="44">
        <v>0.49583333333333335</v>
      </c>
      <c r="F51" s="37" t="s">
        <v>14</v>
      </c>
      <c r="G51" s="52"/>
      <c r="I51" s="45">
        <v>0.5083333333333333</v>
      </c>
      <c r="J51" s="37" t="s">
        <v>14</v>
      </c>
      <c r="K51" s="49"/>
      <c r="M51" s="47">
        <v>0.58819444444444446</v>
      </c>
      <c r="N51" s="37" t="s">
        <v>14</v>
      </c>
      <c r="O51" s="49"/>
      <c r="R51" s="31" t="s">
        <v>24</v>
      </c>
    </row>
    <row r="52" spans="1:18" ht="20.25" customHeight="1" x14ac:dyDescent="0.25">
      <c r="A52" s="43">
        <v>0.61527777777777781</v>
      </c>
      <c r="B52" s="37" t="s">
        <v>14</v>
      </c>
      <c r="C52" s="49"/>
      <c r="E52" s="44">
        <v>0.50277777777777777</v>
      </c>
      <c r="F52" s="37" t="s">
        <v>15</v>
      </c>
      <c r="G52" s="52"/>
      <c r="I52" s="45">
        <v>0.53125</v>
      </c>
      <c r="J52" s="37" t="s">
        <v>14</v>
      </c>
      <c r="K52" s="49"/>
      <c r="M52" s="47">
        <v>0.60972222222222217</v>
      </c>
      <c r="N52" s="37" t="s">
        <v>14</v>
      </c>
      <c r="O52" s="49"/>
      <c r="R52" s="31" t="s">
        <v>24</v>
      </c>
    </row>
    <row r="53" spans="1:18" ht="21.75" customHeight="1" x14ac:dyDescent="0.25">
      <c r="A53" s="43">
        <v>0.63541666666666663</v>
      </c>
      <c r="B53" s="37" t="s">
        <v>14</v>
      </c>
      <c r="C53" s="49"/>
      <c r="E53" s="44">
        <v>0.51527777777777783</v>
      </c>
      <c r="F53" s="37" t="s">
        <v>15</v>
      </c>
      <c r="G53" s="52"/>
      <c r="I53" s="45">
        <v>0.54166666666666663</v>
      </c>
      <c r="J53" s="37" t="s">
        <v>15</v>
      </c>
      <c r="K53" s="49"/>
      <c r="M53" s="47">
        <v>0.61944444444444446</v>
      </c>
      <c r="N53" s="37" t="s">
        <v>14</v>
      </c>
      <c r="O53" s="49"/>
      <c r="R53" s="31" t="s">
        <v>24</v>
      </c>
    </row>
    <row r="54" spans="1:18" ht="22.5" customHeight="1" x14ac:dyDescent="0.25">
      <c r="A54" s="20" t="s">
        <v>16</v>
      </c>
      <c r="B54" s="38">
        <f>3/5</f>
        <v>0.6</v>
      </c>
      <c r="C54" s="50"/>
      <c r="E54" s="44">
        <v>0.53749999999999998</v>
      </c>
      <c r="F54" s="37" t="s">
        <v>15</v>
      </c>
      <c r="G54" s="52"/>
      <c r="I54" s="45">
        <v>0.5625</v>
      </c>
      <c r="J54" s="37" t="s">
        <v>15</v>
      </c>
      <c r="K54" s="49"/>
      <c r="M54" s="47">
        <v>0.63888888888888895</v>
      </c>
      <c r="N54" s="37" t="s">
        <v>15</v>
      </c>
      <c r="O54" s="49"/>
      <c r="R54" s="31" t="s">
        <v>24</v>
      </c>
    </row>
    <row r="55" spans="1:18" ht="21.75" customHeight="1" x14ac:dyDescent="0.25">
      <c r="A55" s="40" t="s">
        <v>29</v>
      </c>
      <c r="E55" s="44">
        <v>0.55694444444444446</v>
      </c>
      <c r="F55" s="37" t="s">
        <v>15</v>
      </c>
      <c r="G55" s="52"/>
      <c r="I55" s="45">
        <v>0.57291666666666663</v>
      </c>
      <c r="J55" s="37" t="s">
        <v>14</v>
      </c>
      <c r="K55" s="49"/>
      <c r="M55" s="47">
        <v>0.64583333333333337</v>
      </c>
      <c r="N55" s="37" t="s">
        <v>14</v>
      </c>
      <c r="O55" s="49"/>
      <c r="R55" s="31" t="s">
        <v>24</v>
      </c>
    </row>
    <row r="56" spans="1:18" ht="22.5" customHeight="1" x14ac:dyDescent="0.25">
      <c r="E56" s="44">
        <v>0.5625</v>
      </c>
      <c r="F56" s="37" t="s">
        <v>14</v>
      </c>
      <c r="G56" s="52"/>
      <c r="I56" s="45">
        <v>0.60416666666666663</v>
      </c>
      <c r="J56" s="37" t="s">
        <v>14</v>
      </c>
      <c r="K56" s="49"/>
      <c r="M56" s="20" t="s">
        <v>16</v>
      </c>
      <c r="N56" s="38">
        <f>9/10</f>
        <v>0.9</v>
      </c>
      <c r="O56" s="50"/>
      <c r="R56" s="31" t="s">
        <v>24</v>
      </c>
    </row>
    <row r="57" spans="1:18" ht="21.75" customHeight="1" x14ac:dyDescent="0.25">
      <c r="E57" s="44">
        <v>0.57986111111111105</v>
      </c>
      <c r="F57" s="37" t="s">
        <v>14</v>
      </c>
      <c r="G57" s="52"/>
      <c r="I57" s="45">
        <v>0.61805555555555558</v>
      </c>
      <c r="J57" s="37" t="s">
        <v>14</v>
      </c>
      <c r="K57" s="49"/>
      <c r="M57" s="40" t="s">
        <v>32</v>
      </c>
      <c r="R57" s="31" t="s">
        <v>24</v>
      </c>
    </row>
    <row r="58" spans="1:18" ht="22.5" customHeight="1" x14ac:dyDescent="0.25">
      <c r="E58" s="44">
        <v>0.59722222222222221</v>
      </c>
      <c r="F58" s="37" t="s">
        <v>14</v>
      </c>
      <c r="G58" s="52"/>
      <c r="I58" s="20" t="s">
        <v>16</v>
      </c>
      <c r="J58" s="38">
        <f>6/9</f>
        <v>0.66666666666666663</v>
      </c>
      <c r="K58" s="50"/>
      <c r="Q58" s="31" t="s">
        <v>24</v>
      </c>
      <c r="R58" s="31" t="s">
        <v>24</v>
      </c>
    </row>
    <row r="59" spans="1:18" ht="22.5" customHeight="1" x14ac:dyDescent="0.25">
      <c r="E59" s="20" t="s">
        <v>16</v>
      </c>
      <c r="F59" s="38">
        <f>5/10</f>
        <v>0.5</v>
      </c>
      <c r="G59" s="53"/>
      <c r="I59" s="40" t="s">
        <v>28</v>
      </c>
    </row>
    <row r="60" spans="1:18" ht="19.5" customHeight="1" x14ac:dyDescent="0.25">
      <c r="D60" s="31" t="s">
        <v>24</v>
      </c>
      <c r="E60" s="40" t="s">
        <v>30</v>
      </c>
    </row>
  </sheetData>
  <mergeCells count="20">
    <mergeCell ref="A47:C47"/>
    <mergeCell ref="E47:G47"/>
    <mergeCell ref="I47:K47"/>
    <mergeCell ref="M47:O47"/>
    <mergeCell ref="C48:C54"/>
    <mergeCell ref="G48:G59"/>
    <mergeCell ref="K48:K58"/>
    <mergeCell ref="O48:O56"/>
    <mergeCell ref="K32:K42"/>
    <mergeCell ref="C32:C38"/>
    <mergeCell ref="G32:G43"/>
    <mergeCell ref="O32:O40"/>
    <mergeCell ref="A2:G2"/>
    <mergeCell ref="I2:P2"/>
    <mergeCell ref="A18:I18"/>
    <mergeCell ref="K18:S18"/>
    <mergeCell ref="I31:K31"/>
    <mergeCell ref="A31:C31"/>
    <mergeCell ref="E31:G31"/>
    <mergeCell ref="M31:O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Cetin, Serenay</cp:lastModifiedBy>
  <dcterms:created xsi:type="dcterms:W3CDTF">2022-09-02T07:52:21Z</dcterms:created>
  <dcterms:modified xsi:type="dcterms:W3CDTF">2022-09-02T13:34:43Z</dcterms:modified>
</cp:coreProperties>
</file>