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ergio\Desktop\Uni\TFG\Proyecto-TFG-Reddit\data\"/>
    </mc:Choice>
  </mc:AlternateContent>
  <xr:revisionPtr revIDLastSave="0" documentId="13_ncr:1_{C7BB48E9-B12D-4D35-9EC1-55BC0529A7F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P11" i="1"/>
  <c r="Q11" i="1" s="1"/>
  <c r="P5" i="1"/>
  <c r="Q5" i="1" s="1"/>
  <c r="P3" i="1"/>
  <c r="Q3" i="1" s="1"/>
  <c r="P14" i="1"/>
  <c r="Q14" i="1" s="1"/>
  <c r="P10" i="1"/>
  <c r="Q10" i="1" s="1"/>
  <c r="P12" i="1"/>
  <c r="Q12" i="1" s="1"/>
  <c r="P9" i="1"/>
  <c r="Q9" i="1" s="1"/>
  <c r="P4" i="1"/>
  <c r="Q4" i="1" s="1"/>
  <c r="P15" i="1"/>
  <c r="Q15" i="1" s="1"/>
  <c r="P7" i="1"/>
  <c r="Q7" i="1" s="1"/>
  <c r="P16" i="1"/>
  <c r="Q16" i="1" s="1"/>
  <c r="P8" i="1"/>
  <c r="Q8" i="1" s="1"/>
  <c r="P13" i="1"/>
  <c r="Q13" i="1" s="1"/>
  <c r="P6" i="1"/>
  <c r="Q6" i="1" s="1"/>
  <c r="D18" i="1"/>
  <c r="E18" i="1"/>
  <c r="F18" i="1"/>
  <c r="G18" i="1"/>
  <c r="H18" i="1"/>
  <c r="I18" i="1"/>
  <c r="J18" i="1"/>
  <c r="K18" i="1"/>
  <c r="L18" i="1"/>
  <c r="M18" i="1"/>
  <c r="N18" i="1"/>
  <c r="C18" i="1"/>
</calcChain>
</file>

<file path=xl/sharedStrings.xml><?xml version="1.0" encoding="utf-8"?>
<sst xmlns="http://schemas.openxmlformats.org/spreadsheetml/2006/main" count="18" uniqueCount="18">
  <si>
    <t>abuse</t>
  </si>
  <si>
    <t>anxiety</t>
  </si>
  <si>
    <t>grief</t>
  </si>
  <si>
    <t>body image</t>
  </si>
  <si>
    <t>depression</t>
  </si>
  <si>
    <t>eating disorders</t>
  </si>
  <si>
    <t>family issues</t>
  </si>
  <si>
    <t>friend issues</t>
  </si>
  <si>
    <t>health concerns</t>
  </si>
  <si>
    <t>lgbtq issues</t>
  </si>
  <si>
    <t>loneliness</t>
  </si>
  <si>
    <t>relationship issues</t>
  </si>
  <si>
    <t>self harm</t>
  </si>
  <si>
    <t>substance abuse</t>
  </si>
  <si>
    <t>Topic</t>
  </si>
  <si>
    <t>Month</t>
  </si>
  <si>
    <t>Median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</si>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</sst>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9" fontId="0" fillId="0" borderId="0" xfId="2" applyFont="1"/>
    <xf numFmtId="2" fontId="0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Normal="100" workbookViewId="0">
      <selection activeCell="Q10" sqref="C10:Q10"/>
    </sheetView>
  </sheetViews>
  <sheetFormatPr baseColWidth="10" defaultColWidth="9.140625" defaultRowHeight="15" x14ac:dyDescent="0.25"/>
  <cols>
    <col min="2" max="2" width="18.28515625" customWidth="1"/>
    <col min="16" max="16" width="11.85546875" bestFit="1" customWidth="1"/>
    <col min="17" max="17" width="13.42578125" customWidth="1"/>
  </cols>
  <sheetData>
    <row r="1" spans="2:17" ht="18.75" x14ac:dyDescent="0.3">
      <c r="C1" s="7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17" ht="18.75" x14ac:dyDescent="0.3">
      <c r="B2" s="3" t="s">
        <v>14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spans="2:17" x14ac:dyDescent="0.25">
      <c r="B3" s="1" t="s">
        <v>0</v>
      </c>
      <c r="C3" s="2">
        <v>59</v>
      </c>
      <c r="D3" s="2">
        <v>66</v>
      </c>
      <c r="E3" s="2">
        <v>100</v>
      </c>
      <c r="F3" s="2">
        <v>90</v>
      </c>
      <c r="G3" s="2">
        <v>120</v>
      </c>
      <c r="H3" s="2">
        <v>97</v>
      </c>
      <c r="I3" s="2">
        <v>116</v>
      </c>
      <c r="J3" s="2">
        <v>122</v>
      </c>
      <c r="K3" s="2">
        <v>94</v>
      </c>
      <c r="L3" s="2">
        <v>94</v>
      </c>
      <c r="M3" s="2">
        <v>88</v>
      </c>
      <c r="N3" s="2">
        <v>72</v>
      </c>
      <c r="P3" s="6">
        <f t="shared" ref="P3:P16" si="0">SUM(C3:N3)</f>
        <v>1118</v>
      </c>
      <c r="Q3" s="5">
        <f t="shared" ref="Q3:Q16" si="1">24000/P3</f>
        <v>21.466905187835419</v>
      </c>
    </row>
    <row r="4" spans="2:17" x14ac:dyDescent="0.25">
      <c r="B4" s="1" t="s">
        <v>1</v>
      </c>
      <c r="C4" s="2">
        <v>266</v>
      </c>
      <c r="D4" s="2">
        <v>270</v>
      </c>
      <c r="E4" s="2">
        <v>330</v>
      </c>
      <c r="F4" s="2">
        <v>404</v>
      </c>
      <c r="G4" s="2">
        <v>400</v>
      </c>
      <c r="H4" s="2">
        <v>386</v>
      </c>
      <c r="I4" s="2">
        <v>426</v>
      </c>
      <c r="J4" s="2">
        <v>542</v>
      </c>
      <c r="K4" s="2">
        <v>410</v>
      </c>
      <c r="L4" s="2">
        <v>382</v>
      </c>
      <c r="M4" s="2">
        <v>404</v>
      </c>
      <c r="N4" s="2">
        <v>406</v>
      </c>
      <c r="P4" s="6">
        <f t="shared" si="0"/>
        <v>4626</v>
      </c>
      <c r="Q4" s="5">
        <f t="shared" si="1"/>
        <v>5.1880674448767836</v>
      </c>
    </row>
    <row r="5" spans="2:17" x14ac:dyDescent="0.25">
      <c r="B5" s="1" t="s">
        <v>2</v>
      </c>
      <c r="C5" s="2">
        <v>305</v>
      </c>
      <c r="D5" s="2">
        <v>316</v>
      </c>
      <c r="E5" s="2">
        <v>395</v>
      </c>
      <c r="F5" s="2">
        <v>368</v>
      </c>
      <c r="G5" s="2">
        <v>480</v>
      </c>
      <c r="H5" s="2">
        <v>408</v>
      </c>
      <c r="I5" s="2">
        <v>476</v>
      </c>
      <c r="J5" s="2">
        <v>512</v>
      </c>
      <c r="K5" s="2">
        <v>439</v>
      </c>
      <c r="L5" s="2">
        <v>479</v>
      </c>
      <c r="M5" s="2">
        <v>487</v>
      </c>
      <c r="N5" s="2">
        <v>585</v>
      </c>
      <c r="P5" s="6">
        <f t="shared" si="0"/>
        <v>5250</v>
      </c>
      <c r="Q5" s="5">
        <f t="shared" si="1"/>
        <v>4.5714285714285712</v>
      </c>
    </row>
    <row r="6" spans="2:17" x14ac:dyDescent="0.25">
      <c r="B6" s="1" t="s">
        <v>3</v>
      </c>
      <c r="C6" s="2">
        <v>1144</v>
      </c>
      <c r="D6" s="2">
        <v>1170</v>
      </c>
      <c r="E6" s="2">
        <v>1386</v>
      </c>
      <c r="F6" s="2">
        <v>1585</v>
      </c>
      <c r="G6" s="2">
        <v>1502</v>
      </c>
      <c r="H6" s="2">
        <v>1371</v>
      </c>
      <c r="I6" s="2">
        <v>1544</v>
      </c>
      <c r="J6" s="2">
        <v>1676</v>
      </c>
      <c r="K6" s="2">
        <v>1240</v>
      </c>
      <c r="L6" s="2">
        <v>1433</v>
      </c>
      <c r="M6" s="2">
        <v>1534</v>
      </c>
      <c r="N6" s="2">
        <v>1679</v>
      </c>
      <c r="P6" s="6">
        <f t="shared" si="0"/>
        <v>17264</v>
      </c>
      <c r="Q6" s="5">
        <f t="shared" si="1"/>
        <v>1.3901760889712698</v>
      </c>
    </row>
    <row r="7" spans="2:17" x14ac:dyDescent="0.25">
      <c r="B7" s="1" t="s">
        <v>6</v>
      </c>
      <c r="C7" s="2">
        <v>1817</v>
      </c>
      <c r="D7" s="2">
        <v>1716</v>
      </c>
      <c r="E7" s="2">
        <v>1605</v>
      </c>
      <c r="F7" s="2">
        <v>1581</v>
      </c>
      <c r="G7" s="2">
        <v>1896</v>
      </c>
      <c r="H7" s="2">
        <v>1908</v>
      </c>
      <c r="I7" s="2">
        <v>2359</v>
      </c>
      <c r="J7" s="2">
        <v>2663</v>
      </c>
      <c r="K7" s="2">
        <v>2087</v>
      </c>
      <c r="L7" s="2">
        <v>2391</v>
      </c>
      <c r="M7" s="2">
        <v>2465</v>
      </c>
      <c r="N7" s="2">
        <v>2948</v>
      </c>
      <c r="P7" s="6">
        <f t="shared" si="0"/>
        <v>25436</v>
      </c>
      <c r="Q7" s="5">
        <f t="shared" si="1"/>
        <v>0.94354458248152229</v>
      </c>
    </row>
    <row r="8" spans="2:17" x14ac:dyDescent="0.25">
      <c r="B8" s="1" t="s">
        <v>4</v>
      </c>
      <c r="C8" s="2">
        <v>1477</v>
      </c>
      <c r="D8" s="2">
        <v>1507</v>
      </c>
      <c r="E8" s="2">
        <v>1985</v>
      </c>
      <c r="F8" s="2">
        <v>2269</v>
      </c>
      <c r="G8" s="2">
        <v>2336</v>
      </c>
      <c r="H8" s="2">
        <v>2053</v>
      </c>
      <c r="I8" s="2">
        <v>2243</v>
      </c>
      <c r="J8" s="2">
        <v>2455</v>
      </c>
      <c r="K8" s="2">
        <v>2099</v>
      </c>
      <c r="L8" s="2">
        <v>2309</v>
      </c>
      <c r="M8" s="2">
        <v>2419</v>
      </c>
      <c r="N8" s="2">
        <v>2517</v>
      </c>
      <c r="P8" s="6">
        <f t="shared" si="0"/>
        <v>25669</v>
      </c>
      <c r="Q8" s="5">
        <f t="shared" si="1"/>
        <v>0.93497993688885428</v>
      </c>
    </row>
    <row r="9" spans="2:17" x14ac:dyDescent="0.25">
      <c r="B9" s="1" t="s">
        <v>5</v>
      </c>
      <c r="C9" s="2">
        <v>1794</v>
      </c>
      <c r="D9" s="2">
        <v>1730</v>
      </c>
      <c r="E9" s="2">
        <v>1714</v>
      </c>
      <c r="F9" s="2">
        <v>1815</v>
      </c>
      <c r="G9" s="2">
        <v>2340</v>
      </c>
      <c r="H9" s="2">
        <v>2191</v>
      </c>
      <c r="I9" s="2">
        <v>2544</v>
      </c>
      <c r="J9" s="2">
        <v>3563</v>
      </c>
      <c r="K9" s="2">
        <v>2281</v>
      </c>
      <c r="L9" s="2">
        <v>2445</v>
      </c>
      <c r="M9" s="2">
        <v>2464</v>
      </c>
      <c r="N9" s="2">
        <v>2827</v>
      </c>
      <c r="P9" s="6">
        <f t="shared" si="0"/>
        <v>27708</v>
      </c>
      <c r="Q9" s="5">
        <f t="shared" si="1"/>
        <v>0.86617583369423989</v>
      </c>
    </row>
    <row r="10" spans="2:17" x14ac:dyDescent="0.25">
      <c r="B10" s="1" t="s">
        <v>7</v>
      </c>
      <c r="C10" s="2">
        <v>2101</v>
      </c>
      <c r="D10" s="2">
        <v>2482</v>
      </c>
      <c r="E10" s="2">
        <v>2568</v>
      </c>
      <c r="F10" s="2">
        <v>2518</v>
      </c>
      <c r="G10" s="2">
        <v>2913</v>
      </c>
      <c r="H10" s="2">
        <v>2678</v>
      </c>
      <c r="I10" s="2">
        <v>3387</v>
      </c>
      <c r="J10" s="2">
        <v>3702</v>
      </c>
      <c r="K10" s="2">
        <v>3270</v>
      </c>
      <c r="L10" s="2">
        <v>3935</v>
      </c>
      <c r="M10" s="2">
        <v>4137</v>
      </c>
      <c r="N10" s="2">
        <v>4194</v>
      </c>
      <c r="P10" s="6">
        <f t="shared" si="0"/>
        <v>37885</v>
      </c>
      <c r="Q10" s="5">
        <f t="shared" si="1"/>
        <v>0.6334961066385113</v>
      </c>
    </row>
    <row r="11" spans="2:17" x14ac:dyDescent="0.25">
      <c r="B11" s="1" t="s">
        <v>8</v>
      </c>
      <c r="C11" s="2">
        <v>6233</v>
      </c>
      <c r="D11" s="2">
        <v>5905</v>
      </c>
      <c r="E11" s="2">
        <v>5986</v>
      </c>
      <c r="F11" s="2">
        <v>6025</v>
      </c>
      <c r="G11" s="2">
        <v>6497</v>
      </c>
      <c r="H11" s="2">
        <v>5868</v>
      </c>
      <c r="I11" s="2">
        <v>6961</v>
      </c>
      <c r="J11" s="2">
        <v>8361</v>
      </c>
      <c r="K11" s="2">
        <v>6138</v>
      </c>
      <c r="L11" s="2">
        <v>6152</v>
      </c>
      <c r="M11" s="2">
        <v>5853</v>
      </c>
      <c r="N11" s="2">
        <v>6398</v>
      </c>
      <c r="P11" s="6">
        <f t="shared" si="0"/>
        <v>76377</v>
      </c>
      <c r="Q11" s="5">
        <f t="shared" si="1"/>
        <v>0.31423072390903023</v>
      </c>
    </row>
    <row r="12" spans="2:17" x14ac:dyDescent="0.25">
      <c r="B12" s="1" t="s">
        <v>9</v>
      </c>
      <c r="C12" s="2">
        <v>8079</v>
      </c>
      <c r="D12" s="2">
        <v>7689</v>
      </c>
      <c r="E12" s="2">
        <v>8167</v>
      </c>
      <c r="F12" s="2">
        <v>7930</v>
      </c>
      <c r="G12" s="2">
        <v>8431</v>
      </c>
      <c r="H12" s="2">
        <v>7720</v>
      </c>
      <c r="I12" s="2">
        <v>7994</v>
      </c>
      <c r="J12" s="2">
        <v>8737</v>
      </c>
      <c r="K12" s="2">
        <v>6723</v>
      </c>
      <c r="L12" s="2">
        <v>6584</v>
      </c>
      <c r="M12" s="2">
        <v>6910</v>
      </c>
      <c r="N12" s="2">
        <v>9023</v>
      </c>
      <c r="P12" s="6">
        <f t="shared" si="0"/>
        <v>93987</v>
      </c>
      <c r="Q12" s="5">
        <f t="shared" si="1"/>
        <v>0.25535446391522232</v>
      </c>
    </row>
    <row r="13" spans="2:17" x14ac:dyDescent="0.25">
      <c r="B13" s="1" t="s">
        <v>11</v>
      </c>
      <c r="C13" s="2">
        <v>10702</v>
      </c>
      <c r="D13" s="2">
        <v>9157</v>
      </c>
      <c r="E13" s="2">
        <v>10220</v>
      </c>
      <c r="F13" s="2">
        <v>9734</v>
      </c>
      <c r="G13" s="2">
        <v>9868</v>
      </c>
      <c r="H13" s="2">
        <v>9875</v>
      </c>
      <c r="I13" s="2">
        <v>10546</v>
      </c>
      <c r="J13" s="2">
        <v>10747</v>
      </c>
      <c r="K13" s="2">
        <v>9421</v>
      </c>
      <c r="L13" s="2">
        <v>9532</v>
      </c>
      <c r="M13" s="2">
        <v>9619</v>
      </c>
      <c r="N13" s="2">
        <v>10693</v>
      </c>
      <c r="P13" s="6">
        <f t="shared" si="0"/>
        <v>120114</v>
      </c>
      <c r="Q13" s="5">
        <f t="shared" si="1"/>
        <v>0.19981018032868775</v>
      </c>
    </row>
    <row r="14" spans="2:17" x14ac:dyDescent="0.25">
      <c r="B14" s="1" t="s">
        <v>10</v>
      </c>
      <c r="C14" s="2">
        <v>9858</v>
      </c>
      <c r="D14" s="2">
        <v>10099</v>
      </c>
      <c r="E14" s="2">
        <v>10907</v>
      </c>
      <c r="F14" s="2">
        <v>11081</v>
      </c>
      <c r="G14" s="2">
        <v>12219</v>
      </c>
      <c r="H14" s="2">
        <v>11567</v>
      </c>
      <c r="I14" s="2">
        <v>13005</v>
      </c>
      <c r="J14" s="2">
        <v>13978</v>
      </c>
      <c r="K14" s="2">
        <v>11317</v>
      </c>
      <c r="L14" s="2">
        <v>12823</v>
      </c>
      <c r="M14" s="2">
        <v>12975</v>
      </c>
      <c r="N14" s="2">
        <v>13799</v>
      </c>
      <c r="P14" s="6">
        <f t="shared" si="0"/>
        <v>143628</v>
      </c>
      <c r="Q14" s="5">
        <f t="shared" si="1"/>
        <v>0.16709833737154314</v>
      </c>
    </row>
    <row r="15" spans="2:17" x14ac:dyDescent="0.25">
      <c r="B15" s="1" t="s">
        <v>12</v>
      </c>
      <c r="C15" s="2">
        <v>17583</v>
      </c>
      <c r="D15" s="2">
        <v>17138</v>
      </c>
      <c r="E15" s="2">
        <v>18455</v>
      </c>
      <c r="F15" s="2">
        <v>19158</v>
      </c>
      <c r="G15" s="2">
        <v>19585</v>
      </c>
      <c r="H15" s="2">
        <v>19969</v>
      </c>
      <c r="I15" s="2">
        <v>20731</v>
      </c>
      <c r="J15" s="2">
        <v>22158</v>
      </c>
      <c r="K15" s="2">
        <v>17476</v>
      </c>
      <c r="L15" s="2">
        <v>18293</v>
      </c>
      <c r="M15" s="2">
        <v>17388</v>
      </c>
      <c r="N15" s="2">
        <v>18775</v>
      </c>
      <c r="P15" s="6">
        <f t="shared" si="0"/>
        <v>226709</v>
      </c>
      <c r="Q15" s="5">
        <f t="shared" si="1"/>
        <v>0.10586258154726985</v>
      </c>
    </row>
    <row r="16" spans="2:17" x14ac:dyDescent="0.25">
      <c r="B16" s="1" t="s">
        <v>13</v>
      </c>
      <c r="C16" s="2">
        <v>22021</v>
      </c>
      <c r="D16" s="2">
        <v>22477</v>
      </c>
      <c r="E16" s="2">
        <v>23031</v>
      </c>
      <c r="F16" s="2">
        <v>24703</v>
      </c>
      <c r="G16" s="2">
        <v>27276</v>
      </c>
      <c r="H16" s="2">
        <v>24852</v>
      </c>
      <c r="I16" s="2">
        <v>10546</v>
      </c>
      <c r="J16" s="2">
        <v>32663</v>
      </c>
      <c r="K16" s="2">
        <v>23707</v>
      </c>
      <c r="L16" s="2">
        <v>24537</v>
      </c>
      <c r="M16" s="2">
        <v>24818</v>
      </c>
      <c r="N16" s="2">
        <v>26996</v>
      </c>
      <c r="P16" s="6">
        <f t="shared" si="0"/>
        <v>287627</v>
      </c>
      <c r="Q16" s="5">
        <f t="shared" si="1"/>
        <v>8.3441401537407825E-2</v>
      </c>
    </row>
    <row r="18" spans="2:17" x14ac:dyDescent="0.25">
      <c r="B18" s="1" t="s">
        <v>16</v>
      </c>
      <c r="C18">
        <f>MEDIAN(C3:C16)</f>
        <v>1959</v>
      </c>
      <c r="D18">
        <f t="shared" ref="D18:N18" si="2">MEDIAN(D3:D16)</f>
        <v>2106</v>
      </c>
      <c r="E18">
        <f t="shared" si="2"/>
        <v>2276.5</v>
      </c>
      <c r="F18">
        <f t="shared" si="2"/>
        <v>2393.5</v>
      </c>
      <c r="G18">
        <f t="shared" si="2"/>
        <v>2626.5</v>
      </c>
      <c r="H18">
        <f t="shared" si="2"/>
        <v>2434.5</v>
      </c>
      <c r="I18">
        <f t="shared" si="2"/>
        <v>2965.5</v>
      </c>
      <c r="J18">
        <f t="shared" si="2"/>
        <v>3632.5</v>
      </c>
      <c r="K18">
        <f t="shared" si="2"/>
        <v>2775.5</v>
      </c>
      <c r="L18">
        <f t="shared" si="2"/>
        <v>3190</v>
      </c>
      <c r="M18">
        <f t="shared" si="2"/>
        <v>3301</v>
      </c>
      <c r="N18">
        <f t="shared" si="2"/>
        <v>3571</v>
      </c>
      <c r="P18" t="s">
        <v>17</v>
      </c>
      <c r="Q18">
        <f xml:space="preserve"> 24000 * COUNTA(B3:B16)</f>
        <v>336000</v>
      </c>
    </row>
  </sheetData>
  <sortState xmlns:xlrd2="http://schemas.microsoft.com/office/spreadsheetml/2017/richdata2" ref="B3:Q16">
    <sortCondition descending="1" ref="Q16"/>
  </sortState>
  <mergeCells count="1">
    <mergeCell ref="C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2015-06-05T18:19:34Z</dcterms:created>
  <dcterms:modified xsi:type="dcterms:W3CDTF">2022-06-18T17:03:00Z</dcterms:modified>
</cp:coreProperties>
</file>