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serge\Desktop\ReCOP-ComEx\Documentation\Diagrams\"/>
    </mc:Choice>
  </mc:AlternateContent>
  <bookViews>
    <workbookView xWindow="0" yWindow="0" windowWidth="10425" windowHeight="4635"/>
  </bookViews>
  <sheets>
    <sheet name="CBA" sheetId="2" r:id="rId1"/>
    <sheet name="NPV" sheetId="3" r:id="rId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6" i="3" l="1"/>
  <c r="F11" i="3"/>
  <c r="E11" i="3"/>
  <c r="D11" i="3"/>
  <c r="B11" i="3"/>
  <c r="C11" i="3"/>
  <c r="F7" i="3"/>
  <c r="E7" i="3"/>
  <c r="D7" i="3"/>
  <c r="C7" i="3"/>
  <c r="B7" i="3"/>
  <c r="D7" i="2"/>
  <c r="L16" i="2" l="1"/>
  <c r="B12" i="3"/>
  <c r="L7" i="2"/>
  <c r="C10" i="3" s="1"/>
  <c r="C12" i="3" s="1"/>
  <c r="D10" i="3" l="1"/>
  <c r="D12" i="3" s="1"/>
  <c r="E10" i="3"/>
  <c r="E12" i="3" s="1"/>
  <c r="F10" i="3"/>
  <c r="F12" i="3" s="1"/>
  <c r="G12" i="3" l="1"/>
  <c r="E6" i="3"/>
  <c r="E8" i="3" s="1"/>
  <c r="E14" i="3" s="1"/>
  <c r="B8" i="3"/>
  <c r="B14" i="3" s="1"/>
  <c r="B15" i="3" s="1"/>
  <c r="D6" i="3"/>
  <c r="D8" i="3" s="1"/>
  <c r="F6" i="3"/>
  <c r="F8" i="3" s="1"/>
  <c r="F14" i="3" s="1"/>
  <c r="C6" i="3"/>
  <c r="C8" i="3"/>
  <c r="C14" i="3" s="1"/>
  <c r="C15" i="3" l="1"/>
  <c r="D14" i="3"/>
  <c r="G8" i="3"/>
  <c r="B17" i="3" s="1"/>
  <c r="D15" i="3" l="1"/>
  <c r="E15" i="3" s="1"/>
  <c r="F15" i="3" s="1"/>
</calcChain>
</file>

<file path=xl/sharedStrings.xml><?xml version="1.0" encoding="utf-8"?>
<sst xmlns="http://schemas.openxmlformats.org/spreadsheetml/2006/main" count="30" uniqueCount="27">
  <si>
    <t>Total:</t>
  </si>
  <si>
    <t>Domain Name</t>
  </si>
  <si>
    <t>Benefits</t>
  </si>
  <si>
    <t>Less Papers</t>
  </si>
  <si>
    <t>Costs</t>
  </si>
  <si>
    <t>Development Cost</t>
  </si>
  <si>
    <t>One-Time Costs</t>
  </si>
  <si>
    <t>Additional donations</t>
  </si>
  <si>
    <t>BENEFITS</t>
  </si>
  <si>
    <t>COSTS</t>
  </si>
  <si>
    <t>Tangible</t>
  </si>
  <si>
    <t>Total</t>
  </si>
  <si>
    <t>Intangible</t>
  </si>
  <si>
    <t>Faster approval for proposals</t>
  </si>
  <si>
    <t>Donors and beneficiaries visibility</t>
  </si>
  <si>
    <t xml:space="preserve">Discount Rate: </t>
  </si>
  <si>
    <t>Assume project is completed in Year 0</t>
  </si>
  <si>
    <t>Year</t>
  </si>
  <si>
    <t>Discounted Costs</t>
  </si>
  <si>
    <t>Discounted Factor</t>
  </si>
  <si>
    <t>Discounted Benefits</t>
  </si>
  <si>
    <t>ROI:</t>
  </si>
  <si>
    <t>Payback</t>
  </si>
  <si>
    <t>Net Present Value</t>
  </si>
  <si>
    <t>Improve brand image</t>
  </si>
  <si>
    <t>Increase partners and linkages</t>
  </si>
  <si>
    <t>Improve event success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</si>
</sst>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;[Red]0.00"/>
    <numFmt numFmtId="165" formatCode="#,##0.00;[Red]#,##0.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entury Gothic"/>
      <family val="2"/>
    </font>
    <font>
      <b/>
      <sz val="12"/>
      <color theme="1"/>
      <name val="Century Gothic"/>
      <family val="2"/>
    </font>
    <font>
      <b/>
      <sz val="11"/>
      <color theme="1"/>
      <name val="Century Gothic"/>
      <family val="2"/>
    </font>
    <font>
      <i/>
      <sz val="11"/>
      <color theme="1"/>
      <name val="Century Gothic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4" fontId="3" fillId="0" borderId="0" xfId="0" applyNumberFormat="1" applyFont="1"/>
    <xf numFmtId="9" fontId="1" fillId="0" borderId="0" xfId="0" applyNumberFormat="1" applyFont="1"/>
    <xf numFmtId="0" fontId="4" fillId="0" borderId="0" xfId="0" applyFont="1"/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165" fontId="1" fillId="0" borderId="1" xfId="0" applyNumberFormat="1" applyFont="1" applyBorder="1"/>
    <xf numFmtId="164" fontId="1" fillId="0" borderId="1" xfId="0" applyNumberFormat="1" applyFont="1" applyBorder="1"/>
    <xf numFmtId="165" fontId="3" fillId="0" borderId="1" xfId="0" applyNumberFormat="1" applyFont="1" applyBorder="1"/>
    <xf numFmtId="164" fontId="3" fillId="0" borderId="0" xfId="0" applyNumberFormat="1" applyFont="1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1" fillId="0" borderId="7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left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1" fillId="0" borderId="0" xfId="0" applyFont="1" applyAlignment="1"/>
    <xf numFmtId="0" fontId="2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tabSelected="1" workbookViewId="0">
      <selection activeCell="H5" sqref="H5:K5"/>
    </sheetView>
  </sheetViews>
  <sheetFormatPr defaultRowHeight="16.5" x14ac:dyDescent="0.3"/>
  <cols>
    <col min="1" max="1" width="9.140625" style="1"/>
    <col min="2" max="2" width="9.140625" style="1" customWidth="1"/>
    <col min="3" max="6" width="9.28515625" style="1" bestFit="1" customWidth="1"/>
    <col min="7" max="11" width="9.140625" style="1"/>
    <col min="12" max="12" width="10.140625" style="1" bestFit="1" customWidth="1"/>
    <col min="13" max="16384" width="9.140625" style="1"/>
  </cols>
  <sheetData>
    <row r="1" spans="1:12" x14ac:dyDescent="0.3">
      <c r="A1" s="14" t="s">
        <v>9</v>
      </c>
      <c r="B1" s="14"/>
      <c r="C1" s="14"/>
      <c r="H1" s="14" t="s">
        <v>8</v>
      </c>
      <c r="I1" s="14"/>
      <c r="J1" s="14"/>
      <c r="K1" s="14"/>
    </row>
    <row r="3" spans="1:12" x14ac:dyDescent="0.3">
      <c r="A3" s="14" t="s">
        <v>6</v>
      </c>
      <c r="B3" s="14"/>
      <c r="C3" s="14"/>
      <c r="H3" s="14" t="s">
        <v>10</v>
      </c>
      <c r="I3" s="14"/>
      <c r="J3" s="14"/>
      <c r="K3" s="14"/>
    </row>
    <row r="5" spans="1:12" x14ac:dyDescent="0.3">
      <c r="A5" s="13" t="s">
        <v>5</v>
      </c>
      <c r="B5" s="13"/>
      <c r="C5" s="13"/>
      <c r="D5" s="1">
        <v>50000</v>
      </c>
      <c r="H5" s="13" t="s">
        <v>3</v>
      </c>
      <c r="I5" s="13"/>
      <c r="J5" s="13"/>
      <c r="K5" s="13"/>
      <c r="L5" s="1">
        <v>6120</v>
      </c>
    </row>
    <row r="6" spans="1:12" x14ac:dyDescent="0.3">
      <c r="A6" s="13" t="s">
        <v>1</v>
      </c>
      <c r="B6" s="13"/>
      <c r="C6" s="13"/>
      <c r="D6" s="1">
        <v>3275</v>
      </c>
      <c r="H6" s="13" t="s">
        <v>7</v>
      </c>
      <c r="I6" s="13"/>
      <c r="J6" s="13"/>
      <c r="K6" s="13"/>
      <c r="L6" s="1">
        <v>24000</v>
      </c>
    </row>
    <row r="7" spans="1:12" x14ac:dyDescent="0.3">
      <c r="C7" s="3" t="s">
        <v>0</v>
      </c>
      <c r="D7" s="3">
        <f>SUM(D5:D6)</f>
        <v>53275</v>
      </c>
      <c r="K7" s="3" t="s">
        <v>0</v>
      </c>
      <c r="L7" s="4">
        <f>SUM(L5:L6)</f>
        <v>30120</v>
      </c>
    </row>
    <row r="9" spans="1:12" x14ac:dyDescent="0.3">
      <c r="H9" s="14" t="s">
        <v>12</v>
      </c>
      <c r="I9" s="14"/>
      <c r="J9" s="14"/>
      <c r="K9" s="14"/>
    </row>
    <row r="10" spans="1:12" x14ac:dyDescent="0.3">
      <c r="A10" s="26"/>
      <c r="B10" s="26"/>
      <c r="C10" s="26"/>
    </row>
    <row r="11" spans="1:12" x14ac:dyDescent="0.3">
      <c r="H11" s="13" t="s">
        <v>13</v>
      </c>
      <c r="I11" s="13"/>
      <c r="J11" s="13"/>
      <c r="K11" s="13"/>
      <c r="L11" s="1">
        <v>0</v>
      </c>
    </row>
    <row r="12" spans="1:12" x14ac:dyDescent="0.3">
      <c r="A12" s="25"/>
      <c r="B12" s="25"/>
      <c r="C12" s="25"/>
      <c r="H12" s="13" t="s">
        <v>14</v>
      </c>
      <c r="I12" s="13"/>
      <c r="J12" s="13"/>
      <c r="K12" s="13"/>
      <c r="L12" s="1">
        <v>0</v>
      </c>
    </row>
    <row r="13" spans="1:12" x14ac:dyDescent="0.3">
      <c r="C13" s="3"/>
      <c r="D13" s="3"/>
      <c r="H13" s="13" t="s">
        <v>24</v>
      </c>
      <c r="I13" s="13"/>
      <c r="J13" s="13"/>
      <c r="K13" s="13"/>
      <c r="L13" s="1">
        <v>0</v>
      </c>
    </row>
    <row r="14" spans="1:12" x14ac:dyDescent="0.3">
      <c r="A14" s="25"/>
      <c r="B14" s="25"/>
      <c r="C14" s="25"/>
      <c r="H14" s="13" t="s">
        <v>25</v>
      </c>
      <c r="I14" s="13"/>
      <c r="J14" s="13"/>
      <c r="K14" s="13"/>
      <c r="L14" s="1">
        <v>0</v>
      </c>
    </row>
    <row r="15" spans="1:12" x14ac:dyDescent="0.3">
      <c r="A15" s="25"/>
      <c r="B15" s="25"/>
      <c r="C15" s="25"/>
      <c r="H15" s="13" t="s">
        <v>26</v>
      </c>
      <c r="I15" s="13"/>
      <c r="J15" s="13"/>
      <c r="K15" s="13"/>
      <c r="L15" s="1">
        <v>0</v>
      </c>
    </row>
    <row r="16" spans="1:12" x14ac:dyDescent="0.3">
      <c r="K16" s="3" t="s">
        <v>0</v>
      </c>
      <c r="L16" s="3">
        <f>SUM(L11:L15)</f>
        <v>0</v>
      </c>
    </row>
  </sheetData>
  <mergeCells count="14">
    <mergeCell ref="A6:C6"/>
    <mergeCell ref="H15:K15"/>
    <mergeCell ref="H3:K3"/>
    <mergeCell ref="H1:K1"/>
    <mergeCell ref="A1:C1"/>
    <mergeCell ref="H9:K9"/>
    <mergeCell ref="H14:K14"/>
    <mergeCell ref="H13:K13"/>
    <mergeCell ref="H12:K12"/>
    <mergeCell ref="H11:K11"/>
    <mergeCell ref="H6:K6"/>
    <mergeCell ref="H5:K5"/>
    <mergeCell ref="A5:C5"/>
    <mergeCell ref="A3:C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I12" sqref="I12"/>
    </sheetView>
  </sheetViews>
  <sheetFormatPr defaultRowHeight="16.5" x14ac:dyDescent="0.3"/>
  <cols>
    <col min="1" max="1" width="22" style="1" customWidth="1"/>
    <col min="2" max="7" width="12.7109375" style="1" customWidth="1"/>
    <col min="8" max="16384" width="9.140625" style="1"/>
  </cols>
  <sheetData>
    <row r="1" spans="1:7" x14ac:dyDescent="0.3">
      <c r="A1" s="2" t="s">
        <v>15</v>
      </c>
      <c r="B1" s="2"/>
      <c r="C1" s="5">
        <v>0.08</v>
      </c>
    </row>
    <row r="2" spans="1:7" x14ac:dyDescent="0.3">
      <c r="A2" s="21" t="s">
        <v>16</v>
      </c>
      <c r="B2" s="21"/>
      <c r="C2" s="21"/>
      <c r="D2" s="6"/>
    </row>
    <row r="4" spans="1:7" x14ac:dyDescent="0.3">
      <c r="A4" s="19"/>
      <c r="B4" s="18" t="s">
        <v>17</v>
      </c>
      <c r="C4" s="18"/>
      <c r="D4" s="18"/>
      <c r="E4" s="18"/>
      <c r="F4" s="18"/>
      <c r="G4" s="20" t="s">
        <v>11</v>
      </c>
    </row>
    <row r="5" spans="1:7" x14ac:dyDescent="0.3">
      <c r="A5" s="19"/>
      <c r="B5" s="7">
        <v>0</v>
      </c>
      <c r="C5" s="7">
        <v>1</v>
      </c>
      <c r="D5" s="7">
        <v>2</v>
      </c>
      <c r="E5" s="7">
        <v>3</v>
      </c>
      <c r="F5" s="7">
        <v>4</v>
      </c>
      <c r="G5" s="20"/>
    </row>
    <row r="6" spans="1:7" x14ac:dyDescent="0.3">
      <c r="A6" s="8" t="s">
        <v>4</v>
      </c>
      <c r="B6" s="9">
        <f>CBA!D7</f>
        <v>53275</v>
      </c>
      <c r="C6" s="9">
        <f>CBA!D13</f>
        <v>0</v>
      </c>
      <c r="D6" s="9">
        <f>CBA!D13</f>
        <v>0</v>
      </c>
      <c r="E6" s="9">
        <f>CBA!D13</f>
        <v>0</v>
      </c>
      <c r="F6" s="9">
        <f>CBA!D13</f>
        <v>0</v>
      </c>
      <c r="G6" s="17"/>
    </row>
    <row r="7" spans="1:7" x14ac:dyDescent="0.3">
      <c r="A7" s="8" t="s">
        <v>19</v>
      </c>
      <c r="B7" s="10">
        <f>1/(1+0.08)^B5</f>
        <v>1</v>
      </c>
      <c r="C7" s="10">
        <f>1/(1+0.08)^C5</f>
        <v>0.92592592592592582</v>
      </c>
      <c r="D7" s="10">
        <f>1/(1+0.08)^D5</f>
        <v>0.85733882030178321</v>
      </c>
      <c r="E7" s="10">
        <f>1/(1+0.08)^E5</f>
        <v>0.79383224102016958</v>
      </c>
      <c r="F7" s="10">
        <f>1/(1+0.08)^F5</f>
        <v>0.73502985279645328</v>
      </c>
      <c r="G7" s="16"/>
    </row>
    <row r="8" spans="1:7" x14ac:dyDescent="0.3">
      <c r="A8" s="8" t="s">
        <v>18</v>
      </c>
      <c r="B8" s="9">
        <f>B6*B7</f>
        <v>53275</v>
      </c>
      <c r="C8" s="9">
        <f>C6*C7</f>
        <v>0</v>
      </c>
      <c r="D8" s="9">
        <f>D6*D7</f>
        <v>0</v>
      </c>
      <c r="E8" s="9">
        <f>E6*E7</f>
        <v>0</v>
      </c>
      <c r="F8" s="9">
        <f>F6*F7</f>
        <v>0</v>
      </c>
      <c r="G8" s="11">
        <f>SUM(B8:F8)</f>
        <v>53275</v>
      </c>
    </row>
    <row r="9" spans="1:7" x14ac:dyDescent="0.3">
      <c r="A9" s="22"/>
      <c r="B9" s="23"/>
      <c r="C9" s="23"/>
      <c r="D9" s="23"/>
      <c r="E9" s="23"/>
      <c r="F9" s="23"/>
      <c r="G9" s="24"/>
    </row>
    <row r="10" spans="1:7" x14ac:dyDescent="0.3">
      <c r="A10" s="8" t="s">
        <v>2</v>
      </c>
      <c r="B10" s="10">
        <v>0</v>
      </c>
      <c r="C10" s="10">
        <f>CBA!L7</f>
        <v>30120</v>
      </c>
      <c r="D10" s="10">
        <f>CBA!L7</f>
        <v>30120</v>
      </c>
      <c r="E10" s="10">
        <f>CBA!L7</f>
        <v>30120</v>
      </c>
      <c r="F10" s="10">
        <f>CBA!L7</f>
        <v>30120</v>
      </c>
      <c r="G10" s="15"/>
    </row>
    <row r="11" spans="1:7" x14ac:dyDescent="0.3">
      <c r="A11" s="8" t="s">
        <v>19</v>
      </c>
      <c r="B11" s="10">
        <f>1/(1+0.08)^B5</f>
        <v>1</v>
      </c>
      <c r="C11" s="10">
        <f>1/(1+0.08)^C5</f>
        <v>0.92592592592592582</v>
      </c>
      <c r="D11" s="10">
        <f>1/(1+0.08)^D5</f>
        <v>0.85733882030178321</v>
      </c>
      <c r="E11" s="10">
        <f>1/(1+0.08)^E5</f>
        <v>0.79383224102016958</v>
      </c>
      <c r="F11" s="10">
        <f>1/(1+0.08)^F5</f>
        <v>0.73502985279645328</v>
      </c>
      <c r="G11" s="16"/>
    </row>
    <row r="12" spans="1:7" x14ac:dyDescent="0.3">
      <c r="A12" s="8" t="s">
        <v>20</v>
      </c>
      <c r="B12" s="9">
        <f>B10*B11</f>
        <v>0</v>
      </c>
      <c r="C12" s="9">
        <f t="shared" ref="C12:F12" si="0">C10*C11</f>
        <v>27888.888888888887</v>
      </c>
      <c r="D12" s="9">
        <f t="shared" si="0"/>
        <v>25823.04526748971</v>
      </c>
      <c r="E12" s="9">
        <f t="shared" si="0"/>
        <v>23910.227099527507</v>
      </c>
      <c r="F12" s="9">
        <f t="shared" si="0"/>
        <v>22139.099166229174</v>
      </c>
      <c r="G12" s="11">
        <f>SUM(B12:F12)</f>
        <v>99761.260422135281</v>
      </c>
    </row>
    <row r="13" spans="1:7" x14ac:dyDescent="0.3">
      <c r="A13" s="22"/>
      <c r="B13" s="23"/>
      <c r="C13" s="23"/>
      <c r="D13" s="23"/>
      <c r="E13" s="23"/>
      <c r="F13" s="23"/>
      <c r="G13" s="24"/>
    </row>
    <row r="14" spans="1:7" x14ac:dyDescent="0.3">
      <c r="A14" s="8" t="s">
        <v>23</v>
      </c>
      <c r="B14" s="9">
        <f>B12-B8</f>
        <v>-53275</v>
      </c>
      <c r="C14" s="9">
        <f t="shared" ref="C14:F14" si="1">C12-C8</f>
        <v>27888.888888888887</v>
      </c>
      <c r="D14" s="9">
        <f t="shared" si="1"/>
        <v>25823.04526748971</v>
      </c>
      <c r="E14" s="9">
        <f t="shared" si="1"/>
        <v>23910.227099527507</v>
      </c>
      <c r="F14" s="9">
        <f t="shared" si="1"/>
        <v>22139.099166229174</v>
      </c>
      <c r="G14" s="15"/>
    </row>
    <row r="15" spans="1:7" x14ac:dyDescent="0.3">
      <c r="A15" s="8" t="s">
        <v>22</v>
      </c>
      <c r="B15" s="9">
        <f>B14</f>
        <v>-53275</v>
      </c>
      <c r="C15" s="9">
        <f>B15+C14</f>
        <v>-25386.111111111113</v>
      </c>
      <c r="D15" s="9">
        <f>C15+D14</f>
        <v>436.93415637859653</v>
      </c>
      <c r="E15" s="9">
        <f>D15+E14</f>
        <v>24347.161255906103</v>
      </c>
      <c r="F15" s="9">
        <f>E15+F14</f>
        <v>46486.260422135281</v>
      </c>
      <c r="G15" s="16"/>
    </row>
    <row r="16" spans="1:7" x14ac:dyDescent="0.3">
      <c r="A16" s="3"/>
    </row>
    <row r="17" spans="1:2" x14ac:dyDescent="0.3">
      <c r="A17" s="3" t="s">
        <v>21</v>
      </c>
      <c r="B17" s="12">
        <f>((G12-G8)/G8)</f>
        <v>0.87257175827565048</v>
      </c>
    </row>
  </sheetData>
  <mergeCells count="9">
    <mergeCell ref="A2:C2"/>
    <mergeCell ref="A9:G9"/>
    <mergeCell ref="A13:G13"/>
    <mergeCell ref="G10:G11"/>
    <mergeCell ref="G14:G15"/>
    <mergeCell ref="G6:G7"/>
    <mergeCell ref="B4:F4"/>
    <mergeCell ref="A4:A5"/>
    <mergeCell ref="G4:G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CBA</vt:lpstr>
      <vt:lpstr>NPV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</dc:creator>
  <cp:lastModifiedBy>Serge Angelo Majillo</cp:lastModifiedBy>
  <dcterms:created xsi:type="dcterms:W3CDTF">2018-11-28T10:41:50Z</dcterms:created>
  <dcterms:modified xsi:type="dcterms:W3CDTF">2018-11-29T07:40:30Z</dcterms:modified>
</cp:coreProperties>
</file>