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User\Downloads\"/>
    </mc:Choice>
  </mc:AlternateContent>
  <xr:revisionPtr revIDLastSave="0" documentId="13_ncr:1_{47DD298B-0FC1-4739-BCF3-F45291F38AA3}" xr6:coauthVersionLast="37" xr6:coauthVersionMax="37" xr10:uidLastSave="{00000000-0000-0000-0000-000000000000}"/>
  <bookViews>
    <workbookView xWindow="0" yWindow="0" windowWidth="24720" windowHeight="12225" xr2:uid="{0FFBF77C-A3D8-4798-A932-2C5E48A4612F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9" i="1" l="1"/>
  <c r="E19" i="1"/>
  <c r="F19" i="1"/>
  <c r="D19" i="1"/>
  <c r="G4" i="1" l="1"/>
  <c r="I4" i="1" s="1"/>
  <c r="J4" i="1" s="1"/>
  <c r="G10" i="1"/>
  <c r="I10" i="1" s="1"/>
  <c r="J10" i="1" s="1"/>
  <c r="G11" i="1"/>
  <c r="I11" i="1" s="1"/>
  <c r="J11" i="1" s="1"/>
  <c r="G12" i="1"/>
  <c r="I12" i="1" s="1"/>
  <c r="J12" i="1" s="1"/>
  <c r="G9" i="1"/>
  <c r="I9" i="1" s="1"/>
  <c r="J9" i="1" s="1"/>
  <c r="G5" i="1"/>
  <c r="I5" i="1" s="1"/>
  <c r="J5" i="1" s="1"/>
  <c r="G6" i="1"/>
  <c r="I6" i="1" s="1"/>
  <c r="J6" i="1" s="1"/>
  <c r="G7" i="1"/>
  <c r="I7" i="1" s="1"/>
  <c r="J7" i="1" s="1"/>
</calcChain>
</file>

<file path=xl/sharedStrings.xml><?xml version="1.0" encoding="utf-8"?>
<sst xmlns="http://schemas.openxmlformats.org/spreadsheetml/2006/main" count="18" uniqueCount="18">
  <si>
    <t>№ ламп</t>
  </si>
  <si>
    <t>А. Вариант с тёмной окраской стен</t>
  </si>
  <si>
    <t>Б. Вариант со светлой окраской стен</t>
  </si>
  <si>
    <r>
      <t xml:space="preserve">Освещенность </t>
    </r>
    <r>
      <rPr>
        <b/>
        <i/>
        <sz val="12"/>
        <color theme="1"/>
        <rFont val="Times New Roman"/>
        <family val="1"/>
        <charset val="204"/>
      </rPr>
      <t>Е</t>
    </r>
    <r>
      <rPr>
        <b/>
        <sz val="12"/>
        <color theme="1"/>
        <rFont val="Times New Roman"/>
        <family val="1"/>
        <charset val="204"/>
      </rPr>
      <t xml:space="preserve"> в точках замера, лк </t>
    </r>
  </si>
  <si>
    <r>
      <t>E</t>
    </r>
    <r>
      <rPr>
        <b/>
        <i/>
        <vertAlign val="subscript"/>
        <sz val="12"/>
        <color rgb="FF000000"/>
        <rFont val="Times New Roman"/>
        <family val="1"/>
        <charset val="204"/>
      </rPr>
      <t>ср</t>
    </r>
    <r>
      <rPr>
        <b/>
        <i/>
        <sz val="12"/>
        <color rgb="FF000000"/>
        <rFont val="Times New Roman"/>
        <family val="1"/>
        <charset val="204"/>
      </rPr>
      <t xml:space="preserve">, </t>
    </r>
    <r>
      <rPr>
        <b/>
        <sz val="12"/>
        <color rgb="FF000000"/>
        <rFont val="Times New Roman"/>
        <family val="1"/>
        <charset val="204"/>
      </rPr>
      <t>лк</t>
    </r>
  </si>
  <si>
    <t>Нормируемая освещенность, лк</t>
  </si>
  <si>
    <r>
      <t>F</t>
    </r>
    <r>
      <rPr>
        <b/>
        <i/>
        <vertAlign val="subscript"/>
        <sz val="12"/>
        <color rgb="FF000000"/>
        <rFont val="Times New Roman"/>
        <family val="1"/>
        <charset val="204"/>
      </rPr>
      <t>факт</t>
    </r>
    <r>
      <rPr>
        <b/>
        <i/>
        <sz val="12"/>
        <color rgb="FF000000"/>
        <rFont val="Times New Roman"/>
        <family val="1"/>
        <charset val="204"/>
      </rPr>
      <t xml:space="preserve">, </t>
    </r>
    <r>
      <rPr>
        <b/>
        <sz val="12"/>
        <color rgb="FF000000"/>
        <rFont val="Times New Roman"/>
        <family val="1"/>
        <charset val="204"/>
      </rPr>
      <t>лм</t>
    </r>
  </si>
  <si>
    <t>η</t>
  </si>
  <si>
    <t>Определяемая величина</t>
  </si>
  <si>
    <t>Номер включаемой лампы</t>
  </si>
  <si>
    <t>Мощность лампы, Вт</t>
  </si>
  <si>
    <t xml:space="preserve">Освещенность E, лк </t>
  </si>
  <si>
    <t>Светоотдача,  СО лм/Вт</t>
  </si>
  <si>
    <t>Определяемая светоотдача</t>
  </si>
  <si>
    <t>Коэффициент пульсации Кп, %</t>
  </si>
  <si>
    <t>Номера ламп</t>
  </si>
  <si>
    <t>1+2</t>
  </si>
  <si>
    <t>1+2+3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</si>
</sst>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i/>
      <sz val="12"/>
      <color rgb="FF000000"/>
      <name val="Times New Roman"/>
      <family val="1"/>
      <charset val="204"/>
    </font>
    <font>
      <b/>
      <i/>
      <vertAlign val="subscript"/>
      <sz val="12"/>
      <color rgb="FF000000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sz val="14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0" borderId="7" xfId="0" applyFont="1" applyBorder="1" applyAlignment="1">
      <alignment horizontal="justify" vertical="center" wrapText="1"/>
    </xf>
    <xf numFmtId="0" fontId="7" fillId="0" borderId="3" xfId="0" applyFont="1" applyBorder="1" applyAlignment="1">
      <alignment horizontal="justify" vertical="center" wrapText="1"/>
    </xf>
    <xf numFmtId="0" fontId="7" fillId="0" borderId="7" xfId="0" applyFont="1" applyBorder="1" applyAlignment="1">
      <alignment horizontal="justify" vertical="center" wrapText="1"/>
    </xf>
    <xf numFmtId="0" fontId="1" fillId="0" borderId="7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Border="1" applyAlignment="1">
      <alignment vertical="center" wrapText="1"/>
    </xf>
    <xf numFmtId="0" fontId="1" fillId="0" borderId="0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justify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F60C9-3D51-4F56-A85B-801EC88089F1}">
  <dimension ref="A1:K23"/>
  <sheetViews>
    <sheetView tabSelected="1" topLeftCell="A10" workbookViewId="0">
      <selection activeCell="H17" sqref="H17"/>
    </sheetView>
  </sheetViews>
  <sheetFormatPr defaultRowHeight="15" x14ac:dyDescent="0.25"/>
  <cols>
    <col min="1" max="1" width="7.5703125" customWidth="1"/>
    <col min="4" max="4" width="15" bestFit="1" customWidth="1"/>
    <col min="8" max="8" width="16.85546875" customWidth="1"/>
  </cols>
  <sheetData>
    <row r="1" spans="1:11" ht="33" customHeight="1" thickBot="1" x14ac:dyDescent="0.3">
      <c r="A1" s="27" t="s">
        <v>0</v>
      </c>
      <c r="B1" s="18" t="s">
        <v>3</v>
      </c>
      <c r="C1" s="19"/>
      <c r="D1" s="19"/>
      <c r="E1" s="19"/>
      <c r="F1" s="20"/>
      <c r="G1" s="29" t="s">
        <v>4</v>
      </c>
      <c r="H1" s="27" t="s">
        <v>5</v>
      </c>
      <c r="I1" s="29" t="s">
        <v>6</v>
      </c>
      <c r="J1" s="29" t="s">
        <v>7</v>
      </c>
    </row>
    <row r="2" spans="1:11" ht="16.5" thickBot="1" x14ac:dyDescent="0.3">
      <c r="A2" s="28"/>
      <c r="B2" s="1">
        <v>1</v>
      </c>
      <c r="C2" s="1">
        <v>2</v>
      </c>
      <c r="D2" s="1">
        <v>3</v>
      </c>
      <c r="E2" s="1">
        <v>4</v>
      </c>
      <c r="F2" s="1">
        <v>5</v>
      </c>
      <c r="G2" s="30"/>
      <c r="H2" s="28"/>
      <c r="I2" s="30"/>
      <c r="J2" s="30"/>
    </row>
    <row r="3" spans="1:11" ht="16.5" thickBot="1" x14ac:dyDescent="0.3">
      <c r="A3" s="18" t="s">
        <v>1</v>
      </c>
      <c r="B3" s="19"/>
      <c r="C3" s="19"/>
      <c r="D3" s="19"/>
      <c r="E3" s="19"/>
      <c r="F3" s="19"/>
      <c r="G3" s="19"/>
      <c r="H3" s="19"/>
      <c r="I3" s="19"/>
      <c r="J3" s="20"/>
    </row>
    <row r="4" spans="1:11" ht="19.5" thickBot="1" x14ac:dyDescent="0.3">
      <c r="A4" s="6">
        <v>2</v>
      </c>
      <c r="B4" s="3">
        <v>240</v>
      </c>
      <c r="C4" s="3">
        <v>181</v>
      </c>
      <c r="D4" s="3">
        <v>228</v>
      </c>
      <c r="E4" s="3">
        <v>270</v>
      </c>
      <c r="F4" s="3">
        <v>287</v>
      </c>
      <c r="G4" s="3">
        <f>AVERAGE(B4:F4)</f>
        <v>241.2</v>
      </c>
      <c r="H4" s="3"/>
      <c r="I4" s="3">
        <f>G4*0.5</f>
        <v>120.6</v>
      </c>
      <c r="J4" s="3">
        <f>I4/K4</f>
        <v>0.20099999999999998</v>
      </c>
      <c r="K4" s="3">
        <v>600</v>
      </c>
    </row>
    <row r="5" spans="1:11" ht="19.5" thickBot="1" x14ac:dyDescent="0.3">
      <c r="A5" s="6">
        <v>4</v>
      </c>
      <c r="B5" s="3">
        <v>290</v>
      </c>
      <c r="C5" s="3">
        <v>197</v>
      </c>
      <c r="D5" s="3">
        <v>290</v>
      </c>
      <c r="E5" s="3">
        <v>368</v>
      </c>
      <c r="F5" s="3">
        <v>364</v>
      </c>
      <c r="G5" s="3">
        <f t="shared" ref="G5:G7" si="0">AVERAGE(B5:F5)</f>
        <v>301.8</v>
      </c>
      <c r="H5" s="3"/>
      <c r="I5" s="3">
        <f t="shared" ref="I5:I7" si="1">G5*0.5</f>
        <v>150.9</v>
      </c>
      <c r="J5" s="3">
        <f t="shared" ref="J5:J7" si="2">I5/K5</f>
        <v>0.21557142857142858</v>
      </c>
      <c r="K5" s="3">
        <v>700</v>
      </c>
    </row>
    <row r="6" spans="1:11" ht="19.5" thickBot="1" x14ac:dyDescent="0.3">
      <c r="A6" s="6">
        <v>6</v>
      </c>
      <c r="B6" s="3">
        <v>415</v>
      </c>
      <c r="C6" s="3">
        <v>300</v>
      </c>
      <c r="D6" s="3">
        <v>270</v>
      </c>
      <c r="E6" s="3">
        <v>411</v>
      </c>
      <c r="F6" s="3">
        <v>460</v>
      </c>
      <c r="G6" s="3">
        <f t="shared" si="0"/>
        <v>371.2</v>
      </c>
      <c r="H6" s="3"/>
      <c r="I6" s="3">
        <f t="shared" si="1"/>
        <v>185.6</v>
      </c>
      <c r="J6" s="3">
        <f t="shared" si="2"/>
        <v>0.25424657534246575</v>
      </c>
      <c r="K6" s="3">
        <v>730</v>
      </c>
    </row>
    <row r="7" spans="1:11" ht="19.5" thickBot="1" x14ac:dyDescent="0.3">
      <c r="A7" s="6">
        <v>7</v>
      </c>
      <c r="B7" s="3">
        <v>440</v>
      </c>
      <c r="C7" s="3">
        <v>414</v>
      </c>
      <c r="D7" s="3">
        <v>453</v>
      </c>
      <c r="E7" s="3">
        <v>446</v>
      </c>
      <c r="F7" s="3">
        <v>6250</v>
      </c>
      <c r="G7" s="3">
        <f t="shared" si="0"/>
        <v>1600.6</v>
      </c>
      <c r="H7" s="3"/>
      <c r="I7" s="3">
        <f t="shared" si="1"/>
        <v>800.3</v>
      </c>
      <c r="J7" s="3">
        <f t="shared" si="2"/>
        <v>0.94152941176470584</v>
      </c>
      <c r="K7" s="3">
        <v>850</v>
      </c>
    </row>
    <row r="8" spans="1:11" ht="16.5" thickBot="1" x14ac:dyDescent="0.3">
      <c r="A8" s="18" t="s">
        <v>2</v>
      </c>
      <c r="B8" s="19"/>
      <c r="C8" s="19"/>
      <c r="D8" s="19"/>
      <c r="E8" s="19"/>
      <c r="F8" s="19"/>
      <c r="G8" s="19"/>
      <c r="H8" s="19"/>
      <c r="I8" s="19"/>
      <c r="J8" s="20"/>
    </row>
    <row r="9" spans="1:11" ht="19.5" thickBot="1" x14ac:dyDescent="0.3">
      <c r="A9" s="6">
        <v>2</v>
      </c>
      <c r="B9" s="3">
        <v>330</v>
      </c>
      <c r="C9" s="3">
        <v>300</v>
      </c>
      <c r="D9" s="3">
        <v>350</v>
      </c>
      <c r="E9" s="3">
        <v>370</v>
      </c>
      <c r="F9" s="3">
        <v>345</v>
      </c>
      <c r="G9" s="3">
        <f>AVERAGE(B9:F9)</f>
        <v>339</v>
      </c>
      <c r="H9" s="3"/>
      <c r="I9" s="3">
        <f>G9*0.5</f>
        <v>169.5</v>
      </c>
      <c r="J9" s="3">
        <f>I9/K9</f>
        <v>0.28249999999999997</v>
      </c>
      <c r="K9" s="3">
        <v>600</v>
      </c>
    </row>
    <row r="10" spans="1:11" ht="19.5" thickBot="1" x14ac:dyDescent="0.3">
      <c r="A10" s="6">
        <v>4</v>
      </c>
      <c r="B10" s="3">
        <v>400</v>
      </c>
      <c r="C10" s="3">
        <v>340</v>
      </c>
      <c r="D10" s="3">
        <v>460</v>
      </c>
      <c r="E10" s="3">
        <v>467</v>
      </c>
      <c r="F10" s="3">
        <v>460</v>
      </c>
      <c r="G10" s="3">
        <f t="shared" ref="G10:G12" si="3">AVERAGE(B10:F10)</f>
        <v>425.4</v>
      </c>
      <c r="H10" s="3"/>
      <c r="I10" s="3">
        <f t="shared" ref="I10:I12" si="4">G10*0.5</f>
        <v>212.7</v>
      </c>
      <c r="J10" s="3">
        <f t="shared" ref="J10:J12" si="5">I10/K10</f>
        <v>0.30385714285714283</v>
      </c>
      <c r="K10" s="3">
        <v>700</v>
      </c>
    </row>
    <row r="11" spans="1:11" ht="19.5" thickBot="1" x14ac:dyDescent="0.3">
      <c r="A11" s="6">
        <v>6</v>
      </c>
      <c r="B11" s="3">
        <v>590</v>
      </c>
      <c r="C11" s="3">
        <v>488</v>
      </c>
      <c r="D11" s="3">
        <v>468</v>
      </c>
      <c r="E11" s="3">
        <v>570</v>
      </c>
      <c r="F11" s="3">
        <v>616</v>
      </c>
      <c r="G11" s="3">
        <f t="shared" si="3"/>
        <v>546.4</v>
      </c>
      <c r="H11" s="3"/>
      <c r="I11" s="3">
        <f t="shared" si="4"/>
        <v>273.2</v>
      </c>
      <c r="J11" s="3">
        <f t="shared" si="5"/>
        <v>0.37424657534246575</v>
      </c>
      <c r="K11" s="3">
        <v>730</v>
      </c>
    </row>
    <row r="12" spans="1:11" ht="19.5" thickBot="1" x14ac:dyDescent="0.3">
      <c r="A12" s="6">
        <v>7</v>
      </c>
      <c r="B12" s="3">
        <v>575</v>
      </c>
      <c r="C12" s="3">
        <v>613</v>
      </c>
      <c r="D12" s="3">
        <v>672</v>
      </c>
      <c r="E12" s="3">
        <v>625</v>
      </c>
      <c r="F12" s="3">
        <v>6370</v>
      </c>
      <c r="G12" s="3">
        <f t="shared" si="3"/>
        <v>1771</v>
      </c>
      <c r="H12" s="3"/>
      <c r="I12" s="3">
        <f t="shared" si="4"/>
        <v>885.5</v>
      </c>
      <c r="J12" s="3">
        <f t="shared" si="5"/>
        <v>1.0417647058823529</v>
      </c>
      <c r="K12" s="3">
        <v>850</v>
      </c>
    </row>
    <row r="13" spans="1:11" ht="15.75" thickBot="1" x14ac:dyDescent="0.3"/>
    <row r="14" spans="1:11" ht="16.5" customHeight="1" thickBot="1" x14ac:dyDescent="0.3">
      <c r="A14" s="15" t="s">
        <v>8</v>
      </c>
      <c r="B14" s="16"/>
      <c r="C14" s="17"/>
      <c r="D14" s="18" t="s">
        <v>9</v>
      </c>
      <c r="E14" s="19"/>
      <c r="F14" s="19"/>
      <c r="G14" s="20"/>
      <c r="H14" s="9"/>
      <c r="I14" s="9"/>
      <c r="J14" s="9"/>
    </row>
    <row r="15" spans="1:11" ht="16.5" thickBot="1" x14ac:dyDescent="0.3">
      <c r="A15" s="24"/>
      <c r="B15" s="25"/>
      <c r="C15" s="26"/>
      <c r="D15" s="12">
        <v>2</v>
      </c>
      <c r="E15" s="4">
        <v>4</v>
      </c>
      <c r="F15" s="4">
        <v>6</v>
      </c>
      <c r="G15" s="4">
        <v>7</v>
      </c>
      <c r="H15" s="10"/>
      <c r="I15" s="10"/>
      <c r="J15" s="10"/>
    </row>
    <row r="16" spans="1:11" ht="16.5" customHeight="1" thickBot="1" x14ac:dyDescent="0.3">
      <c r="A16" s="24"/>
      <c r="B16" s="25"/>
      <c r="C16" s="26"/>
      <c r="D16" s="18" t="s">
        <v>10</v>
      </c>
      <c r="E16" s="19"/>
      <c r="F16" s="19"/>
      <c r="G16" s="19"/>
      <c r="H16" s="9"/>
      <c r="I16" s="9"/>
      <c r="J16" s="9"/>
    </row>
    <row r="17" spans="1:10" ht="16.5" thickBot="1" x14ac:dyDescent="0.3">
      <c r="A17" s="21"/>
      <c r="B17" s="22"/>
      <c r="C17" s="23"/>
      <c r="D17" s="13">
        <v>9</v>
      </c>
      <c r="E17" s="14">
        <v>11</v>
      </c>
      <c r="F17" s="14">
        <v>60</v>
      </c>
      <c r="G17" s="14">
        <v>50</v>
      </c>
      <c r="H17" s="10"/>
      <c r="I17" s="10"/>
      <c r="J17" s="10"/>
    </row>
    <row r="18" spans="1:10" ht="19.5" thickBot="1" x14ac:dyDescent="0.3">
      <c r="A18" s="15" t="s">
        <v>11</v>
      </c>
      <c r="B18" s="16"/>
      <c r="C18" s="17"/>
      <c r="D18" s="6">
        <v>370</v>
      </c>
      <c r="E18" s="7">
        <v>467</v>
      </c>
      <c r="F18" s="7">
        <v>616</v>
      </c>
      <c r="G18" s="7">
        <v>6370</v>
      </c>
      <c r="H18" s="11"/>
      <c r="I18" s="11"/>
      <c r="J18" s="11"/>
    </row>
    <row r="19" spans="1:10" ht="19.5" thickBot="1" x14ac:dyDescent="0.3">
      <c r="A19" s="18" t="s">
        <v>12</v>
      </c>
      <c r="B19" s="19"/>
      <c r="C19" s="20"/>
      <c r="D19" s="2">
        <f>(3.1*D18*0.25)/D17</f>
        <v>31.861111111111111</v>
      </c>
      <c r="E19" s="2">
        <f t="shared" ref="E19:G19" si="6">(3.1*E18*0.25)/E17</f>
        <v>32.902272727272731</v>
      </c>
      <c r="F19" s="2">
        <f t="shared" si="6"/>
        <v>7.956666666666667</v>
      </c>
      <c r="G19" s="2">
        <f>(3.1*G18*0.25)/G17</f>
        <v>98.734999999999999</v>
      </c>
      <c r="H19" s="11"/>
      <c r="I19" s="11"/>
      <c r="J19" s="11"/>
    </row>
    <row r="20" spans="1:10" ht="15.75" thickBot="1" x14ac:dyDescent="0.3"/>
    <row r="21" spans="1:10" ht="16.5" customHeight="1" thickBot="1" x14ac:dyDescent="0.3">
      <c r="A21" s="15" t="s">
        <v>13</v>
      </c>
      <c r="B21" s="16"/>
      <c r="C21" s="17"/>
      <c r="D21" s="18" t="s">
        <v>15</v>
      </c>
      <c r="E21" s="19"/>
      <c r="F21" s="19"/>
      <c r="G21" s="20"/>
    </row>
    <row r="22" spans="1:10" ht="16.5" thickBot="1" x14ac:dyDescent="0.3">
      <c r="A22" s="21"/>
      <c r="B22" s="22"/>
      <c r="C22" s="23"/>
      <c r="D22" s="8">
        <v>1</v>
      </c>
      <c r="E22" s="5" t="s">
        <v>16</v>
      </c>
      <c r="F22" s="5" t="s">
        <v>17</v>
      </c>
      <c r="G22" s="5">
        <v>5</v>
      </c>
    </row>
    <row r="23" spans="1:10" ht="31.5" customHeight="1" thickBot="1" x14ac:dyDescent="0.3">
      <c r="A23" s="18" t="s">
        <v>14</v>
      </c>
      <c r="B23" s="19"/>
      <c r="C23" s="20"/>
      <c r="D23" s="6">
        <v>41</v>
      </c>
      <c r="E23" s="7">
        <v>22</v>
      </c>
      <c r="F23" s="7">
        <v>15</v>
      </c>
      <c r="G23" s="4">
        <v>15</v>
      </c>
    </row>
  </sheetData>
  <mergeCells count="16">
    <mergeCell ref="A3:J3"/>
    <mergeCell ref="A8:J8"/>
    <mergeCell ref="A1:A2"/>
    <mergeCell ref="B1:F1"/>
    <mergeCell ref="G1:G2"/>
    <mergeCell ref="H1:H2"/>
    <mergeCell ref="I1:I2"/>
    <mergeCell ref="J1:J2"/>
    <mergeCell ref="A18:C18"/>
    <mergeCell ref="A19:C19"/>
    <mergeCell ref="D21:G21"/>
    <mergeCell ref="A23:C23"/>
    <mergeCell ref="D14:G14"/>
    <mergeCell ref="D16:G16"/>
    <mergeCell ref="A21:C22"/>
    <mergeCell ref="A14:C1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Sergej</dc:creator>
  <cp:lastModifiedBy>Sergej</cp:lastModifiedBy>
  <dcterms:created xsi:type="dcterms:W3CDTF">2019-02-19T12:37:13Z</dcterms:created>
  <dcterms:modified xsi:type="dcterms:W3CDTF">2019-02-19T13:14:43Z</dcterms:modified>
</cp:coreProperties>
</file>