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F4" i="1" l="1"/>
  <c r="F5" i="1"/>
  <c r="F6" i="1"/>
  <c r="F7" i="1"/>
  <c r="F8" i="1"/>
  <c r="F9" i="1"/>
  <c r="F10" i="1"/>
  <c r="F11" i="1"/>
  <c r="F3" i="1"/>
</calcChain>
</file>

<file path=xl/sharedStrings.xml><?xml version="1.0" encoding="utf-8"?>
<sst xmlns="http://schemas.openxmlformats.org/spreadsheetml/2006/main" count="34" uniqueCount="23">
  <si>
    <t>Обозначение уровня</t>
  </si>
  <si>
    <t>Значение уровня звукового давления, дБА</t>
  </si>
  <si>
    <r>
      <t>L</t>
    </r>
    <r>
      <rPr>
        <i/>
        <vertAlign val="subscript"/>
        <sz val="14"/>
        <color theme="1"/>
        <rFont val="Times New Roman"/>
        <family val="1"/>
        <charset val="204"/>
      </rPr>
      <t>без защиты</t>
    </r>
  </si>
  <si>
    <r>
      <t>L</t>
    </r>
    <r>
      <rPr>
        <i/>
        <vertAlign val="subscript"/>
        <sz val="14"/>
        <color theme="1"/>
        <rFont val="Times New Roman"/>
        <family val="1"/>
        <charset val="204"/>
      </rPr>
      <t>фанера</t>
    </r>
  </si>
  <si>
    <r>
      <t>L</t>
    </r>
    <r>
      <rPr>
        <i/>
        <vertAlign val="subscript"/>
        <sz val="14"/>
        <color theme="1"/>
        <rFont val="Times New Roman"/>
        <family val="1"/>
        <charset val="204"/>
      </rPr>
      <t>картон гофрированный</t>
    </r>
  </si>
  <si>
    <r>
      <t>L</t>
    </r>
    <r>
      <rPr>
        <i/>
        <vertAlign val="subscript"/>
        <sz val="14"/>
        <color theme="1"/>
        <rFont val="Times New Roman"/>
        <family val="1"/>
        <charset val="204"/>
      </rPr>
      <t>МДФ</t>
    </r>
  </si>
  <si>
    <r>
      <t>L</t>
    </r>
    <r>
      <rPr>
        <i/>
        <vertAlign val="subscript"/>
        <sz val="14"/>
        <color theme="1"/>
        <rFont val="Times New Roman"/>
        <family val="1"/>
        <charset val="204"/>
      </rPr>
      <t>оргалит</t>
    </r>
  </si>
  <si>
    <r>
      <t>L</t>
    </r>
    <r>
      <rPr>
        <i/>
        <vertAlign val="subscript"/>
        <sz val="14"/>
        <color theme="1"/>
        <rFont val="Times New Roman"/>
        <family val="1"/>
        <charset val="204"/>
      </rPr>
      <t>пластик ПВХ</t>
    </r>
  </si>
  <si>
    <r>
      <t>L</t>
    </r>
    <r>
      <rPr>
        <i/>
        <vertAlign val="subscript"/>
        <sz val="14"/>
        <color theme="1"/>
        <rFont val="Times New Roman"/>
        <family val="1"/>
        <charset val="204"/>
      </rPr>
      <t>короб звукопоглащающий</t>
    </r>
  </si>
  <si>
    <r>
      <t>L</t>
    </r>
    <r>
      <rPr>
        <i/>
        <vertAlign val="subscript"/>
        <sz val="14"/>
        <color theme="1"/>
        <rFont val="Times New Roman"/>
        <family val="1"/>
        <charset val="204"/>
      </rPr>
      <t>кожух звукоизолирующий без груза</t>
    </r>
  </si>
  <si>
    <r>
      <t>L</t>
    </r>
    <r>
      <rPr>
        <i/>
        <vertAlign val="subscript"/>
        <sz val="14"/>
        <color theme="1"/>
        <rFont val="Times New Roman"/>
        <family val="1"/>
        <charset val="204"/>
      </rPr>
      <t>кожух звукоизолирующий с грузом</t>
    </r>
  </si>
  <si>
    <t>Изначальные</t>
  </si>
  <si>
    <t>После вычислений</t>
  </si>
  <si>
    <t>Обозначение показателей эффективности защиты</t>
  </si>
  <si>
    <t>Значения показателей, дБА</t>
  </si>
  <si>
    <r>
      <t>Э</t>
    </r>
    <r>
      <rPr>
        <i/>
        <vertAlign val="subscript"/>
        <sz val="14"/>
        <color theme="1"/>
        <rFont val="Times New Roman"/>
        <family val="1"/>
        <charset val="204"/>
      </rPr>
      <t>фанера</t>
    </r>
  </si>
  <si>
    <r>
      <t>Э</t>
    </r>
    <r>
      <rPr>
        <i/>
        <vertAlign val="subscript"/>
        <sz val="14"/>
        <color theme="1"/>
        <rFont val="Times New Roman"/>
        <family val="1"/>
        <charset val="204"/>
      </rPr>
      <t>картон гофрированный</t>
    </r>
  </si>
  <si>
    <r>
      <t>Э</t>
    </r>
    <r>
      <rPr>
        <i/>
        <vertAlign val="subscript"/>
        <sz val="14"/>
        <color theme="1"/>
        <rFont val="Times New Roman"/>
        <family val="1"/>
        <charset val="204"/>
      </rPr>
      <t>МДФ</t>
    </r>
  </si>
  <si>
    <r>
      <t>Э</t>
    </r>
    <r>
      <rPr>
        <i/>
        <vertAlign val="subscript"/>
        <sz val="14"/>
        <color theme="1"/>
        <rFont val="Times New Roman"/>
        <family val="1"/>
        <charset val="204"/>
      </rPr>
      <t>оргалит</t>
    </r>
  </si>
  <si>
    <r>
      <t>Э</t>
    </r>
    <r>
      <rPr>
        <i/>
        <vertAlign val="subscript"/>
        <sz val="14"/>
        <color theme="1"/>
        <rFont val="Times New Roman"/>
        <family val="1"/>
        <charset val="204"/>
      </rPr>
      <t>пластик ПВХ</t>
    </r>
  </si>
  <si>
    <r>
      <t>Э</t>
    </r>
    <r>
      <rPr>
        <i/>
        <vertAlign val="subscript"/>
        <sz val="14"/>
        <color theme="1"/>
        <rFont val="Times New Roman"/>
        <family val="1"/>
        <charset val="204"/>
      </rPr>
      <t>короб звукопоглащающий</t>
    </r>
  </si>
  <si>
    <r>
      <t>Э</t>
    </r>
    <r>
      <rPr>
        <i/>
        <vertAlign val="subscript"/>
        <sz val="14"/>
        <color theme="1"/>
        <rFont val="Times New Roman"/>
        <family val="1"/>
        <charset val="204"/>
      </rPr>
      <t>кожух звукоизолирующий без груза</t>
    </r>
  </si>
  <si>
    <r>
      <t>Э</t>
    </r>
    <r>
      <rPr>
        <i/>
        <vertAlign val="subscript"/>
        <sz val="14"/>
        <color theme="1"/>
        <rFont val="Times New Roman"/>
        <family val="1"/>
        <charset val="204"/>
      </rPr>
      <t>кожух звукоизолирующий с грузом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</si>
</sst>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i/>
      <vertAlign val="subscript"/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right" vertical="center" wrapText="1"/>
    </xf>
    <xf numFmtId="0" fontId="0" fillId="0" borderId="5" xfId="0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right" vertical="center" wrapText="1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topLeftCell="A10" zoomScale="90" zoomScaleNormal="90" workbookViewId="0">
      <selection activeCell="B16" sqref="B16:B22"/>
    </sheetView>
  </sheetViews>
  <sheetFormatPr defaultRowHeight="15" x14ac:dyDescent="0.25"/>
  <cols>
    <col min="1" max="1" width="40.5703125" customWidth="1"/>
    <col min="2" max="2" width="35.42578125" customWidth="1"/>
    <col min="5" max="5" width="39.5703125" customWidth="1"/>
    <col min="6" max="6" width="32.7109375" customWidth="1"/>
  </cols>
  <sheetData>
    <row r="1" spans="1:6" ht="39" customHeight="1" thickBot="1" x14ac:dyDescent="0.3">
      <c r="A1" s="5" t="s">
        <v>11</v>
      </c>
      <c r="B1" s="5"/>
      <c r="E1" s="5" t="s">
        <v>12</v>
      </c>
      <c r="F1" s="5"/>
    </row>
    <row r="2" spans="1:6" ht="38.25" thickBot="1" x14ac:dyDescent="0.3">
      <c r="A2" s="1" t="s">
        <v>0</v>
      </c>
      <c r="B2" s="2" t="s">
        <v>1</v>
      </c>
      <c r="E2" s="1" t="s">
        <v>0</v>
      </c>
      <c r="F2" s="2" t="s">
        <v>1</v>
      </c>
    </row>
    <row r="3" spans="1:6" ht="33" customHeight="1" thickBot="1" x14ac:dyDescent="0.3">
      <c r="A3" s="3" t="s">
        <v>2</v>
      </c>
      <c r="B3" s="4">
        <v>72</v>
      </c>
      <c r="E3" s="3" t="s">
        <v>2</v>
      </c>
      <c r="F3" s="7">
        <f>B3+10*LOG(1.5/8)</f>
        <v>64.730012720637376</v>
      </c>
    </row>
    <row r="4" spans="1:6" ht="37.5" customHeight="1" thickBot="1" x14ac:dyDescent="0.3">
      <c r="A4" s="3" t="s">
        <v>3</v>
      </c>
      <c r="B4" s="4">
        <v>73.099999999999994</v>
      </c>
      <c r="E4" s="3" t="s">
        <v>3</v>
      </c>
      <c r="F4" s="7">
        <f t="shared" ref="F4:F11" si="0">B4+10*LOG(1.5/8)</f>
        <v>65.83001272063737</v>
      </c>
    </row>
    <row r="5" spans="1:6" ht="21" thickBot="1" x14ac:dyDescent="0.3">
      <c r="A5" s="3" t="s">
        <v>4</v>
      </c>
      <c r="B5" s="4">
        <v>74.2</v>
      </c>
      <c r="E5" s="3" t="s">
        <v>4</v>
      </c>
      <c r="F5" s="7">
        <f t="shared" si="0"/>
        <v>66.930012720637379</v>
      </c>
    </row>
    <row r="6" spans="1:6" ht="27.75" customHeight="1" thickBot="1" x14ac:dyDescent="0.3">
      <c r="A6" s="3" t="s">
        <v>5</v>
      </c>
      <c r="B6" s="4">
        <v>68</v>
      </c>
      <c r="E6" s="3" t="s">
        <v>5</v>
      </c>
      <c r="F6" s="7">
        <f t="shared" si="0"/>
        <v>60.730012720637376</v>
      </c>
    </row>
    <row r="7" spans="1:6" ht="30.75" customHeight="1" thickBot="1" x14ac:dyDescent="0.3">
      <c r="A7" s="3" t="s">
        <v>6</v>
      </c>
      <c r="B7" s="4">
        <v>74</v>
      </c>
      <c r="E7" s="3" t="s">
        <v>6</v>
      </c>
      <c r="F7" s="7">
        <f t="shared" si="0"/>
        <v>66.730012720637376</v>
      </c>
    </row>
    <row r="8" spans="1:6" ht="34.5" customHeight="1" thickBot="1" x14ac:dyDescent="0.3">
      <c r="A8" s="3" t="s">
        <v>7</v>
      </c>
      <c r="B8" s="4">
        <v>76.099999999999994</v>
      </c>
      <c r="E8" s="3" t="s">
        <v>7</v>
      </c>
      <c r="F8" s="7">
        <f t="shared" si="0"/>
        <v>68.83001272063737</v>
      </c>
    </row>
    <row r="9" spans="1:6" ht="34.5" customHeight="1" thickBot="1" x14ac:dyDescent="0.3">
      <c r="A9" s="3" t="s">
        <v>8</v>
      </c>
      <c r="B9" s="4">
        <v>73.7</v>
      </c>
      <c r="E9" s="3" t="s">
        <v>8</v>
      </c>
      <c r="F9" s="7">
        <f t="shared" si="0"/>
        <v>66.430012720637379</v>
      </c>
    </row>
    <row r="10" spans="1:6" ht="23.25" customHeight="1" thickBot="1" x14ac:dyDescent="0.3">
      <c r="A10" s="3" t="s">
        <v>9</v>
      </c>
      <c r="B10" s="4">
        <v>72.099999999999994</v>
      </c>
      <c r="E10" s="3" t="s">
        <v>9</v>
      </c>
      <c r="F10" s="7">
        <f t="shared" si="0"/>
        <v>64.83001272063737</v>
      </c>
    </row>
    <row r="11" spans="1:6" ht="21" thickBot="1" x14ac:dyDescent="0.3">
      <c r="A11" s="3" t="s">
        <v>10</v>
      </c>
      <c r="B11" s="4">
        <v>66</v>
      </c>
      <c r="E11" s="3" t="s">
        <v>10</v>
      </c>
      <c r="F11" s="7">
        <f t="shared" si="0"/>
        <v>58.730012720637376</v>
      </c>
    </row>
    <row r="12" spans="1:6" x14ac:dyDescent="0.25">
      <c r="F12" s="8"/>
    </row>
    <row r="13" spans="1:6" ht="15.75" thickBot="1" x14ac:dyDescent="0.3"/>
    <row r="14" spans="1:6" ht="38.25" thickBot="1" x14ac:dyDescent="0.3">
      <c r="A14" s="1" t="s">
        <v>13</v>
      </c>
      <c r="B14" s="6" t="s">
        <v>14</v>
      </c>
    </row>
    <row r="15" spans="1:6" ht="21" thickBot="1" x14ac:dyDescent="0.3">
      <c r="A15" s="3" t="s">
        <v>15</v>
      </c>
      <c r="B15" s="4">
        <f>20*LOG(-(10^(0.05*$B$3)-10^(0.05*B4)))</f>
        <v>54.607371221552597</v>
      </c>
    </row>
    <row r="16" spans="1:6" ht="21" thickBot="1" x14ac:dyDescent="0.3">
      <c r="A16" s="3" t="s">
        <v>16</v>
      </c>
      <c r="B16" s="4"/>
    </row>
    <row r="17" spans="1:2" ht="21" thickBot="1" x14ac:dyDescent="0.3">
      <c r="A17" s="3" t="s">
        <v>17</v>
      </c>
      <c r="B17" s="4"/>
    </row>
    <row r="18" spans="1:2" ht="21" thickBot="1" x14ac:dyDescent="0.3">
      <c r="A18" s="3" t="s">
        <v>18</v>
      </c>
      <c r="B18" s="4"/>
    </row>
    <row r="19" spans="1:2" ht="21" thickBot="1" x14ac:dyDescent="0.3">
      <c r="A19" s="3" t="s">
        <v>19</v>
      </c>
      <c r="B19" s="4"/>
    </row>
    <row r="20" spans="1:2" ht="21" thickBot="1" x14ac:dyDescent="0.3">
      <c r="A20" s="3" t="s">
        <v>20</v>
      </c>
      <c r="B20" s="4"/>
    </row>
    <row r="21" spans="1:2" ht="21" thickBot="1" x14ac:dyDescent="0.3">
      <c r="A21" s="3" t="s">
        <v>21</v>
      </c>
      <c r="B21" s="4"/>
    </row>
    <row r="22" spans="1:2" ht="21" thickBot="1" x14ac:dyDescent="0.3">
      <c r="A22" s="3" t="s">
        <v>22</v>
      </c>
      <c r="B22" s="4"/>
    </row>
  </sheetData>
  <mergeCells count="2">
    <mergeCell ref="A1:B1"/>
    <mergeCell ref="E1:F1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2019-03-21T17:46:49Z</dcterms:modified>
</cp:coreProperties>
</file>