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4295" windowHeight="717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M4" i="1"/>
  <c r="M5"/>
  <c r="M6"/>
  <c r="M7"/>
  <c r="M8"/>
  <c r="M3"/>
  <c r="G4"/>
  <c r="G5"/>
  <c r="G6"/>
  <c r="G7"/>
  <c r="G8"/>
  <c r="G9"/>
  <c r="G10"/>
  <c r="G11"/>
  <c r="G12"/>
  <c r="G13"/>
  <c r="G3"/>
</calcChain>
</file>

<file path=xl/sharedStrings.xml><?xml version="1.0" encoding="utf-8"?>
<sst xmlns="http://schemas.openxmlformats.org/spreadsheetml/2006/main" count="16" uniqueCount="15">
  <si>
    <t>№</t>
  </si>
  <si>
    <t>Y см</t>
  </si>
  <si>
    <t>X см</t>
  </si>
  <si>
    <t>Z см</t>
  </si>
  <si>
    <t>Интенсивность мкА</t>
  </si>
  <si>
    <t>Плотность потока мкВт/см^2</t>
  </si>
  <si>
    <t>Плотность излучения мкВт/см^2 без экр.</t>
  </si>
  <si>
    <t>Плотность излучения мкВт/см^2 с экр.</t>
  </si>
  <si>
    <t>Картон</t>
  </si>
  <si>
    <t>Алюминий</t>
  </si>
  <si>
    <t>Пластик</t>
  </si>
  <si>
    <t>Резина</t>
  </si>
  <si>
    <t>Мелкая сеть</t>
  </si>
  <si>
    <t>Крупная сеть</t>
  </si>
  <si>
    <t>Эффективность 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</si>
</sst>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smoothMarker"/>
        <c:ser>
          <c:idx val="0"/>
          <c:order val="0"/>
          <c:tx>
            <c:v>ППЭ</c:v>
          </c:tx>
          <c:xVal>
            <c:numRef>
              <c:f>Лист1!$C$3:$C$13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Лист1!$G$3:$G$13</c:f>
              <c:numCache>
                <c:formatCode>General</c:formatCode>
                <c:ptCount val="11"/>
                <c:pt idx="0">
                  <c:v>4.55</c:v>
                </c:pt>
                <c:pt idx="1">
                  <c:v>2.9050000000000002</c:v>
                </c:pt>
                <c:pt idx="2">
                  <c:v>2.3449999999999998</c:v>
                </c:pt>
                <c:pt idx="3">
                  <c:v>1.4</c:v>
                </c:pt>
                <c:pt idx="4">
                  <c:v>1.085</c:v>
                </c:pt>
                <c:pt idx="5">
                  <c:v>1.54</c:v>
                </c:pt>
                <c:pt idx="6">
                  <c:v>1.575</c:v>
                </c:pt>
                <c:pt idx="7">
                  <c:v>1.47</c:v>
                </c:pt>
                <c:pt idx="8">
                  <c:v>1.085</c:v>
                </c:pt>
                <c:pt idx="9">
                  <c:v>0.80499999999999994</c:v>
                </c:pt>
                <c:pt idx="10">
                  <c:v>0.7</c:v>
                </c:pt>
              </c:numCache>
            </c:numRef>
          </c:yVal>
          <c:smooth val="1"/>
        </c:ser>
        <c:axId val="159434240"/>
        <c:axId val="159435776"/>
      </c:scatterChart>
      <c:valAx>
        <c:axId val="159434240"/>
        <c:scaling>
          <c:orientation val="minMax"/>
        </c:scaling>
        <c:axPos val="b"/>
        <c:numFmt formatCode="General" sourceLinked="1"/>
        <c:tickLblPos val="nextTo"/>
        <c:crossAx val="159435776"/>
        <c:crosses val="autoZero"/>
        <c:crossBetween val="midCat"/>
      </c:valAx>
      <c:valAx>
        <c:axId val="159435776"/>
        <c:scaling>
          <c:orientation val="minMax"/>
        </c:scaling>
        <c:axPos val="l"/>
        <c:majorGridlines/>
        <c:numFmt formatCode="General" sourceLinked="1"/>
        <c:tickLblPos val="nextTo"/>
        <c:crossAx val="1594342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Лист1!$J$3</c:f>
              <c:strCache>
                <c:ptCount val="1"/>
                <c:pt idx="0">
                  <c:v>Картон</c:v>
                </c:pt>
              </c:strCache>
            </c:strRef>
          </c:tx>
          <c:cat>
            <c:strLit>
              <c:ptCount val="1"/>
              <c:pt idx="0">
                <c:v>Эффективность экранирования %</c:v>
              </c:pt>
            </c:strLit>
          </c:cat>
          <c:val>
            <c:numRef>
              <c:f>Лист1!$M$3</c:f>
              <c:numCache>
                <c:formatCode>General</c:formatCode>
                <c:ptCount val="1"/>
                <c:pt idx="0">
                  <c:v>66.666666666666657</c:v>
                </c:pt>
              </c:numCache>
            </c:numRef>
          </c:val>
        </c:ser>
        <c:ser>
          <c:idx val="1"/>
          <c:order val="1"/>
          <c:tx>
            <c:strRef>
              <c:f>Лист1!$J$4</c:f>
              <c:strCache>
                <c:ptCount val="1"/>
                <c:pt idx="0">
                  <c:v>Алюминий</c:v>
                </c:pt>
              </c:strCache>
            </c:strRef>
          </c:tx>
          <c:cat>
            <c:strLit>
              <c:ptCount val="1"/>
              <c:pt idx="0">
                <c:v>Эффективность экранирования %</c:v>
              </c:pt>
            </c:strLit>
          </c:cat>
          <c:val>
            <c:numRef>
              <c:f>Лист1!$M$4</c:f>
              <c:numCache>
                <c:formatCode>General</c:formatCode>
                <c:ptCount val="1"/>
                <c:pt idx="0">
                  <c:v>77.777777777777786</c:v>
                </c:pt>
              </c:numCache>
            </c:numRef>
          </c:val>
        </c:ser>
        <c:ser>
          <c:idx val="2"/>
          <c:order val="2"/>
          <c:tx>
            <c:strRef>
              <c:f>Лист1!$J$5</c:f>
              <c:strCache>
                <c:ptCount val="1"/>
                <c:pt idx="0">
                  <c:v>Пластик</c:v>
                </c:pt>
              </c:strCache>
            </c:strRef>
          </c:tx>
          <c:cat>
            <c:strLit>
              <c:ptCount val="1"/>
              <c:pt idx="0">
                <c:v>Эффективность экранирования %</c:v>
              </c:pt>
            </c:strLit>
          </c:cat>
          <c:val>
            <c:numRef>
              <c:f>Лист1!$M$5</c:f>
              <c:numCache>
                <c:formatCode>General</c:formatCode>
                <c:ptCount val="1"/>
                <c:pt idx="0">
                  <c:v>73.333333333333329</c:v>
                </c:pt>
              </c:numCache>
            </c:numRef>
          </c:val>
        </c:ser>
        <c:ser>
          <c:idx val="3"/>
          <c:order val="3"/>
          <c:tx>
            <c:strRef>
              <c:f>Лист1!$J$6</c:f>
              <c:strCache>
                <c:ptCount val="1"/>
                <c:pt idx="0">
                  <c:v>Резина</c:v>
                </c:pt>
              </c:strCache>
            </c:strRef>
          </c:tx>
          <c:cat>
            <c:strLit>
              <c:ptCount val="1"/>
              <c:pt idx="0">
                <c:v>Эффективность экранирования %</c:v>
              </c:pt>
            </c:strLit>
          </c:cat>
          <c:val>
            <c:numRef>
              <c:f>Лист1!$M$6</c:f>
              <c:numCache>
                <c:formatCode>General</c:formatCode>
                <c:ptCount val="1"/>
                <c:pt idx="0">
                  <c:v>60.000000000000007</c:v>
                </c:pt>
              </c:numCache>
            </c:numRef>
          </c:val>
        </c:ser>
        <c:ser>
          <c:idx val="4"/>
          <c:order val="4"/>
          <c:tx>
            <c:strRef>
              <c:f>Лист1!$J$7</c:f>
              <c:strCache>
                <c:ptCount val="1"/>
                <c:pt idx="0">
                  <c:v>Мелкая сеть</c:v>
                </c:pt>
              </c:strCache>
            </c:strRef>
          </c:tx>
          <c:cat>
            <c:strLit>
              <c:ptCount val="1"/>
              <c:pt idx="0">
                <c:v>Эффективность экранирования %</c:v>
              </c:pt>
            </c:strLit>
          </c:cat>
          <c:val>
            <c:numRef>
              <c:f>Лист1!$M$7</c:f>
              <c:numCache>
                <c:formatCode>General</c:formatCode>
                <c:ptCount val="1"/>
                <c:pt idx="0">
                  <c:v>93.333333333333329</c:v>
                </c:pt>
              </c:numCache>
            </c:numRef>
          </c:val>
        </c:ser>
        <c:ser>
          <c:idx val="5"/>
          <c:order val="5"/>
          <c:tx>
            <c:strRef>
              <c:f>Лист1!$J$8</c:f>
              <c:strCache>
                <c:ptCount val="1"/>
                <c:pt idx="0">
                  <c:v>Крупная сеть</c:v>
                </c:pt>
              </c:strCache>
            </c:strRef>
          </c:tx>
          <c:cat>
            <c:strLit>
              <c:ptCount val="1"/>
              <c:pt idx="0">
                <c:v>Эффективность экранирования %</c:v>
              </c:pt>
            </c:strLit>
          </c:cat>
          <c:val>
            <c:numRef>
              <c:f>Лист1!$M$8</c:f>
              <c:numCache>
                <c:formatCode>General</c:formatCode>
                <c:ptCount val="1"/>
                <c:pt idx="0">
                  <c:v>83.333333333333343</c:v>
                </c:pt>
              </c:numCache>
            </c:numRef>
          </c:val>
        </c:ser>
        <c:axId val="234855424"/>
        <c:axId val="234873600"/>
      </c:barChart>
      <c:catAx>
        <c:axId val="234855424"/>
        <c:scaling>
          <c:orientation val="minMax"/>
        </c:scaling>
        <c:axPos val="b"/>
        <c:tickLblPos val="nextTo"/>
        <c:crossAx val="234873600"/>
        <c:crosses val="autoZero"/>
        <c:auto val="1"/>
        <c:lblAlgn val="ctr"/>
        <c:lblOffset val="100"/>
      </c:catAx>
      <c:valAx>
        <c:axId val="234873600"/>
        <c:scaling>
          <c:orientation val="minMax"/>
        </c:scaling>
        <c:axPos val="l"/>
        <c:majorGridlines/>
        <c:numFmt formatCode="General" sourceLinked="1"/>
        <c:tickLblPos val="nextTo"/>
        <c:crossAx val="234855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14</xdr:row>
      <xdr:rowOff>38100</xdr:rowOff>
    </xdr:from>
    <xdr:to>
      <xdr:col>10</xdr:col>
      <xdr:colOff>466725</xdr:colOff>
      <xdr:row>33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619125</xdr:colOff>
      <xdr:row>13</xdr:row>
      <xdr:rowOff>85725</xdr:rowOff>
    </xdr:from>
    <xdr:to>
      <xdr:col>19</xdr:col>
      <xdr:colOff>95250</xdr:colOff>
      <xdr:row>32</xdr:row>
      <xdr:rowOff>180975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M13"/>
  <sheetViews>
    <sheetView tabSelected="1" workbookViewId="0">
      <selection activeCell="I12" sqref="I12"/>
    </sheetView>
  </sheetViews>
  <sheetFormatPr defaultRowHeight="15"/>
  <cols>
    <col min="2" max="2" width="4.28515625" customWidth="1"/>
    <col min="3" max="3" width="7.5703125" customWidth="1"/>
    <col min="4" max="4" width="7.28515625" customWidth="1"/>
    <col min="5" max="5" width="7" customWidth="1"/>
    <col min="6" max="6" width="16.7109375" customWidth="1"/>
    <col min="7" max="7" width="18.140625" customWidth="1"/>
    <col min="10" max="10" width="12.85546875" bestFit="1" customWidth="1"/>
    <col min="11" max="12" width="20.7109375" bestFit="1" customWidth="1"/>
    <col min="13" max="13" width="17" bestFit="1" customWidth="1"/>
  </cols>
  <sheetData>
    <row r="2" spans="2:13" ht="30">
      <c r="B2" s="1" t="s">
        <v>0</v>
      </c>
      <c r="C2" s="1" t="s">
        <v>2</v>
      </c>
      <c r="D2" s="1" t="s">
        <v>1</v>
      </c>
      <c r="E2" s="1" t="s">
        <v>3</v>
      </c>
      <c r="F2" s="2" t="s">
        <v>4</v>
      </c>
      <c r="G2" s="2" t="s">
        <v>5</v>
      </c>
      <c r="J2" s="4" t="s">
        <v>0</v>
      </c>
      <c r="K2" s="2" t="s">
        <v>6</v>
      </c>
      <c r="L2" s="2" t="s">
        <v>7</v>
      </c>
      <c r="M2" s="1" t="s">
        <v>14</v>
      </c>
    </row>
    <row r="3" spans="2:13">
      <c r="B3" s="3">
        <v>1</v>
      </c>
      <c r="C3" s="3">
        <v>0</v>
      </c>
      <c r="D3" s="3">
        <v>12</v>
      </c>
      <c r="E3" s="3">
        <v>19</v>
      </c>
      <c r="F3" s="3">
        <v>13</v>
      </c>
      <c r="G3" s="3">
        <f>F3*0.35</f>
        <v>4.55</v>
      </c>
      <c r="J3" s="3" t="s">
        <v>8</v>
      </c>
      <c r="K3" s="3">
        <v>4.5</v>
      </c>
      <c r="L3" s="3">
        <v>1.5</v>
      </c>
      <c r="M3" s="3">
        <f>(K3-L3)/K3 * 100</f>
        <v>66.666666666666657</v>
      </c>
    </row>
    <row r="4" spans="2:13">
      <c r="B4" s="3">
        <v>2</v>
      </c>
      <c r="C4" s="3">
        <v>5</v>
      </c>
      <c r="D4" s="3">
        <v>12</v>
      </c>
      <c r="E4" s="3">
        <v>19</v>
      </c>
      <c r="F4" s="3">
        <v>8.3000000000000007</v>
      </c>
      <c r="G4" s="3">
        <f t="shared" ref="G4:G13" si="0">F4*0.35</f>
        <v>2.9050000000000002</v>
      </c>
      <c r="J4" s="3" t="s">
        <v>9</v>
      </c>
      <c r="K4" s="3">
        <v>4.5</v>
      </c>
      <c r="L4" s="3">
        <v>1</v>
      </c>
      <c r="M4" s="3">
        <f t="shared" ref="M4:M8" si="1">(K4-L4)/K4 * 100</f>
        <v>77.777777777777786</v>
      </c>
    </row>
    <row r="5" spans="2:13">
      <c r="B5" s="3">
        <v>3</v>
      </c>
      <c r="C5" s="3">
        <v>10</v>
      </c>
      <c r="D5" s="3">
        <v>12</v>
      </c>
      <c r="E5" s="3">
        <v>19</v>
      </c>
      <c r="F5" s="3">
        <v>6.7</v>
      </c>
      <c r="G5" s="3">
        <f t="shared" si="0"/>
        <v>2.3449999999999998</v>
      </c>
      <c r="J5" s="3" t="s">
        <v>10</v>
      </c>
      <c r="K5" s="3">
        <v>4.5</v>
      </c>
      <c r="L5" s="3">
        <v>1.2</v>
      </c>
      <c r="M5" s="3">
        <f t="shared" si="1"/>
        <v>73.333333333333329</v>
      </c>
    </row>
    <row r="6" spans="2:13">
      <c r="B6" s="3">
        <v>4</v>
      </c>
      <c r="C6" s="3">
        <v>15</v>
      </c>
      <c r="D6" s="3">
        <v>12</v>
      </c>
      <c r="E6" s="3">
        <v>19</v>
      </c>
      <c r="F6" s="3">
        <v>4</v>
      </c>
      <c r="G6" s="3">
        <f t="shared" si="0"/>
        <v>1.4</v>
      </c>
      <c r="J6" s="3" t="s">
        <v>11</v>
      </c>
      <c r="K6" s="3">
        <v>4.5</v>
      </c>
      <c r="L6" s="3">
        <v>1.8</v>
      </c>
      <c r="M6" s="3">
        <f t="shared" si="1"/>
        <v>60.000000000000007</v>
      </c>
    </row>
    <row r="7" spans="2:13">
      <c r="B7" s="3">
        <v>5</v>
      </c>
      <c r="C7" s="3">
        <v>20</v>
      </c>
      <c r="D7" s="3">
        <v>12</v>
      </c>
      <c r="E7" s="3">
        <v>19</v>
      </c>
      <c r="F7" s="3">
        <v>3.1</v>
      </c>
      <c r="G7" s="3">
        <f t="shared" si="0"/>
        <v>1.085</v>
      </c>
      <c r="J7" s="3" t="s">
        <v>12</v>
      </c>
      <c r="K7" s="3">
        <v>4.5</v>
      </c>
      <c r="L7" s="3">
        <v>0.3</v>
      </c>
      <c r="M7" s="3">
        <f t="shared" si="1"/>
        <v>93.333333333333329</v>
      </c>
    </row>
    <row r="8" spans="2:13">
      <c r="B8" s="3">
        <v>6</v>
      </c>
      <c r="C8" s="3">
        <v>25</v>
      </c>
      <c r="D8" s="3">
        <v>12</v>
      </c>
      <c r="E8" s="3">
        <v>19</v>
      </c>
      <c r="F8" s="3">
        <v>4.4000000000000004</v>
      </c>
      <c r="G8" s="3">
        <f t="shared" si="0"/>
        <v>1.54</v>
      </c>
      <c r="J8" s="3" t="s">
        <v>13</v>
      </c>
      <c r="K8" s="3">
        <v>4.5</v>
      </c>
      <c r="L8" s="3">
        <v>0.75</v>
      </c>
      <c r="M8" s="3">
        <f t="shared" si="1"/>
        <v>83.333333333333343</v>
      </c>
    </row>
    <row r="9" spans="2:13">
      <c r="B9" s="3">
        <v>7</v>
      </c>
      <c r="C9" s="3">
        <v>30</v>
      </c>
      <c r="D9" s="3">
        <v>12</v>
      </c>
      <c r="E9" s="3">
        <v>19</v>
      </c>
      <c r="F9" s="3">
        <v>4.5</v>
      </c>
      <c r="G9" s="3">
        <f t="shared" si="0"/>
        <v>1.575</v>
      </c>
    </row>
    <row r="10" spans="2:13">
      <c r="B10" s="3">
        <v>8</v>
      </c>
      <c r="C10" s="3">
        <v>35</v>
      </c>
      <c r="D10" s="3">
        <v>12</v>
      </c>
      <c r="E10" s="3">
        <v>19</v>
      </c>
      <c r="F10" s="3">
        <v>4.2</v>
      </c>
      <c r="G10" s="3">
        <f t="shared" si="0"/>
        <v>1.47</v>
      </c>
    </row>
    <row r="11" spans="2:13">
      <c r="B11" s="3">
        <v>9</v>
      </c>
      <c r="C11" s="3">
        <v>40</v>
      </c>
      <c r="D11" s="3">
        <v>12</v>
      </c>
      <c r="E11" s="3">
        <v>19</v>
      </c>
      <c r="F11" s="3">
        <v>3.1</v>
      </c>
      <c r="G11" s="3">
        <f t="shared" si="0"/>
        <v>1.085</v>
      </c>
    </row>
    <row r="12" spans="2:13">
      <c r="B12" s="3">
        <v>10</v>
      </c>
      <c r="C12" s="3">
        <v>45</v>
      </c>
      <c r="D12" s="3">
        <v>12</v>
      </c>
      <c r="E12" s="3">
        <v>19</v>
      </c>
      <c r="F12" s="3">
        <v>2.2999999999999998</v>
      </c>
      <c r="G12" s="3">
        <f t="shared" si="0"/>
        <v>0.80499999999999994</v>
      </c>
    </row>
    <row r="13" spans="2:13">
      <c r="B13" s="3">
        <v>11</v>
      </c>
      <c r="C13" s="3">
        <v>50</v>
      </c>
      <c r="D13" s="3">
        <v>12</v>
      </c>
      <c r="E13" s="3">
        <v>19</v>
      </c>
      <c r="F13" s="3">
        <v>2</v>
      </c>
      <c r="G13" s="3">
        <f t="shared" si="0"/>
        <v>0.7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</dc:creator>
  <cp:lastModifiedBy>Александр</cp:lastModifiedBy>
  <dcterms:created xsi:type="dcterms:W3CDTF">2018-03-27T17:29:23Z</dcterms:created>
  <dcterms:modified xsi:type="dcterms:W3CDTF">2018-03-27T18:33:02Z</dcterms:modified>
</cp:coreProperties>
</file>