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D50695C-90D4-449E-BA18-01A32EF0E21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C15" i="1"/>
  <c r="D15" i="1" s="1"/>
  <c r="C18" i="1"/>
  <c r="D18" i="1" s="1"/>
  <c r="C16" i="1"/>
  <c r="D16" i="1" s="1"/>
  <c r="C17" i="1"/>
  <c r="D17" i="1" s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<sst xmlns="http://schemas.openxmlformats.org/spreadsheetml/2006/main" count="15" uniqueCount="14">
  <si>
    <t>№</t>
  </si>
  <si>
    <t>X см</t>
  </si>
  <si>
    <t>Y см</t>
  </si>
  <si>
    <t>Z см</t>
  </si>
  <si>
    <t>Интенсивность мкА</t>
  </si>
  <si>
    <t>Плотность потока мкВт/см^2</t>
  </si>
  <si>
    <t>Плотность излучения мкВт/см^2 без экр.</t>
  </si>
  <si>
    <t>Плотность излучения мкВт/см^2 с экр.</t>
  </si>
  <si>
    <t>Эффективность %</t>
  </si>
  <si>
    <t>Сетка зеленая большая</t>
  </si>
  <si>
    <t>Белая доска дерево</t>
  </si>
  <si>
    <t>Металлическая решеткая малкая</t>
  </si>
  <si>
    <t>Черная резиновая доска</t>
  </si>
  <si>
    <t>Белая доска металл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</si>
</sst>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800" b="1" i="0" u="none" strike="noStrike" kern="1200" cap="all" spc="120" normalizeH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 sz="1800" b="1" i="0" u="none" strike="noStrike" kern="1200" cap="all" spc="120" normalizeH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ППЭ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800" b="1" i="0" u="none" strike="noStrike" kern="1200" cap="all" spc="120" normalizeH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Sheet1!$F$2:$F$12</c:f>
              <c:numCache>
                <c:formatCode>0.00</c:formatCode>
                <c:ptCount val="11"/>
                <c:pt idx="0">
                  <c:v>12.95</c:v>
                </c:pt>
                <c:pt idx="1">
                  <c:v>5.25</c:v>
                </c:pt>
                <c:pt idx="2">
                  <c:v>2.4499999999999997</c:v>
                </c:pt>
                <c:pt idx="3">
                  <c:v>0.7</c:v>
                </c:pt>
                <c:pt idx="4">
                  <c:v>2.8</c:v>
                </c:pt>
                <c:pt idx="5">
                  <c:v>3.5</c:v>
                </c:pt>
                <c:pt idx="6">
                  <c:v>5.6</c:v>
                </c:pt>
                <c:pt idx="7">
                  <c:v>3.5</c:v>
                </c:pt>
                <c:pt idx="8">
                  <c:v>2.8</c:v>
                </c:pt>
                <c:pt idx="9">
                  <c:v>1.0499999999999998</c:v>
                </c:pt>
                <c:pt idx="10">
                  <c:v>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9-4410-8B20-4195C5359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74616"/>
        <c:axId val="607374944"/>
      </c:scatterChart>
      <c:valAx>
        <c:axId val="60737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 </a:t>
                </a: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ru-RU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374944"/>
        <c:crosses val="autoZero"/>
        <c:crossBetween val="midCat"/>
      </c:valAx>
      <c:valAx>
        <c:axId val="6073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ППЭ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ru-RU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37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ru-RU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baseline="0">
                <a:solidFill>
                  <a:sysClr val="windowText" lastClr="000000"/>
                </a:solidFill>
                <a:effectLst/>
              </a:rPr>
              <a:t>Эффективность экранирования</a:t>
            </a:r>
            <a:endParaRPr lang="ru-RU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Sheet1!$A$15:$A$19</c:f>
              <c:strCache>
                <c:ptCount val="5"/>
                <c:pt idx="0">
                  <c:v>Черная резиновая доска</c:v>
                </c:pt>
                <c:pt idx="1">
                  <c:v>Белая доска дерево</c:v>
                </c:pt>
                <c:pt idx="2">
                  <c:v>Сетка зеленая большая</c:v>
                </c:pt>
                <c:pt idx="3">
                  <c:v>Металлическая решеткая малкая</c:v>
                </c:pt>
                <c:pt idx="4">
                  <c:v>Белая доска металл</c:v>
                </c:pt>
              </c:strCache>
            </c:strRef>
          </c:cat>
          <c:val>
            <c:numRef>
              <c:f>Sheet1!$D$15:$D$19</c:f>
              <c:numCache>
                <c:formatCode>0.00</c:formatCode>
                <c:ptCount val="5"/>
                <c:pt idx="0">
                  <c:v>2.7027027027027</c:v>
                </c:pt>
                <c:pt idx="1">
                  <c:v>13.513513513513514</c:v>
                </c:pt>
                <c:pt idx="2">
                  <c:v>40.54054054054054</c:v>
                </c:pt>
                <c:pt idx="3">
                  <c:v>86.486486486486484</c:v>
                </c:pt>
                <c:pt idx="4">
                  <c:v>97.297297297297305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6-4664-B8DA-106350E08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2298304"/>
        <c:axId val="502301584"/>
      </c:barChart>
      <c:catAx>
        <c:axId val="5022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301584"/>
        <c:crosses val="autoZero"/>
        <c:auto val="1"/>
        <c:lblAlgn val="ctr"/>
        <c:lblOffset val="100"/>
        <c:noMultiLvlLbl val="0"/>
      </c:catAx>
      <c:valAx>
        <c:axId val="5023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29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709612</xdr:rowOff>
    </xdr:from>
    <xdr:to>
      <xdr:col>14</xdr:col>
      <xdr:colOff>133350</xdr:colOff>
      <xdr:row>12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4D924C7-A66E-4490-A54C-1745A8B7A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13</xdr:row>
      <xdr:rowOff>652462</xdr:rowOff>
    </xdr:from>
    <xdr:to>
      <xdr:col>13</xdr:col>
      <xdr:colOff>114300</xdr:colOff>
      <xdr:row>23</xdr:row>
      <xdr:rowOff>176212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1474787-F533-40AE-9240-D63542059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topLeftCell="A4" workbookViewId="0">
      <selection activeCell="P20" sqref="P20"/>
    </sheetView>
  </sheetViews>
  <sheetFormatPr defaultRowHeight="15" x14ac:dyDescent="0.25"/>
  <cols>
    <col min="1" max="1" width="17.7109375" customWidth="1"/>
    <col min="2" max="2" width="17.28515625" customWidth="1"/>
    <col min="3" max="3" width="17.7109375" customWidth="1"/>
    <col min="4" max="4" width="16" customWidth="1"/>
    <col min="5" max="5" width="11.42578125" customWidth="1"/>
    <col min="6" max="6" width="9.5703125" bestFit="1" customWidth="1"/>
  </cols>
  <sheetData>
    <row r="1" spans="1:6" ht="79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 spans="1:6" ht="16.5" thickBot="1" x14ac:dyDescent="0.3">
      <c r="A2" s="4">
        <v>1</v>
      </c>
      <c r="B2" s="5">
        <v>0</v>
      </c>
      <c r="C2" s="5">
        <v>0</v>
      </c>
      <c r="D2" s="5">
        <v>19</v>
      </c>
      <c r="E2" s="7">
        <v>37</v>
      </c>
      <c r="F2" s="6">
        <f>E2*0.35</f>
        <v>12.95</v>
      </c>
    </row>
    <row r="3" spans="1:6" ht="16.5" thickBot="1" x14ac:dyDescent="0.3">
      <c r="A3" s="4">
        <v>2</v>
      </c>
      <c r="B3" s="5">
        <v>5</v>
      </c>
      <c r="C3" s="5">
        <v>0</v>
      </c>
      <c r="D3" s="5">
        <v>19</v>
      </c>
      <c r="E3" s="7">
        <v>15</v>
      </c>
      <c r="F3" s="6">
        <f t="shared" ref="F3:F12" si="0">E3*0.35</f>
        <v>5.25</v>
      </c>
    </row>
    <row r="4" spans="1:6" ht="16.5" thickBot="1" x14ac:dyDescent="0.3">
      <c r="A4" s="4">
        <v>3</v>
      </c>
      <c r="B4" s="5">
        <v>10</v>
      </c>
      <c r="C4" s="5">
        <v>0</v>
      </c>
      <c r="D4" s="5">
        <v>19</v>
      </c>
      <c r="E4" s="7">
        <v>7</v>
      </c>
      <c r="F4" s="6">
        <f t="shared" si="0"/>
        <v>2.4499999999999997</v>
      </c>
    </row>
    <row r="5" spans="1:6" ht="16.5" thickBot="1" x14ac:dyDescent="0.3">
      <c r="A5" s="4">
        <v>4</v>
      </c>
      <c r="B5" s="5">
        <v>15</v>
      </c>
      <c r="C5" s="5">
        <v>0</v>
      </c>
      <c r="D5" s="5">
        <v>19</v>
      </c>
      <c r="E5" s="7">
        <v>2</v>
      </c>
      <c r="F5" s="6">
        <f t="shared" si="0"/>
        <v>0.7</v>
      </c>
    </row>
    <row r="6" spans="1:6" ht="16.5" thickBot="1" x14ac:dyDescent="0.3">
      <c r="A6" s="4">
        <v>5</v>
      </c>
      <c r="B6" s="5">
        <v>20</v>
      </c>
      <c r="C6" s="5">
        <v>0</v>
      </c>
      <c r="D6" s="5">
        <v>19</v>
      </c>
      <c r="E6" s="7">
        <v>8</v>
      </c>
      <c r="F6" s="6">
        <f t="shared" si="0"/>
        <v>2.8</v>
      </c>
    </row>
    <row r="7" spans="1:6" ht="16.5" thickBot="1" x14ac:dyDescent="0.3">
      <c r="A7" s="4">
        <v>6</v>
      </c>
      <c r="B7" s="5">
        <v>25</v>
      </c>
      <c r="C7" s="5">
        <v>0</v>
      </c>
      <c r="D7" s="5">
        <v>19</v>
      </c>
      <c r="E7" s="7">
        <v>10</v>
      </c>
      <c r="F7" s="6">
        <f t="shared" si="0"/>
        <v>3.5</v>
      </c>
    </row>
    <row r="8" spans="1:6" ht="16.5" thickBot="1" x14ac:dyDescent="0.3">
      <c r="A8" s="4">
        <v>7</v>
      </c>
      <c r="B8" s="5">
        <v>30</v>
      </c>
      <c r="C8" s="5">
        <v>0</v>
      </c>
      <c r="D8" s="5">
        <v>19</v>
      </c>
      <c r="E8" s="7">
        <v>16</v>
      </c>
      <c r="F8" s="6">
        <f t="shared" si="0"/>
        <v>5.6</v>
      </c>
    </row>
    <row r="9" spans="1:6" ht="16.5" thickBot="1" x14ac:dyDescent="0.3">
      <c r="A9" s="4">
        <v>8</v>
      </c>
      <c r="B9" s="5">
        <v>35</v>
      </c>
      <c r="C9" s="5">
        <v>0</v>
      </c>
      <c r="D9" s="5">
        <v>19</v>
      </c>
      <c r="E9" s="7">
        <v>10</v>
      </c>
      <c r="F9" s="6">
        <f t="shared" si="0"/>
        <v>3.5</v>
      </c>
    </row>
    <row r="10" spans="1:6" ht="16.5" thickBot="1" x14ac:dyDescent="0.3">
      <c r="A10" s="4">
        <v>9</v>
      </c>
      <c r="B10" s="5">
        <v>40</v>
      </c>
      <c r="C10" s="5">
        <v>0</v>
      </c>
      <c r="D10" s="5">
        <v>19</v>
      </c>
      <c r="E10" s="7">
        <v>8</v>
      </c>
      <c r="F10" s="6">
        <f t="shared" si="0"/>
        <v>2.8</v>
      </c>
    </row>
    <row r="11" spans="1:6" ht="16.5" thickBot="1" x14ac:dyDescent="0.3">
      <c r="A11" s="4">
        <v>10</v>
      </c>
      <c r="B11" s="5">
        <v>45</v>
      </c>
      <c r="C11" s="5">
        <v>0</v>
      </c>
      <c r="D11" s="5">
        <v>19</v>
      </c>
      <c r="E11" s="7">
        <v>3</v>
      </c>
      <c r="F11" s="6">
        <f t="shared" si="0"/>
        <v>1.0499999999999998</v>
      </c>
    </row>
    <row r="12" spans="1:6" ht="16.5" thickBot="1" x14ac:dyDescent="0.3">
      <c r="A12" s="4">
        <v>11</v>
      </c>
      <c r="B12" s="5">
        <v>50</v>
      </c>
      <c r="C12" s="5">
        <v>0</v>
      </c>
      <c r="D12" s="5">
        <v>19</v>
      </c>
      <c r="E12" s="7">
        <v>5</v>
      </c>
      <c r="F12" s="6">
        <f t="shared" si="0"/>
        <v>1.75</v>
      </c>
    </row>
    <row r="13" spans="1:6" ht="15.75" thickBot="1" x14ac:dyDescent="0.3"/>
    <row r="14" spans="1:6" ht="111" thickBot="1" x14ac:dyDescent="0.3">
      <c r="A14" s="1" t="s">
        <v>0</v>
      </c>
      <c r="B14" s="3" t="s">
        <v>6</v>
      </c>
      <c r="C14" s="3" t="s">
        <v>7</v>
      </c>
      <c r="D14" s="2" t="s">
        <v>8</v>
      </c>
    </row>
    <row r="15" spans="1:6" ht="16.5" thickBot="1" x14ac:dyDescent="0.3">
      <c r="A15" s="4" t="s">
        <v>12</v>
      </c>
      <c r="B15" s="6">
        <v>12.95</v>
      </c>
      <c r="C15" s="6">
        <f>36*0.35</f>
        <v>12.6</v>
      </c>
      <c r="D15" s="6">
        <f>(B15-C15)/B15*100</f>
        <v>2.7027027027027</v>
      </c>
    </row>
    <row r="16" spans="1:6" ht="16.5" thickBot="1" x14ac:dyDescent="0.3">
      <c r="A16" s="4" t="s">
        <v>10</v>
      </c>
      <c r="B16" s="6">
        <v>12.95</v>
      </c>
      <c r="C16" s="6">
        <f>32*0.35</f>
        <v>11.2</v>
      </c>
      <c r="D16" s="6">
        <f>(B16-C16)/B16*100</f>
        <v>13.513513513513514</v>
      </c>
    </row>
    <row r="17" spans="1:4" ht="16.5" thickBot="1" x14ac:dyDescent="0.3">
      <c r="A17" s="4" t="s">
        <v>9</v>
      </c>
      <c r="B17" s="6">
        <v>12.95</v>
      </c>
      <c r="C17" s="6">
        <f>22*0.35</f>
        <v>7.6999999999999993</v>
      </c>
      <c r="D17" s="6">
        <f>(B17-C17)/B17*100</f>
        <v>40.54054054054054</v>
      </c>
    </row>
    <row r="18" spans="1:4" ht="16.5" thickBot="1" x14ac:dyDescent="0.3">
      <c r="A18" s="4" t="s">
        <v>11</v>
      </c>
      <c r="B18" s="6">
        <v>12.95</v>
      </c>
      <c r="C18" s="6">
        <f>5*0.35</f>
        <v>1.75</v>
      </c>
      <c r="D18" s="6">
        <f>(B18-C18)/B18*100</f>
        <v>86.486486486486484</v>
      </c>
    </row>
    <row r="19" spans="1:4" ht="16.5" thickBot="1" x14ac:dyDescent="0.3">
      <c r="A19" s="4" t="s">
        <v>13</v>
      </c>
      <c r="B19" s="6">
        <v>12.95</v>
      </c>
      <c r="C19" s="6">
        <v>0.35</v>
      </c>
      <c r="D19" s="6">
        <f>(B19-C19)/B19*100</f>
        <v>97.297297297297305</v>
      </c>
    </row>
  </sheetData>
  <sortState ref="A15:D19">
    <sortCondition descending="1" ref="C1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2019-03-21T15:10:11Z</dcterms:modified>
</cp:coreProperties>
</file>