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3225" yWindow="645" windowWidth="14805" windowHeight="8010"/>
  </bookViews>
  <sheets>
    <sheet name="averages by net" sheetId="5" r:id="rId1"/>
    <sheet name="FB by AV" sheetId="1" r:id="rId2"/>
    <sheet name="Epinions by AV" sheetId="2" r:id="rId3"/>
    <sheet name="Slashdot by AV" sheetId="3" r:id="rId4"/>
    <sheet name="Flickr by AV" sheetId="4" r:id="rId5"/>
  </sheets>
  <calcPr calcId="152511"/>
</workbook>
</file>

<file path=xl/calcChain.xml><?xml version="1.0" encoding="utf-8"?>
<calcChain xmlns="http://schemas.openxmlformats.org/spreadsheetml/2006/main">
  <c r="G6" i="5" l="1"/>
  <c r="G7" i="5"/>
  <c r="G8" i="5"/>
  <c r="G9" i="5"/>
  <c r="G10" i="5"/>
  <c r="G11" i="5"/>
  <c r="G12" i="5"/>
  <c r="G13" i="5"/>
  <c r="G14" i="5"/>
  <c r="G5" i="5"/>
  <c r="G13" i="4" l="1"/>
  <c r="G12" i="4"/>
  <c r="G11" i="4"/>
  <c r="G10" i="4"/>
  <c r="G9" i="4"/>
  <c r="G8" i="4"/>
  <c r="G7" i="4"/>
  <c r="G6" i="4"/>
  <c r="G5" i="4"/>
  <c r="G4" i="4"/>
  <c r="G13" i="3" l="1"/>
  <c r="G12" i="3"/>
  <c r="G11" i="3"/>
  <c r="G10" i="3"/>
  <c r="G9" i="3"/>
  <c r="G8" i="3"/>
  <c r="G7" i="3"/>
  <c r="G6" i="3"/>
  <c r="G5" i="3"/>
  <c r="G4" i="3"/>
  <c r="G13" i="2"/>
  <c r="G12" i="2"/>
  <c r="G11" i="2"/>
  <c r="G10" i="2"/>
  <c r="G9" i="2"/>
  <c r="G8" i="2"/>
  <c r="G7" i="2"/>
  <c r="G6" i="2"/>
  <c r="G5" i="2"/>
  <c r="G4" i="2"/>
  <c r="G5" i="1"/>
  <c r="G6" i="1"/>
  <c r="G7" i="1"/>
  <c r="G8" i="1"/>
  <c r="G9" i="1"/>
  <c r="G10" i="1"/>
  <c r="G11" i="1"/>
  <c r="G12" i="1"/>
  <c r="G13" i="1"/>
  <c r="G4" i="1"/>
</calcChain>
</file>

<file path=xl/sharedStrings.xml><?xml version="1.0" encoding="utf-8"?>
<sst xmlns="http://schemas.openxmlformats.org/spreadsheetml/2006/main" count="52" uniqueCount="28">
  <si>
    <t>Infected</t>
  </si>
  <si>
    <t>Immuned</t>
  </si>
  <si>
    <t>Potential
immuned</t>
  </si>
  <si>
    <t>Potential
infected</t>
  </si>
  <si>
    <t>AV
rate</t>
  </si>
  <si>
    <t>Indirectly
saved by AV</t>
  </si>
  <si>
    <t>Facebook</t>
  </si>
  <si>
    <t>Epinions</t>
  </si>
  <si>
    <t>Slashdot</t>
  </si>
  <si>
    <t>Flickr</t>
  </si>
  <si>
    <t>Average</t>
  </si>
  <si>
    <t>Anova: Single Factor</t>
  </si>
  <si>
    <t>SUMMARY</t>
  </si>
  <si>
    <t>Groups</t>
  </si>
  <si>
    <t>Count</t>
  </si>
  <si>
    <t>Sum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</si>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</sst>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6" xfId="0" applyBorder="1"/>
    <xf numFmtId="10" fontId="0" fillId="0" borderId="2" xfId="0" applyNumberFormat="1" applyBorder="1"/>
    <xf numFmtId="10" fontId="0" fillId="0" borderId="3" xfId="0" applyNumberFormat="1" applyBorder="1"/>
    <xf numFmtId="0" fontId="0" fillId="0" borderId="1" xfId="0" applyBorder="1"/>
    <xf numFmtId="0" fontId="0" fillId="0" borderId="1" xfId="0" applyFill="1" applyBorder="1"/>
    <xf numFmtId="0" fontId="0" fillId="0" borderId="0" xfId="0" applyFill="1" applyBorder="1" applyAlignment="1"/>
    <xf numFmtId="0" fontId="0" fillId="0" borderId="5" xfId="0" applyFill="1" applyBorder="1" applyAlignment="1"/>
    <xf numFmtId="0" fontId="1" fillId="0" borderId="9" xfId="0" applyFont="1" applyFill="1" applyBorder="1" applyAlignment="1">
      <alignment horizontal="center"/>
    </xf>
    <xf numFmtId="10" fontId="0" fillId="0" borderId="0" xfId="0" applyNumberFormat="1" applyBorder="1"/>
    <xf numFmtId="0" fontId="0" fillId="0" borderId="8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9098456113158"/>
          <c:y val="4.5565711286822068E-2"/>
          <c:w val="0.85217841284507823"/>
          <c:h val="0.76459277758172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'averages by net'!$C$2</c:f>
              <c:strCache>
                <c:ptCount val="1"/>
                <c:pt idx="0">
                  <c:v>Facebook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2700"/>
            </c:spPr>
          </c:marker>
          <c:xVal>
            <c:numRef>
              <c:f>'averages by net'!$B$5:$B$14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'averages by net'!$C$5:$C$14</c:f>
              <c:numCache>
                <c:formatCode>0.00%</c:formatCode>
                <c:ptCount val="10"/>
                <c:pt idx="0">
                  <c:v>4.1473347820372236E-2</c:v>
                </c:pt>
                <c:pt idx="1">
                  <c:v>7.1097942936778735E-2</c:v>
                </c:pt>
                <c:pt idx="2">
                  <c:v>9.7006406756484642E-2</c:v>
                </c:pt>
                <c:pt idx="3">
                  <c:v>0.11986841710691609</c:v>
                </c:pt>
                <c:pt idx="4">
                  <c:v>0.12779074093442244</c:v>
                </c:pt>
                <c:pt idx="5">
                  <c:v>0.14756533004868011</c:v>
                </c:pt>
                <c:pt idx="6">
                  <c:v>0.1326621560963912</c:v>
                </c:pt>
                <c:pt idx="7">
                  <c:v>0.11788414351069254</c:v>
                </c:pt>
                <c:pt idx="8">
                  <c:v>7.7846760694364803E-2</c:v>
                </c:pt>
                <c:pt idx="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'averages by net'!$D$2</c:f>
              <c:strCache>
                <c:ptCount val="1"/>
                <c:pt idx="0">
                  <c:v>Epinions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2700"/>
            </c:spPr>
          </c:marker>
          <c:xVal>
            <c:numRef>
              <c:f>'averages by net'!$B$5:$B$14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'averages by net'!$D$5:$D$14</c:f>
              <c:numCache>
                <c:formatCode>0.00%</c:formatCode>
                <c:ptCount val="10"/>
                <c:pt idx="0">
                  <c:v>0.14702580806815338</c:v>
                </c:pt>
                <c:pt idx="1">
                  <c:v>0.23433898685836235</c:v>
                </c:pt>
                <c:pt idx="2">
                  <c:v>0.24257009305419946</c:v>
                </c:pt>
                <c:pt idx="3">
                  <c:v>0.31692445934386848</c:v>
                </c:pt>
                <c:pt idx="4">
                  <c:v>0.31949766284484915</c:v>
                </c:pt>
                <c:pt idx="5">
                  <c:v>0.270075946742239</c:v>
                </c:pt>
                <c:pt idx="6">
                  <c:v>0.24610114136116612</c:v>
                </c:pt>
                <c:pt idx="7">
                  <c:v>0.17054752503477644</c:v>
                </c:pt>
                <c:pt idx="8">
                  <c:v>9.5074780324696073E-2</c:v>
                </c:pt>
                <c:pt idx="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'averages by net'!$E$2</c:f>
              <c:strCache>
                <c:ptCount val="1"/>
                <c:pt idx="0">
                  <c:v>Slashdot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2700"/>
            </c:spPr>
          </c:marker>
          <c:xVal>
            <c:numRef>
              <c:f>'averages by net'!$B$5:$B$14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'averages by net'!$E$5:$E$14</c:f>
              <c:numCache>
                <c:formatCode>0.00%</c:formatCode>
                <c:ptCount val="10"/>
                <c:pt idx="0">
                  <c:v>0.13038751094178661</c:v>
                </c:pt>
                <c:pt idx="1">
                  <c:v>0.15573012465832281</c:v>
                </c:pt>
                <c:pt idx="2">
                  <c:v>0.23274232077010198</c:v>
                </c:pt>
                <c:pt idx="3">
                  <c:v>0.23637867759534181</c:v>
                </c:pt>
                <c:pt idx="4">
                  <c:v>0.23049146571864909</c:v>
                </c:pt>
                <c:pt idx="5">
                  <c:v>0.25058920193949019</c:v>
                </c:pt>
                <c:pt idx="6">
                  <c:v>0.19936522029047399</c:v>
                </c:pt>
                <c:pt idx="7">
                  <c:v>0.15438289572430575</c:v>
                </c:pt>
                <c:pt idx="8">
                  <c:v>9.4087064779122653E-2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92976"/>
        <c:axId val="161993536"/>
      </c:scatterChart>
      <c:valAx>
        <c:axId val="161992976"/>
        <c:scaling>
          <c:orientation val="minMax"/>
          <c:max val="1.100000000000000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i="1"/>
                  <a:t>X</a:t>
                </a:r>
              </a:p>
            </c:rich>
          </c:tx>
          <c:layout>
            <c:manualLayout>
              <c:xMode val="edge"/>
              <c:yMode val="edge"/>
              <c:x val="0.49265751160248511"/>
              <c:y val="0.8719317907135165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61993536"/>
        <c:crosses val="autoZero"/>
        <c:crossBetween val="midCat"/>
      </c:valAx>
      <c:valAx>
        <c:axId val="16199353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S</a:t>
                </a:r>
              </a:p>
            </c:rich>
          </c:tx>
          <c:layout/>
          <c:overlay val="0"/>
        </c:title>
        <c:numFmt formatCode="#,##0.00" sourceLinked="0"/>
        <c:majorTickMark val="none"/>
        <c:minorTickMark val="none"/>
        <c:tickLblPos val="nextTo"/>
        <c:crossAx val="161992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525780818938975"/>
          <c:y val="6.4456147018105828E-2"/>
          <c:w val="0.16021377356081587"/>
          <c:h val="0.2226415716263432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36209017516077"/>
          <c:y val="4.6188321857936566E-2"/>
          <c:w val="0.78478586761095093"/>
          <c:h val="0.76519140201843383"/>
        </c:manualLayout>
      </c:layout>
      <c:scatterChart>
        <c:scatterStyle val="lineMarker"/>
        <c:varyColors val="0"/>
        <c:ser>
          <c:idx val="0"/>
          <c:order val="0"/>
          <c:tx>
            <c:strRef>
              <c:f>'averages by net'!$G$2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backward val="0.1"/>
            <c:dispRSqr val="0"/>
            <c:dispEq val="0"/>
          </c:trendline>
          <c:xVal>
            <c:numRef>
              <c:f>'averages by net'!$B$5:$B$14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'averages by net'!$G$5:$G$14</c:f>
              <c:numCache>
                <c:formatCode>0.00%</c:formatCode>
                <c:ptCount val="10"/>
                <c:pt idx="0">
                  <c:v>0.10629555561010406</c:v>
                </c:pt>
                <c:pt idx="1">
                  <c:v>0.15372235148448796</c:v>
                </c:pt>
                <c:pt idx="2">
                  <c:v>0.19077294019359536</c:v>
                </c:pt>
                <c:pt idx="3">
                  <c:v>0.22439051801537546</c:v>
                </c:pt>
                <c:pt idx="4">
                  <c:v>0.22592662316597356</c:v>
                </c:pt>
                <c:pt idx="5">
                  <c:v>0.22274349291013643</c:v>
                </c:pt>
                <c:pt idx="6">
                  <c:v>0.19270950591601044</c:v>
                </c:pt>
                <c:pt idx="7">
                  <c:v>0.14760485475659157</c:v>
                </c:pt>
                <c:pt idx="8">
                  <c:v>8.9002868599394505E-2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27824"/>
        <c:axId val="162628384"/>
      </c:scatterChart>
      <c:valAx>
        <c:axId val="162627824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AV</a:t>
                </a:r>
                <a:r>
                  <a:rPr lang="en-US" sz="1800" b="1" i="0" baseline="0">
                    <a:effectLst/>
                  </a:rPr>
                  <a:t> </a:t>
                </a:r>
                <a:r>
                  <a:rPr lang="en-US" sz="1000" b="1" i="0" baseline="0">
                    <a:effectLst/>
                  </a:rPr>
                  <a:t>percentage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3254692783895371"/>
              <c:y val="0.6992701365942918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2628384"/>
        <c:crosses val="autoZero"/>
        <c:crossBetween val="midCat"/>
      </c:valAx>
      <c:valAx>
        <c:axId val="162628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Indirectly saved by AV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16262782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80284</xdr:colOff>
      <xdr:row>0</xdr:row>
      <xdr:rowOff>111578</xdr:rowOff>
    </xdr:from>
    <xdr:to>
      <xdr:col>13</xdr:col>
      <xdr:colOff>51290</xdr:colOff>
      <xdr:row>13</xdr:row>
      <xdr:rowOff>136073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74839</xdr:colOff>
      <xdr:row>29</xdr:row>
      <xdr:rowOff>53749</xdr:rowOff>
    </xdr:from>
    <xdr:to>
      <xdr:col>14</xdr:col>
      <xdr:colOff>653143</xdr:colOff>
      <xdr:row>42</xdr:row>
      <xdr:rowOff>136073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130" zoomScaleNormal="130" workbookViewId="0">
      <selection activeCell="O10" sqref="O10"/>
    </sheetView>
  </sheetViews>
  <sheetFormatPr defaultRowHeight="15" x14ac:dyDescent="0.25"/>
  <cols>
    <col min="4" max="4" width="12" bestFit="1" customWidth="1"/>
    <col min="5" max="5" width="10" customWidth="1"/>
    <col min="9" max="9" width="21.5703125" customWidth="1"/>
    <col min="10" max="10" width="9.5703125" customWidth="1"/>
    <col min="11" max="11" width="11.5703125" customWidth="1"/>
    <col min="12" max="12" width="13.85546875" customWidth="1"/>
    <col min="13" max="13" width="10.42578125" customWidth="1"/>
    <col min="14" max="14" width="11.140625" customWidth="1"/>
    <col min="15" max="15" width="10.7109375" customWidth="1"/>
  </cols>
  <sheetData>
    <row r="1" spans="1:9" ht="15.75" thickBot="1" x14ac:dyDescent="0.3"/>
    <row r="2" spans="1:9" ht="15.75" thickBot="1" x14ac:dyDescent="0.3">
      <c r="C2" s="14" t="s">
        <v>6</v>
      </c>
      <c r="D2" s="14" t="s">
        <v>7</v>
      </c>
      <c r="E2" s="14" t="s">
        <v>8</v>
      </c>
      <c r="F2" s="15" t="s">
        <v>9</v>
      </c>
      <c r="G2" s="15" t="s">
        <v>10</v>
      </c>
    </row>
    <row r="3" spans="1:9" ht="60.75" customHeight="1" thickBot="1" x14ac:dyDescent="0.3">
      <c r="B3" s="9" t="s">
        <v>4</v>
      </c>
      <c r="C3" s="20" t="s">
        <v>5</v>
      </c>
      <c r="D3" s="21"/>
      <c r="E3" s="21"/>
      <c r="F3" s="21"/>
      <c r="G3" s="22"/>
    </row>
    <row r="4" spans="1:9" x14ac:dyDescent="0.25">
      <c r="B4" s="1">
        <v>0</v>
      </c>
      <c r="C4" s="11"/>
      <c r="D4" s="11"/>
      <c r="E4" s="11"/>
      <c r="F4" s="11"/>
      <c r="G4" s="11"/>
    </row>
    <row r="5" spans="1:9" x14ac:dyDescent="0.25">
      <c r="B5" s="1">
        <v>0.1</v>
      </c>
      <c r="C5" s="12">
        <v>4.1473347820372236E-2</v>
      </c>
      <c r="D5" s="12">
        <v>0.14702580806815338</v>
      </c>
      <c r="E5" s="12">
        <v>0.13038751094178661</v>
      </c>
      <c r="F5" s="1"/>
      <c r="G5" s="12">
        <f>AVERAGE(C5:E5)</f>
        <v>0.10629555561010406</v>
      </c>
    </row>
    <row r="6" spans="1:9" x14ac:dyDescent="0.25">
      <c r="B6" s="1">
        <v>0.2</v>
      </c>
      <c r="C6" s="12">
        <v>7.1097942936778735E-2</v>
      </c>
      <c r="D6" s="12">
        <v>0.23433898685836235</v>
      </c>
      <c r="E6" s="12">
        <v>0.15573012465832281</v>
      </c>
      <c r="F6" s="1"/>
      <c r="G6" s="12">
        <f t="shared" ref="G6:G14" si="0">AVERAGE(C6:E6)</f>
        <v>0.15372235148448796</v>
      </c>
    </row>
    <row r="7" spans="1:9" x14ac:dyDescent="0.25">
      <c r="B7" s="1">
        <v>0.3</v>
      </c>
      <c r="C7" s="12">
        <v>9.7006406756484642E-2</v>
      </c>
      <c r="D7" s="12">
        <v>0.24257009305419946</v>
      </c>
      <c r="E7" s="12">
        <v>0.23274232077010198</v>
      </c>
      <c r="F7" s="1"/>
      <c r="G7" s="12">
        <f t="shared" si="0"/>
        <v>0.19077294019359536</v>
      </c>
    </row>
    <row r="8" spans="1:9" x14ac:dyDescent="0.25">
      <c r="B8" s="1">
        <v>0.4</v>
      </c>
      <c r="C8" s="12">
        <v>0.11986841710691609</v>
      </c>
      <c r="D8" s="12">
        <v>0.31692445934386848</v>
      </c>
      <c r="E8" s="12">
        <v>0.23637867759534181</v>
      </c>
      <c r="F8" s="1"/>
      <c r="G8" s="12">
        <f t="shared" si="0"/>
        <v>0.22439051801537546</v>
      </c>
    </row>
    <row r="9" spans="1:9" x14ac:dyDescent="0.25">
      <c r="B9" s="1">
        <v>0.5</v>
      </c>
      <c r="C9" s="12">
        <v>0.12779074093442244</v>
      </c>
      <c r="D9" s="12">
        <v>0.31949766284484915</v>
      </c>
      <c r="E9" s="12">
        <v>0.23049146571864909</v>
      </c>
      <c r="F9" s="1"/>
      <c r="G9" s="12">
        <f t="shared" si="0"/>
        <v>0.22592662316597356</v>
      </c>
    </row>
    <row r="10" spans="1:9" x14ac:dyDescent="0.25">
      <c r="B10" s="1">
        <v>0.6</v>
      </c>
      <c r="C10" s="12">
        <v>0.14756533004868011</v>
      </c>
      <c r="D10" s="12">
        <v>0.270075946742239</v>
      </c>
      <c r="E10" s="12">
        <v>0.25058920193949019</v>
      </c>
      <c r="F10" s="1"/>
      <c r="G10" s="12">
        <f t="shared" si="0"/>
        <v>0.22274349291013643</v>
      </c>
    </row>
    <row r="11" spans="1:9" x14ac:dyDescent="0.25">
      <c r="B11" s="1">
        <v>0.7</v>
      </c>
      <c r="C11" s="12">
        <v>0.1326621560963912</v>
      </c>
      <c r="D11" s="12">
        <v>0.24610114136116612</v>
      </c>
      <c r="E11" s="12">
        <v>0.19936522029047399</v>
      </c>
      <c r="F11" s="1"/>
      <c r="G11" s="12">
        <f t="shared" si="0"/>
        <v>0.19270950591601044</v>
      </c>
    </row>
    <row r="12" spans="1:9" x14ac:dyDescent="0.25">
      <c r="B12" s="1">
        <v>0.8</v>
      </c>
      <c r="C12" s="12">
        <v>0.11788414351069254</v>
      </c>
      <c r="D12" s="12">
        <v>0.17054752503477644</v>
      </c>
      <c r="E12" s="12">
        <v>0.15438289572430575</v>
      </c>
      <c r="F12" s="1"/>
      <c r="G12" s="12">
        <f t="shared" si="0"/>
        <v>0.14760485475659157</v>
      </c>
    </row>
    <row r="13" spans="1:9" x14ac:dyDescent="0.25">
      <c r="B13" s="1">
        <v>0.9</v>
      </c>
      <c r="C13" s="12">
        <v>7.7846760694364803E-2</v>
      </c>
      <c r="D13" s="12">
        <v>9.5074780324696073E-2</v>
      </c>
      <c r="E13" s="12">
        <v>9.4087064779122653E-2</v>
      </c>
      <c r="F13" s="1"/>
      <c r="G13" s="12">
        <f t="shared" si="0"/>
        <v>8.9002868599394505E-2</v>
      </c>
    </row>
    <row r="14" spans="1:9" ht="15.75" thickBot="1" x14ac:dyDescent="0.3">
      <c r="B14" s="2">
        <v>1</v>
      </c>
      <c r="C14" s="13">
        <v>0</v>
      </c>
      <c r="D14" s="13">
        <v>0</v>
      </c>
      <c r="E14" s="13">
        <v>0</v>
      </c>
      <c r="F14" s="2"/>
      <c r="G14" s="13">
        <f t="shared" si="0"/>
        <v>0</v>
      </c>
    </row>
    <row r="16" spans="1:9" x14ac:dyDescent="0.25">
      <c r="A16" s="3"/>
      <c r="B16" s="3"/>
      <c r="C16" s="3"/>
      <c r="D16" s="3"/>
      <c r="E16" s="3"/>
      <c r="F16" s="3"/>
      <c r="I16" t="s">
        <v>11</v>
      </c>
    </row>
    <row r="17" spans="1:15" x14ac:dyDescent="0.25">
      <c r="A17" s="3"/>
      <c r="B17" s="3"/>
      <c r="C17" s="3"/>
      <c r="D17" s="3"/>
      <c r="E17" s="3"/>
      <c r="F17" s="3"/>
    </row>
    <row r="18" spans="1:15" ht="15.75" thickBot="1" x14ac:dyDescent="0.3">
      <c r="A18" s="3"/>
      <c r="B18" s="3"/>
      <c r="C18" s="19"/>
      <c r="D18" s="19"/>
      <c r="E18" s="19"/>
      <c r="F18" s="3"/>
      <c r="I18" t="s">
        <v>12</v>
      </c>
    </row>
    <row r="19" spans="1:15" x14ac:dyDescent="0.25">
      <c r="A19" s="3"/>
      <c r="B19" s="3"/>
      <c r="C19" s="19"/>
      <c r="D19" s="19"/>
      <c r="E19" s="19"/>
      <c r="F19" s="3"/>
      <c r="I19" s="18" t="s">
        <v>13</v>
      </c>
      <c r="J19" s="18" t="s">
        <v>14</v>
      </c>
      <c r="K19" s="18" t="s">
        <v>15</v>
      </c>
      <c r="L19" s="18" t="s">
        <v>10</v>
      </c>
      <c r="M19" s="18" t="s">
        <v>16</v>
      </c>
    </row>
    <row r="20" spans="1:15" x14ac:dyDescent="0.25">
      <c r="A20" s="3"/>
      <c r="B20" s="3"/>
      <c r="C20" s="19"/>
      <c r="D20" s="19"/>
      <c r="E20" s="19"/>
      <c r="F20" s="3"/>
      <c r="I20" s="16" t="s">
        <v>6</v>
      </c>
      <c r="J20" s="16">
        <v>10</v>
      </c>
      <c r="K20" s="16">
        <v>0.93319524590510283</v>
      </c>
      <c r="L20" s="16">
        <v>9.331952459051028E-2</v>
      </c>
      <c r="M20" s="16">
        <v>2.1255929939719698E-3</v>
      </c>
    </row>
    <row r="21" spans="1:15" x14ac:dyDescent="0.25">
      <c r="A21" s="3"/>
      <c r="B21" s="3"/>
      <c r="C21" s="19"/>
      <c r="D21" s="19"/>
      <c r="E21" s="19"/>
      <c r="F21" s="3"/>
      <c r="I21" s="16" t="s">
        <v>7</v>
      </c>
      <c r="J21" s="16">
        <v>10</v>
      </c>
      <c r="K21" s="16">
        <v>2.042156403632311</v>
      </c>
      <c r="L21" s="16">
        <v>0.20421564036323109</v>
      </c>
      <c r="M21" s="16">
        <v>1.0275961309506828E-2</v>
      </c>
    </row>
    <row r="22" spans="1:15" ht="15.75" thickBot="1" x14ac:dyDescent="0.3">
      <c r="A22" s="3"/>
      <c r="B22" s="3"/>
      <c r="C22" s="19"/>
      <c r="D22" s="19"/>
      <c r="E22" s="19"/>
      <c r="F22" s="3"/>
      <c r="I22" s="17" t="s">
        <v>8</v>
      </c>
      <c r="J22" s="17">
        <v>10</v>
      </c>
      <c r="K22" s="17">
        <v>1.6841544824175951</v>
      </c>
      <c r="L22" s="17">
        <v>0.16841544824175952</v>
      </c>
      <c r="M22" s="17">
        <v>6.2236909978203121E-3</v>
      </c>
    </row>
    <row r="23" spans="1:15" x14ac:dyDescent="0.25">
      <c r="A23" s="3"/>
      <c r="B23" s="3"/>
      <c r="C23" s="19"/>
      <c r="D23" s="19"/>
      <c r="E23" s="19"/>
      <c r="F23" s="3"/>
    </row>
    <row r="24" spans="1:15" ht="15.75" thickBot="1" x14ac:dyDescent="0.3">
      <c r="A24" s="3"/>
      <c r="B24" s="3"/>
      <c r="C24" s="19"/>
      <c r="D24" s="19"/>
      <c r="E24" s="19"/>
      <c r="F24" s="3"/>
      <c r="I24" t="s">
        <v>17</v>
      </c>
    </row>
    <row r="25" spans="1:15" x14ac:dyDescent="0.25">
      <c r="A25" s="3"/>
      <c r="B25" s="3"/>
      <c r="C25" s="19"/>
      <c r="D25" s="19"/>
      <c r="E25" s="19"/>
      <c r="F25" s="3"/>
      <c r="I25" s="18" t="s">
        <v>18</v>
      </c>
      <c r="J25" s="18" t="s">
        <v>19</v>
      </c>
      <c r="K25" s="18" t="s">
        <v>20</v>
      </c>
      <c r="L25" s="18" t="s">
        <v>21</v>
      </c>
      <c r="M25" s="18" t="s">
        <v>22</v>
      </c>
      <c r="N25" s="18" t="s">
        <v>23</v>
      </c>
      <c r="O25" s="18" t="s">
        <v>24</v>
      </c>
    </row>
    <row r="26" spans="1:15" x14ac:dyDescent="0.25">
      <c r="A26" s="3"/>
      <c r="B26" s="3"/>
      <c r="C26" s="19"/>
      <c r="D26" s="19"/>
      <c r="E26" s="19"/>
      <c r="F26" s="3"/>
      <c r="I26" s="16" t="s">
        <v>25</v>
      </c>
      <c r="J26" s="16">
        <v>6.4063333328150757E-2</v>
      </c>
      <c r="K26" s="16">
        <v>2</v>
      </c>
      <c r="L26" s="16">
        <v>3.2031666664075378E-2</v>
      </c>
      <c r="M26" s="16">
        <v>5.1593951348132538</v>
      </c>
      <c r="N26" s="16">
        <v>1.2658690873412419E-2</v>
      </c>
      <c r="O26" s="16">
        <v>3.3541308285291991</v>
      </c>
    </row>
    <row r="27" spans="1:15" x14ac:dyDescent="0.25">
      <c r="A27" s="3"/>
      <c r="B27" s="3"/>
      <c r="C27" s="19"/>
      <c r="D27" s="19"/>
      <c r="E27" s="19"/>
      <c r="F27" s="3"/>
      <c r="I27" s="16" t="s">
        <v>26</v>
      </c>
      <c r="J27" s="16">
        <v>0.16762720771169215</v>
      </c>
      <c r="K27" s="16">
        <v>27</v>
      </c>
      <c r="L27" s="16">
        <v>6.2084151004330422E-3</v>
      </c>
      <c r="M27" s="16"/>
      <c r="N27" s="16"/>
      <c r="O27" s="16"/>
    </row>
    <row r="28" spans="1:15" x14ac:dyDescent="0.25">
      <c r="A28" s="3"/>
      <c r="B28" s="3"/>
      <c r="C28" s="3"/>
      <c r="D28" s="3"/>
      <c r="E28" s="3"/>
      <c r="F28" s="3"/>
      <c r="I28" s="16"/>
      <c r="J28" s="16"/>
      <c r="K28" s="16"/>
      <c r="L28" s="16"/>
      <c r="M28" s="16"/>
      <c r="N28" s="16"/>
      <c r="O28" s="16"/>
    </row>
    <row r="29" spans="1:15" ht="15.75" thickBot="1" x14ac:dyDescent="0.3">
      <c r="A29" s="3"/>
      <c r="B29" s="3"/>
      <c r="C29" s="3"/>
      <c r="D29" s="3"/>
      <c r="E29" s="3"/>
      <c r="F29" s="3"/>
      <c r="I29" s="17" t="s">
        <v>27</v>
      </c>
      <c r="J29" s="17">
        <v>0.23169054103984291</v>
      </c>
      <c r="K29" s="17">
        <v>29</v>
      </c>
      <c r="L29" s="17"/>
      <c r="M29" s="17"/>
      <c r="N29" s="17"/>
      <c r="O29" s="17"/>
    </row>
    <row r="30" spans="1:15" x14ac:dyDescent="0.25">
      <c r="A30" s="3"/>
      <c r="B30" s="3"/>
      <c r="C30" s="3"/>
      <c r="D30" s="3"/>
      <c r="E30" s="3"/>
      <c r="F30" s="3"/>
    </row>
    <row r="31" spans="1:15" x14ac:dyDescent="0.25">
      <c r="A31" s="3"/>
      <c r="B31" s="3"/>
      <c r="C31" s="3"/>
      <c r="D31" s="3"/>
      <c r="E31" s="3"/>
      <c r="F31" s="3"/>
    </row>
  </sheetData>
  <mergeCells count="1">
    <mergeCell ref="C3:G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"/>
  <sheetViews>
    <sheetView workbookViewId="0">
      <selection activeCell="L23" sqref="L23"/>
    </sheetView>
  </sheetViews>
  <sheetFormatPr defaultRowHeight="15" x14ac:dyDescent="0.25"/>
  <cols>
    <col min="2" max="2" width="8.140625" customWidth="1"/>
    <col min="3" max="3" width="9" bestFit="1" customWidth="1"/>
    <col min="4" max="4" width="9.5703125" bestFit="1" customWidth="1"/>
    <col min="5" max="5" width="9.140625" bestFit="1" customWidth="1"/>
    <col min="6" max="6" width="9.5703125" bestFit="1" customWidth="1"/>
    <col min="7" max="7" width="11.85546875" bestFit="1" customWidth="1"/>
  </cols>
  <sheetData>
    <row r="1" spans="2:7" ht="15.75" thickBot="1" x14ac:dyDescent="0.3"/>
    <row r="2" spans="2:7" s="5" customFormat="1" ht="30.75" thickBot="1" x14ac:dyDescent="0.3">
      <c r="B2" s="9" t="s">
        <v>4</v>
      </c>
      <c r="C2" s="7" t="s">
        <v>0</v>
      </c>
      <c r="D2" s="6" t="s">
        <v>1</v>
      </c>
      <c r="E2" s="8" t="s">
        <v>3</v>
      </c>
      <c r="F2" s="9" t="s">
        <v>2</v>
      </c>
      <c r="G2" s="10" t="s">
        <v>5</v>
      </c>
    </row>
    <row r="3" spans="2:7" x14ac:dyDescent="0.25">
      <c r="B3" s="1">
        <v>0</v>
      </c>
      <c r="C3" s="3">
        <v>30999.981110000001</v>
      </c>
      <c r="D3" s="1">
        <v>19439.946670000001</v>
      </c>
      <c r="E3" s="3">
        <v>0</v>
      </c>
      <c r="F3" s="1">
        <v>0</v>
      </c>
      <c r="G3" s="11"/>
    </row>
    <row r="4" spans="2:7" x14ac:dyDescent="0.25">
      <c r="B4" s="1">
        <v>0.1</v>
      </c>
      <c r="C4" s="3">
        <v>26614.31</v>
      </c>
      <c r="D4" s="1">
        <v>16749.419999999998</v>
      </c>
      <c r="E4" s="3">
        <v>5143.68</v>
      </c>
      <c r="F4" s="1">
        <v>3647.11</v>
      </c>
      <c r="G4" s="12">
        <f>($C$3-C4)/$C$3-B4</f>
        <v>4.1473347820372236E-2</v>
      </c>
    </row>
    <row r="5" spans="2:7" x14ac:dyDescent="0.25">
      <c r="B5" s="1">
        <v>0.2</v>
      </c>
      <c r="C5" s="3">
        <v>22595.95</v>
      </c>
      <c r="D5" s="1">
        <v>13169.97</v>
      </c>
      <c r="E5" s="3">
        <v>10862.13</v>
      </c>
      <c r="F5" s="1">
        <v>8615.64</v>
      </c>
      <c r="G5" s="12">
        <f t="shared" ref="G5:G13" si="0">($C$3-C5)/$C$3-B5</f>
        <v>7.1097942936778735E-2</v>
      </c>
    </row>
    <row r="6" spans="2:7" x14ac:dyDescent="0.25">
      <c r="B6" s="1">
        <v>0.3</v>
      </c>
      <c r="C6" s="3">
        <v>18692.79</v>
      </c>
      <c r="D6" s="1">
        <v>10847.54</v>
      </c>
      <c r="E6" s="3">
        <v>14247.63</v>
      </c>
      <c r="F6" s="1">
        <v>9884.06</v>
      </c>
      <c r="G6" s="12">
        <f t="shared" si="0"/>
        <v>9.7006406756484642E-2</v>
      </c>
    </row>
    <row r="7" spans="2:7" x14ac:dyDescent="0.25">
      <c r="B7" s="1">
        <v>0.4</v>
      </c>
      <c r="C7" s="3">
        <v>14884.07</v>
      </c>
      <c r="D7" s="1">
        <v>7433.15</v>
      </c>
      <c r="E7" s="3">
        <v>16568.89</v>
      </c>
      <c r="F7" s="1">
        <v>12029.23</v>
      </c>
      <c r="G7" s="12">
        <f t="shared" si="0"/>
        <v>0.11986841710691609</v>
      </c>
    </row>
    <row r="8" spans="2:7" x14ac:dyDescent="0.25">
      <c r="B8" s="1">
        <v>0.5</v>
      </c>
      <c r="C8" s="3">
        <v>11538.48</v>
      </c>
      <c r="D8" s="1">
        <v>5894.32</v>
      </c>
      <c r="E8" s="3">
        <v>20813.38</v>
      </c>
      <c r="F8" s="1">
        <v>15476.9</v>
      </c>
      <c r="G8" s="12">
        <f t="shared" si="0"/>
        <v>0.12779074093442244</v>
      </c>
    </row>
    <row r="9" spans="2:7" x14ac:dyDescent="0.25">
      <c r="B9" s="1">
        <v>0.6</v>
      </c>
      <c r="C9" s="3">
        <v>7825.47</v>
      </c>
      <c r="D9" s="1">
        <v>3483.91</v>
      </c>
      <c r="E9" s="3">
        <v>23633.51</v>
      </c>
      <c r="F9" s="1">
        <v>16749.259999999998</v>
      </c>
      <c r="G9" s="12">
        <f t="shared" si="0"/>
        <v>0.14756533004868011</v>
      </c>
    </row>
    <row r="10" spans="2:7" x14ac:dyDescent="0.25">
      <c r="B10" s="1">
        <v>0.7</v>
      </c>
      <c r="C10" s="3">
        <v>5187.47</v>
      </c>
      <c r="D10" s="1">
        <v>2495.62</v>
      </c>
      <c r="E10" s="3">
        <v>26437.93</v>
      </c>
      <c r="F10" s="1">
        <v>17688.8</v>
      </c>
      <c r="G10" s="12">
        <f t="shared" si="0"/>
        <v>0.1326621560963912</v>
      </c>
    </row>
    <row r="11" spans="2:7" x14ac:dyDescent="0.25">
      <c r="B11" s="1">
        <v>0.8</v>
      </c>
      <c r="C11" s="3">
        <v>2545.59</v>
      </c>
      <c r="D11" s="1">
        <v>947.15</v>
      </c>
      <c r="E11" s="3">
        <v>29259.96</v>
      </c>
      <c r="F11" s="1">
        <v>19214.07</v>
      </c>
      <c r="G11" s="12">
        <f t="shared" si="0"/>
        <v>0.11788414351069254</v>
      </c>
    </row>
    <row r="12" spans="2:7" x14ac:dyDescent="0.25">
      <c r="B12" s="1">
        <v>0.9</v>
      </c>
      <c r="C12" s="3">
        <v>686.75</v>
      </c>
      <c r="D12" s="1">
        <v>234.11</v>
      </c>
      <c r="E12" s="3">
        <v>31106.78</v>
      </c>
      <c r="F12" s="1">
        <v>20658.22</v>
      </c>
      <c r="G12" s="12">
        <f t="shared" si="0"/>
        <v>7.7846760694364803E-2</v>
      </c>
    </row>
    <row r="13" spans="2:7" ht="15.75" thickBot="1" x14ac:dyDescent="0.3">
      <c r="B13" s="2">
        <v>1</v>
      </c>
      <c r="C13" s="4">
        <v>0</v>
      </c>
      <c r="D13" s="2">
        <v>0</v>
      </c>
      <c r="E13" s="4">
        <v>32159.63</v>
      </c>
      <c r="F13" s="2">
        <v>21861.71</v>
      </c>
      <c r="G13" s="13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"/>
  <sheetViews>
    <sheetView workbookViewId="0">
      <selection activeCell="G2" sqref="G2:G13"/>
    </sheetView>
  </sheetViews>
  <sheetFormatPr defaultRowHeight="15" x14ac:dyDescent="0.25"/>
  <cols>
    <col min="2" max="2" width="9" customWidth="1"/>
    <col min="3" max="3" width="9" bestFit="1" customWidth="1"/>
    <col min="4" max="4" width="9.5703125" bestFit="1" customWidth="1"/>
    <col min="6" max="6" width="9.5703125" bestFit="1" customWidth="1"/>
    <col min="7" max="7" width="11.85546875" bestFit="1" customWidth="1"/>
  </cols>
  <sheetData>
    <row r="1" spans="2:7" ht="15.75" thickBot="1" x14ac:dyDescent="0.3"/>
    <row r="2" spans="2:7" ht="30.75" thickBot="1" x14ac:dyDescent="0.3">
      <c r="B2" s="9" t="s">
        <v>4</v>
      </c>
      <c r="C2" s="7" t="s">
        <v>0</v>
      </c>
      <c r="D2" s="6" t="s">
        <v>1</v>
      </c>
      <c r="E2" s="8" t="s">
        <v>3</v>
      </c>
      <c r="F2" s="9" t="s">
        <v>2</v>
      </c>
      <c r="G2" s="10" t="s">
        <v>5</v>
      </c>
    </row>
    <row r="3" spans="2:7" x14ac:dyDescent="0.25">
      <c r="B3" s="1">
        <v>0</v>
      </c>
      <c r="C3" s="3">
        <v>28934.75</v>
      </c>
      <c r="D3" s="1">
        <v>10835.57</v>
      </c>
      <c r="E3" s="3">
        <v>0</v>
      </c>
      <c r="F3" s="1">
        <v>0</v>
      </c>
      <c r="G3" s="11"/>
    </row>
    <row r="4" spans="2:7" x14ac:dyDescent="0.25">
      <c r="B4" s="1">
        <v>0.1</v>
      </c>
      <c r="C4" s="3">
        <v>21787.119999999999</v>
      </c>
      <c r="D4" s="1">
        <v>9217.2900000000009</v>
      </c>
      <c r="E4" s="3">
        <v>7823.67</v>
      </c>
      <c r="F4" s="1">
        <v>4736.3599999999997</v>
      </c>
      <c r="G4" s="12">
        <f>($C$3-C4)/$C$3-B4</f>
        <v>0.14702580806815338</v>
      </c>
    </row>
    <row r="5" spans="2:7" x14ac:dyDescent="0.25">
      <c r="B5" s="1">
        <v>0.2</v>
      </c>
      <c r="C5" s="3">
        <v>16367.26</v>
      </c>
      <c r="D5" s="1">
        <v>5833.1</v>
      </c>
      <c r="E5" s="3">
        <v>14917.95</v>
      </c>
      <c r="F5" s="1">
        <v>6228.17</v>
      </c>
      <c r="G5" s="12">
        <f t="shared" ref="G5:G13" si="0">($C$3-C5)/$C$3-B5</f>
        <v>0.23433898685836235</v>
      </c>
    </row>
    <row r="6" spans="2:7" x14ac:dyDescent="0.25">
      <c r="B6" s="1">
        <v>0.3</v>
      </c>
      <c r="C6" s="3">
        <v>13235.62</v>
      </c>
      <c r="D6" s="1">
        <v>5935.83</v>
      </c>
      <c r="E6" s="3">
        <v>19581.43</v>
      </c>
      <c r="F6" s="1">
        <v>8747.8700000000008</v>
      </c>
      <c r="G6" s="12">
        <f t="shared" si="0"/>
        <v>0.24257009305419946</v>
      </c>
    </row>
    <row r="7" spans="2:7" x14ac:dyDescent="0.25">
      <c r="B7" s="1">
        <v>0.4</v>
      </c>
      <c r="C7" s="3">
        <v>8190.72</v>
      </c>
      <c r="D7" s="1">
        <v>4014.03</v>
      </c>
      <c r="E7" s="3">
        <v>24760.07</v>
      </c>
      <c r="F7" s="1">
        <v>12199.44</v>
      </c>
      <c r="G7" s="12">
        <f t="shared" si="0"/>
        <v>0.31692445934386848</v>
      </c>
    </row>
    <row r="8" spans="2:7" x14ac:dyDescent="0.25">
      <c r="B8" s="1">
        <v>0.5</v>
      </c>
      <c r="C8" s="3">
        <v>5222.79</v>
      </c>
      <c r="D8" s="1">
        <v>1781.24</v>
      </c>
      <c r="E8" s="3">
        <v>27531.93</v>
      </c>
      <c r="F8" s="1">
        <v>12959.67</v>
      </c>
      <c r="G8" s="12">
        <f t="shared" si="0"/>
        <v>0.31949766284484915</v>
      </c>
    </row>
    <row r="9" spans="2:7" x14ac:dyDescent="0.25">
      <c r="B9" s="1">
        <v>0.6</v>
      </c>
      <c r="C9" s="3">
        <v>3759.32</v>
      </c>
      <c r="D9" s="1">
        <v>1377.64</v>
      </c>
      <c r="E9" s="3">
        <v>28714.240000000002</v>
      </c>
      <c r="F9" s="1">
        <v>13989.72</v>
      </c>
      <c r="G9" s="12">
        <f t="shared" si="0"/>
        <v>0.270075946742239</v>
      </c>
    </row>
    <row r="10" spans="2:7" x14ac:dyDescent="0.25">
      <c r="B10" s="1">
        <v>0.7</v>
      </c>
      <c r="C10" s="3">
        <v>1559.55</v>
      </c>
      <c r="D10" s="1">
        <v>466.8</v>
      </c>
      <c r="E10" s="3">
        <v>28973.200000000001</v>
      </c>
      <c r="F10" s="1">
        <v>13609.3</v>
      </c>
      <c r="G10" s="12">
        <f t="shared" si="0"/>
        <v>0.24610114136116612</v>
      </c>
    </row>
    <row r="11" spans="2:7" x14ac:dyDescent="0.25">
      <c r="B11" s="1">
        <v>0.8</v>
      </c>
      <c r="C11" s="3">
        <v>852.2</v>
      </c>
      <c r="D11" s="1">
        <v>281.52</v>
      </c>
      <c r="E11" s="3">
        <v>31941.43</v>
      </c>
      <c r="F11" s="1">
        <v>16822.41</v>
      </c>
      <c r="G11" s="12">
        <f t="shared" si="0"/>
        <v>0.17054752503477644</v>
      </c>
    </row>
    <row r="12" spans="2:7" x14ac:dyDescent="0.25">
      <c r="B12" s="1">
        <v>0.9</v>
      </c>
      <c r="C12" s="3">
        <v>142.51</v>
      </c>
      <c r="D12" s="1">
        <v>48.44</v>
      </c>
      <c r="E12" s="3">
        <v>32437.86</v>
      </c>
      <c r="F12" s="1">
        <v>16356.79</v>
      </c>
      <c r="G12" s="12">
        <f t="shared" si="0"/>
        <v>9.5074780324696073E-2</v>
      </c>
    </row>
    <row r="13" spans="2:7" ht="15.75" thickBot="1" x14ac:dyDescent="0.3">
      <c r="B13" s="2">
        <v>1</v>
      </c>
      <c r="C13" s="4">
        <v>0</v>
      </c>
      <c r="D13" s="2">
        <v>0</v>
      </c>
      <c r="E13" s="4">
        <v>31934.34</v>
      </c>
      <c r="F13" s="2">
        <v>15489.58</v>
      </c>
      <c r="G13" s="13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"/>
  <sheetViews>
    <sheetView workbookViewId="0">
      <selection activeCell="G2" sqref="G2:G13"/>
    </sheetView>
  </sheetViews>
  <sheetFormatPr defaultRowHeight="15" x14ac:dyDescent="0.25"/>
  <cols>
    <col min="3" max="3" width="9" bestFit="1" customWidth="1"/>
    <col min="4" max="4" width="9.5703125" bestFit="1" customWidth="1"/>
    <col min="5" max="5" width="9.140625" bestFit="1" customWidth="1"/>
    <col min="6" max="6" width="9.5703125" bestFit="1" customWidth="1"/>
    <col min="7" max="7" width="11.7109375" bestFit="1" customWidth="1"/>
  </cols>
  <sheetData>
    <row r="1" spans="2:7" ht="15.75" thickBot="1" x14ac:dyDescent="0.3"/>
    <row r="2" spans="2:7" ht="30.75" thickBot="1" x14ac:dyDescent="0.3">
      <c r="B2" s="9" t="s">
        <v>4</v>
      </c>
      <c r="C2" s="7" t="s">
        <v>0</v>
      </c>
      <c r="D2" s="6" t="s">
        <v>1</v>
      </c>
      <c r="E2" s="8" t="s">
        <v>3</v>
      </c>
      <c r="F2" s="9" t="s">
        <v>2</v>
      </c>
      <c r="G2" s="10" t="s">
        <v>5</v>
      </c>
    </row>
    <row r="3" spans="2:7" x14ac:dyDescent="0.25">
      <c r="B3" s="1">
        <v>0</v>
      </c>
      <c r="C3" s="3">
        <v>32033.16</v>
      </c>
      <c r="D3" s="1">
        <v>14412.31</v>
      </c>
      <c r="E3" s="3">
        <v>0</v>
      </c>
      <c r="F3" s="1">
        <v>0</v>
      </c>
      <c r="G3" s="11"/>
    </row>
    <row r="4" spans="2:7" x14ac:dyDescent="0.25">
      <c r="B4" s="1">
        <v>0.1</v>
      </c>
      <c r="C4" s="3">
        <v>24653.119999999999</v>
      </c>
      <c r="D4" s="1">
        <v>10648.45</v>
      </c>
      <c r="E4" s="3">
        <v>9140.23</v>
      </c>
      <c r="F4" s="1">
        <v>4977.96</v>
      </c>
      <c r="G4" s="12">
        <f>($C$3-C4)/$C$3-B4</f>
        <v>0.13038751094178661</v>
      </c>
    </row>
    <row r="5" spans="2:7" x14ac:dyDescent="0.25">
      <c r="B5" s="1">
        <v>0.2</v>
      </c>
      <c r="C5" s="3">
        <v>20638</v>
      </c>
      <c r="D5" s="1">
        <v>9578.56</v>
      </c>
      <c r="E5" s="3">
        <v>13973.89</v>
      </c>
      <c r="F5" s="1">
        <v>8324.36</v>
      </c>
      <c r="G5" s="12">
        <f t="shared" ref="G5:G13" si="0">($C$3-C5)/$C$3-B5</f>
        <v>0.15573012465832281</v>
      </c>
    </row>
    <row r="6" spans="2:7" x14ac:dyDescent="0.25">
      <c r="B6" s="1">
        <v>0.3</v>
      </c>
      <c r="C6" s="3">
        <v>14967.74</v>
      </c>
      <c r="D6" s="1">
        <v>5969.11</v>
      </c>
      <c r="E6" s="3">
        <v>20419.439999999999</v>
      </c>
      <c r="F6" s="1">
        <v>11363.11</v>
      </c>
      <c r="G6" s="12">
        <f t="shared" si="0"/>
        <v>0.23274232077010198</v>
      </c>
    </row>
    <row r="7" spans="2:7" x14ac:dyDescent="0.25">
      <c r="B7" s="1">
        <v>0.4</v>
      </c>
      <c r="C7" s="3">
        <v>11647.94</v>
      </c>
      <c r="D7" s="1">
        <v>4750.74</v>
      </c>
      <c r="E7" s="3">
        <v>23794.99</v>
      </c>
      <c r="F7" s="1">
        <v>13586.66</v>
      </c>
      <c r="G7" s="12">
        <f t="shared" si="0"/>
        <v>0.23637867759534181</v>
      </c>
    </row>
    <row r="8" spans="2:7" x14ac:dyDescent="0.25">
      <c r="B8" s="1">
        <v>0.5</v>
      </c>
      <c r="C8" s="3">
        <v>8633.2099999999991</v>
      </c>
      <c r="D8" s="1">
        <v>3583.58</v>
      </c>
      <c r="E8" s="3">
        <v>27375.439999999999</v>
      </c>
      <c r="F8" s="1">
        <v>15341.95</v>
      </c>
      <c r="G8" s="12">
        <f t="shared" si="0"/>
        <v>0.23049146571864909</v>
      </c>
    </row>
    <row r="9" spans="2:7" x14ac:dyDescent="0.25">
      <c r="B9" s="1">
        <v>0.6</v>
      </c>
      <c r="C9" s="3">
        <v>4786.1000000000004</v>
      </c>
      <c r="D9" s="1">
        <v>1652.34</v>
      </c>
      <c r="E9" s="3">
        <v>28084.39</v>
      </c>
      <c r="F9" s="1">
        <v>15929.51</v>
      </c>
      <c r="G9" s="12">
        <f t="shared" si="0"/>
        <v>0.25058920193949019</v>
      </c>
    </row>
    <row r="10" spans="2:7" x14ac:dyDescent="0.25">
      <c r="B10" s="1">
        <v>0.7</v>
      </c>
      <c r="C10" s="3">
        <v>3223.65</v>
      </c>
      <c r="D10" s="1">
        <v>1180.71</v>
      </c>
      <c r="E10" s="3">
        <v>32570.75</v>
      </c>
      <c r="F10" s="1">
        <v>17501.189999999999</v>
      </c>
      <c r="G10" s="12">
        <f t="shared" si="0"/>
        <v>0.19936522029047399</v>
      </c>
    </row>
    <row r="11" spans="2:7" x14ac:dyDescent="0.25">
      <c r="B11" s="1">
        <v>0.8</v>
      </c>
      <c r="C11" s="3">
        <v>1461.26</v>
      </c>
      <c r="D11" s="1">
        <v>457.61</v>
      </c>
      <c r="E11" s="3">
        <v>34043.57</v>
      </c>
      <c r="F11" s="1">
        <v>19099.32</v>
      </c>
      <c r="G11" s="12">
        <f t="shared" si="0"/>
        <v>0.15438289572430575</v>
      </c>
    </row>
    <row r="12" spans="2:7" x14ac:dyDescent="0.25">
      <c r="B12" s="1">
        <v>0.9</v>
      </c>
      <c r="C12" s="3">
        <v>189.41</v>
      </c>
      <c r="D12" s="1">
        <v>74.400000000000006</v>
      </c>
      <c r="E12" s="3">
        <v>34854.080000000002</v>
      </c>
      <c r="F12" s="1">
        <v>19657.16</v>
      </c>
      <c r="G12" s="12">
        <f t="shared" si="0"/>
        <v>9.4087064779122653E-2</v>
      </c>
    </row>
    <row r="13" spans="2:7" ht="15.75" thickBot="1" x14ac:dyDescent="0.3">
      <c r="B13" s="2">
        <v>1</v>
      </c>
      <c r="C13" s="4">
        <v>0</v>
      </c>
      <c r="D13" s="2">
        <v>0</v>
      </c>
      <c r="E13" s="4">
        <v>35495.519999999997</v>
      </c>
      <c r="F13" s="2">
        <v>20318.23</v>
      </c>
      <c r="G13" s="13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"/>
  <sheetViews>
    <sheetView workbookViewId="0">
      <selection activeCell="L32" sqref="L32"/>
    </sheetView>
  </sheetViews>
  <sheetFormatPr defaultRowHeight="15" x14ac:dyDescent="0.25"/>
  <cols>
    <col min="3" max="3" width="9" bestFit="1" customWidth="1"/>
    <col min="4" max="4" width="9.5703125" bestFit="1" customWidth="1"/>
    <col min="5" max="5" width="9.140625" bestFit="1" customWidth="1"/>
    <col min="6" max="6" width="9.5703125" bestFit="1" customWidth="1"/>
    <col min="7" max="7" width="11.7109375" bestFit="1" customWidth="1"/>
  </cols>
  <sheetData>
    <row r="1" spans="2:7" ht="15.75" thickBot="1" x14ac:dyDescent="0.3"/>
    <row r="2" spans="2:7" ht="30.75" thickBot="1" x14ac:dyDescent="0.3">
      <c r="B2" s="9" t="s">
        <v>4</v>
      </c>
      <c r="C2" s="7" t="s">
        <v>0</v>
      </c>
      <c r="D2" s="6" t="s">
        <v>1</v>
      </c>
      <c r="E2" s="8" t="s">
        <v>3</v>
      </c>
      <c r="F2" s="9" t="s">
        <v>2</v>
      </c>
      <c r="G2" s="10" t="s">
        <v>5</v>
      </c>
    </row>
    <row r="3" spans="2:7" x14ac:dyDescent="0.25">
      <c r="B3" s="1">
        <v>0</v>
      </c>
      <c r="C3" s="3"/>
      <c r="D3" s="1"/>
      <c r="E3" s="3"/>
      <c r="F3" s="1"/>
      <c r="G3" s="11"/>
    </row>
    <row r="4" spans="2:7" x14ac:dyDescent="0.25">
      <c r="B4" s="1">
        <v>0.1</v>
      </c>
      <c r="C4" s="3"/>
      <c r="D4" s="1"/>
      <c r="E4" s="3"/>
      <c r="F4" s="1"/>
      <c r="G4" s="12" t="e">
        <f>($C$3-C4)/$C$3-B4</f>
        <v>#DIV/0!</v>
      </c>
    </row>
    <row r="5" spans="2:7" x14ac:dyDescent="0.25">
      <c r="B5" s="1">
        <v>0.2</v>
      </c>
      <c r="C5" s="3"/>
      <c r="D5" s="1"/>
      <c r="E5" s="3"/>
      <c r="F5" s="1"/>
      <c r="G5" s="12" t="e">
        <f t="shared" ref="G5:G13" si="0">($C$3-C5)/$C$3-B5</f>
        <v>#DIV/0!</v>
      </c>
    </row>
    <row r="6" spans="2:7" x14ac:dyDescent="0.25">
      <c r="B6" s="1">
        <v>0.3</v>
      </c>
      <c r="C6" s="3"/>
      <c r="D6" s="1"/>
      <c r="E6" s="3"/>
      <c r="F6" s="1"/>
      <c r="G6" s="12" t="e">
        <f t="shared" si="0"/>
        <v>#DIV/0!</v>
      </c>
    </row>
    <row r="7" spans="2:7" x14ac:dyDescent="0.25">
      <c r="B7" s="1">
        <v>0.4</v>
      </c>
      <c r="C7" s="3"/>
      <c r="D7" s="1"/>
      <c r="E7" s="3"/>
      <c r="F7" s="1"/>
      <c r="G7" s="12" t="e">
        <f t="shared" si="0"/>
        <v>#DIV/0!</v>
      </c>
    </row>
    <row r="8" spans="2:7" x14ac:dyDescent="0.25">
      <c r="B8" s="1">
        <v>0.5</v>
      </c>
      <c r="C8" s="3"/>
      <c r="D8" s="1"/>
      <c r="E8" s="3"/>
      <c r="F8" s="1"/>
      <c r="G8" s="12" t="e">
        <f t="shared" si="0"/>
        <v>#DIV/0!</v>
      </c>
    </row>
    <row r="9" spans="2:7" x14ac:dyDescent="0.25">
      <c r="B9" s="1">
        <v>0.6</v>
      </c>
      <c r="C9" s="3"/>
      <c r="D9" s="1"/>
      <c r="E9" s="3"/>
      <c r="F9" s="1"/>
      <c r="G9" s="12" t="e">
        <f t="shared" si="0"/>
        <v>#DIV/0!</v>
      </c>
    </row>
    <row r="10" spans="2:7" x14ac:dyDescent="0.25">
      <c r="B10" s="1">
        <v>0.7</v>
      </c>
      <c r="C10" s="3"/>
      <c r="D10" s="1"/>
      <c r="E10" s="3"/>
      <c r="F10" s="1"/>
      <c r="G10" s="12" t="e">
        <f t="shared" si="0"/>
        <v>#DIV/0!</v>
      </c>
    </row>
    <row r="11" spans="2:7" x14ac:dyDescent="0.25">
      <c r="B11" s="1">
        <v>0.8</v>
      </c>
      <c r="C11" s="3"/>
      <c r="D11" s="1"/>
      <c r="E11" s="3"/>
      <c r="F11" s="1"/>
      <c r="G11" s="12" t="e">
        <f t="shared" si="0"/>
        <v>#DIV/0!</v>
      </c>
    </row>
    <row r="12" spans="2:7" x14ac:dyDescent="0.25">
      <c r="B12" s="1">
        <v>0.9</v>
      </c>
      <c r="C12" s="3"/>
      <c r="D12" s="1"/>
      <c r="E12" s="3"/>
      <c r="F12" s="1"/>
      <c r="G12" s="12" t="e">
        <f t="shared" si="0"/>
        <v>#DIV/0!</v>
      </c>
    </row>
    <row r="13" spans="2:7" ht="15.75" thickBot="1" x14ac:dyDescent="0.3">
      <c r="B13" s="2">
        <v>1</v>
      </c>
      <c r="C13" s="4"/>
      <c r="D13" s="2"/>
      <c r="E13" s="4"/>
      <c r="F13" s="2"/>
      <c r="G13" s="13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averages by net</vt:lpstr>
      <vt:lpstr>FB by AV</vt:lpstr>
      <vt:lpstr>Epinions by AV</vt:lpstr>
      <vt:lpstr>Slashdot by AV</vt:lpstr>
      <vt:lpstr>Flickr by AV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2015-05-21T10:22:21Z</dcterms:modified>
</cp:coreProperties>
</file>