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\Desktop\rou_2021\temp\"/>
    </mc:Choice>
  </mc:AlternateContent>
  <xr:revisionPtr revIDLastSave="0" documentId="13_ncr:1_{1DC85903-57E5-4504-87A8-F250B97F2F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tingala ITER" sheetId="13" r:id="rId1"/>
    <sheet name="Formulario_TEST" sheetId="14" r:id="rId2"/>
    <sheet name="Tablero" sheetId="15" r:id="rId3"/>
    <sheet name="Formulario_TEST_HR" sheetId="16" r:id="rId4"/>
  </sheets>
  <definedNames>
    <definedName name="_xlnm.Print_Area" localSheetId="1">Formulario_TEST!$A$1:$M$27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8" i="13" l="1"/>
  <c r="AO48" i="13"/>
  <c r="AQ47" i="13"/>
  <c r="AO47" i="13"/>
  <c r="AQ46" i="13"/>
  <c r="AO46" i="13"/>
  <c r="AQ45" i="13"/>
  <c r="AO45" i="13"/>
  <c r="AQ44" i="13"/>
  <c r="AO44" i="13"/>
  <c r="AQ43" i="13"/>
  <c r="AO43" i="13"/>
  <c r="AP43" i="13" s="1"/>
  <c r="AI48" i="13"/>
  <c r="AG48" i="13"/>
  <c r="AI47" i="13"/>
  <c r="AG47" i="13"/>
  <c r="AI46" i="13"/>
  <c r="AG46" i="13"/>
  <c r="AI45" i="13"/>
  <c r="AG45" i="13"/>
  <c r="AI44" i="13"/>
  <c r="AG44" i="13"/>
  <c r="AI43" i="13"/>
  <c r="AG43" i="13"/>
  <c r="AH43" i="13" s="1"/>
  <c r="AJ43" i="13" s="1"/>
  <c r="AI38" i="13"/>
  <c r="AG38" i="13"/>
  <c r="AI37" i="13"/>
  <c r="AG37" i="13"/>
  <c r="AI36" i="13"/>
  <c r="AG36" i="13"/>
  <c r="AI35" i="13"/>
  <c r="AG35" i="13"/>
  <c r="AI34" i="13"/>
  <c r="AG34" i="13"/>
  <c r="AI33" i="13"/>
  <c r="AG33" i="13"/>
  <c r="AI32" i="13"/>
  <c r="AG32" i="13"/>
  <c r="AI31" i="13"/>
  <c r="AG31" i="13"/>
  <c r="AH31" i="13" s="1"/>
  <c r="AI26" i="13"/>
  <c r="AG26" i="13"/>
  <c r="AI25" i="13"/>
  <c r="AG25" i="13"/>
  <c r="AI24" i="13"/>
  <c r="AG24" i="13"/>
  <c r="AI23" i="13"/>
  <c r="AG23" i="13"/>
  <c r="AI22" i="13"/>
  <c r="AG22" i="13"/>
  <c r="AI21" i="13"/>
  <c r="AG21" i="13"/>
  <c r="AI20" i="13"/>
  <c r="AG20" i="13"/>
  <c r="AI19" i="13"/>
  <c r="AG19" i="13"/>
  <c r="AH19" i="13" s="1"/>
  <c r="AG12" i="13"/>
  <c r="AE12" i="13"/>
  <c r="AG11" i="13"/>
  <c r="AE11" i="13"/>
  <c r="AG10" i="13"/>
  <c r="AE10" i="13"/>
  <c r="AG9" i="13"/>
  <c r="AE9" i="13"/>
  <c r="AG8" i="13"/>
  <c r="AE8" i="13"/>
  <c r="AG7" i="13"/>
  <c r="AE7" i="13"/>
  <c r="AG6" i="13"/>
  <c r="AE6" i="13"/>
  <c r="AG5" i="13"/>
  <c r="AE5" i="13"/>
  <c r="AF5" i="13" s="1"/>
  <c r="Y56" i="13"/>
  <c r="W56" i="13"/>
  <c r="Y55" i="13"/>
  <c r="W55" i="13"/>
  <c r="Y54" i="13"/>
  <c r="W54" i="13"/>
  <c r="Y53" i="13"/>
  <c r="W53" i="13"/>
  <c r="Y52" i="13"/>
  <c r="W52" i="13"/>
  <c r="Y51" i="13"/>
  <c r="W51" i="13"/>
  <c r="Y50" i="13"/>
  <c r="W50" i="13"/>
  <c r="Y49" i="13"/>
  <c r="W49" i="13"/>
  <c r="X49" i="13" s="1"/>
  <c r="Y12" i="13"/>
  <c r="W12" i="13"/>
  <c r="Y11" i="13"/>
  <c r="W11" i="13"/>
  <c r="Y10" i="13"/>
  <c r="W10" i="13"/>
  <c r="Y9" i="13"/>
  <c r="W9" i="13"/>
  <c r="Y8" i="13"/>
  <c r="W8" i="13"/>
  <c r="Y7" i="13"/>
  <c r="W7" i="13"/>
  <c r="Y6" i="13"/>
  <c r="W6" i="13"/>
  <c r="X6" i="13" s="1"/>
  <c r="Y5" i="13"/>
  <c r="Z5" i="13" s="1"/>
  <c r="X5" i="13"/>
  <c r="W5" i="13"/>
  <c r="W24" i="13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AR43" i="13" l="1"/>
  <c r="AP44" i="13"/>
  <c r="AP45" i="13"/>
  <c r="AR45" i="13" s="1"/>
  <c r="AR44" i="13"/>
  <c r="AH44" i="13"/>
  <c r="AJ44" i="13" s="1"/>
  <c r="AH32" i="13"/>
  <c r="AJ32" i="13" s="1"/>
  <c r="AJ31" i="13"/>
  <c r="AJ19" i="13"/>
  <c r="AH20" i="13"/>
  <c r="AJ20" i="13" s="1"/>
  <c r="AF6" i="13"/>
  <c r="AH6" i="13" s="1"/>
  <c r="AH5" i="13"/>
  <c r="AF7" i="13"/>
  <c r="AF8" i="13" s="1"/>
  <c r="AH7" i="13"/>
  <c r="X50" i="13"/>
  <c r="X51" i="13" s="1"/>
  <c r="Z49" i="13"/>
  <c r="X7" i="13"/>
  <c r="Z7" i="13" s="1"/>
  <c r="Z6" i="13"/>
  <c r="X8" i="13"/>
  <c r="Z8" i="13" s="1"/>
  <c r="Z18" i="13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24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AP46" i="13" l="1"/>
  <c r="AH45" i="13"/>
  <c r="AH33" i="13"/>
  <c r="AJ33" i="13" s="1"/>
  <c r="AH21" i="13"/>
  <c r="AH8" i="13"/>
  <c r="AF9" i="13"/>
  <c r="Z51" i="13"/>
  <c r="X52" i="13"/>
  <c r="Z50" i="13"/>
  <c r="X9" i="13"/>
  <c r="X20" i="13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F57" i="13"/>
  <c r="F58" i="13" s="1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AR46" i="13" l="1"/>
  <c r="AP47" i="13"/>
  <c r="AJ45" i="13"/>
  <c r="AH46" i="13"/>
  <c r="AH34" i="13"/>
  <c r="AH35" i="13" s="1"/>
  <c r="AJ21" i="13"/>
  <c r="AH22" i="13"/>
  <c r="AH9" i="13"/>
  <c r="AF10" i="13"/>
  <c r="X53" i="13"/>
  <c r="Z52" i="13"/>
  <c r="X10" i="13"/>
  <c r="Z9" i="13"/>
  <c r="W35" i="13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58" i="13"/>
  <c r="F59" i="13"/>
  <c r="H59" i="13" s="1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AR47" i="13" l="1"/>
  <c r="AP48" i="13"/>
  <c r="AR48" i="13" s="1"/>
  <c r="AJ46" i="13"/>
  <c r="AH47" i="13"/>
  <c r="AJ34" i="13"/>
  <c r="AJ35" i="13"/>
  <c r="AH36" i="13"/>
  <c r="AJ22" i="13"/>
  <c r="AH23" i="13"/>
  <c r="AF11" i="13"/>
  <c r="AH10" i="13"/>
  <c r="Z53" i="13"/>
  <c r="X54" i="13"/>
  <c r="X11" i="13"/>
  <c r="Z10" i="13"/>
  <c r="Y35" i="13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AJ47" i="13" l="1"/>
  <c r="AH48" i="13"/>
  <c r="AJ48" i="13" s="1"/>
  <c r="AJ36" i="13"/>
  <c r="AH37" i="13"/>
  <c r="AH24" i="13"/>
  <c r="AJ23" i="13"/>
  <c r="AH11" i="13"/>
  <c r="AF12" i="13"/>
  <c r="AH12" i="13" s="1"/>
  <c r="Z54" i="13"/>
  <c r="X55" i="13"/>
  <c r="X12" i="13"/>
  <c r="Z12" i="13" s="1"/>
  <c r="Z11" i="13"/>
  <c r="W30" i="13"/>
  <c r="W36" i="13"/>
  <c r="Z22" i="13"/>
  <c r="X23" i="13"/>
  <c r="X24" i="13" s="1"/>
  <c r="O41" i="13"/>
  <c r="Q40" i="13"/>
  <c r="AJ37" i="13" l="1"/>
  <c r="AH38" i="13"/>
  <c r="AJ38" i="13" s="1"/>
  <c r="AJ24" i="13"/>
  <c r="AH25" i="13"/>
  <c r="X56" i="13"/>
  <c r="Z56" i="13" s="1"/>
  <c r="Z55" i="13"/>
  <c r="X25" i="13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AJ25" i="13" l="1"/>
  <c r="AH26" i="13"/>
  <c r="AJ26" i="13" s="1"/>
  <c r="Y37" i="13"/>
  <c r="X37" i="13"/>
  <c r="Y29" i="13"/>
  <c r="X29" i="13"/>
  <c r="W28" i="13"/>
  <c r="W38" i="13"/>
  <c r="Y38" i="13" l="1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<sst xmlns="http://schemas.openxmlformats.org/spreadsheetml/2006/main" count="187" uniqueCount="35">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</sst>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AR69"/>
  <sheetViews>
    <sheetView tabSelected="1" topLeftCell="S13" zoomScale="85" zoomScaleNormal="85" workbookViewId="0">
      <selection activeCell="AL26" sqref="AL26"/>
    </sheetView>
  </sheetViews>
  <sheetFormatPr baseColWidth="10" defaultRowHeight="18.600000000000001" customHeight="1" x14ac:dyDescent="0.25"/>
  <cols>
    <col min="1" max="1" width="0" hidden="1" customWidth="1"/>
    <col min="2" max="8" width="16" hidden="1" customWidth="1"/>
    <col min="9" max="18" width="0" hidden="1" customWidth="1"/>
  </cols>
  <sheetData>
    <row r="2" spans="1:34" ht="18.600000000000001" customHeight="1" x14ac:dyDescent="0.25">
      <c r="B2" s="39" t="s">
        <v>8</v>
      </c>
      <c r="C2" s="39"/>
      <c r="D2" s="39"/>
      <c r="E2" s="39"/>
      <c r="F2" s="39"/>
      <c r="G2" s="39"/>
      <c r="H2" s="39"/>
      <c r="K2" s="39" t="s">
        <v>8</v>
      </c>
      <c r="L2" s="39"/>
      <c r="M2" s="39"/>
      <c r="N2" s="39"/>
      <c r="O2" s="39"/>
      <c r="P2" s="39"/>
      <c r="Q2" s="39"/>
    </row>
    <row r="3" spans="1:34" ht="18.600000000000001" customHeight="1" x14ac:dyDescent="0.2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T3" s="39" t="s">
        <v>8</v>
      </c>
      <c r="U3" s="39"/>
      <c r="V3" s="39"/>
      <c r="W3" s="39"/>
      <c r="X3" s="39"/>
      <c r="Y3" s="39"/>
      <c r="Z3" s="39"/>
      <c r="AB3" s="39" t="s">
        <v>8</v>
      </c>
      <c r="AC3" s="39"/>
      <c r="AD3" s="39"/>
      <c r="AE3" s="39"/>
      <c r="AF3" s="39"/>
      <c r="AG3" s="39"/>
      <c r="AH3" s="39"/>
    </row>
    <row r="4" spans="1:34" ht="18.600000000000001" customHeight="1" x14ac:dyDescent="0.2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  <c r="T4" s="23" t="s">
        <v>0</v>
      </c>
      <c r="U4" s="23" t="s">
        <v>1</v>
      </c>
      <c r="V4" s="6" t="s">
        <v>2</v>
      </c>
      <c r="W4" s="23" t="s">
        <v>3</v>
      </c>
      <c r="X4" s="23" t="s">
        <v>4</v>
      </c>
      <c r="Y4" s="23" t="s">
        <v>5</v>
      </c>
      <c r="Z4" s="23" t="s">
        <v>6</v>
      </c>
      <c r="AB4" s="23" t="s">
        <v>0</v>
      </c>
      <c r="AC4" s="23" t="s">
        <v>1</v>
      </c>
      <c r="AD4" s="6" t="s">
        <v>2</v>
      </c>
      <c r="AE4" s="23" t="s">
        <v>3</v>
      </c>
      <c r="AF4" s="23" t="s">
        <v>4</v>
      </c>
      <c r="AG4" s="23" t="s">
        <v>5</v>
      </c>
      <c r="AH4" s="23" t="s">
        <v>6</v>
      </c>
    </row>
    <row r="5" spans="1:34" ht="18.600000000000001" customHeight="1" x14ac:dyDescent="0.2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  <c r="T5" s="8">
        <v>1</v>
      </c>
      <c r="U5" s="8">
        <v>18</v>
      </c>
      <c r="V5" s="9">
        <v>0.1</v>
      </c>
      <c r="W5" s="8">
        <f>U5*V5</f>
        <v>1.8</v>
      </c>
      <c r="X5" s="10">
        <f>W5</f>
        <v>1.8</v>
      </c>
      <c r="Y5" s="8">
        <f>V5*36</f>
        <v>3.6</v>
      </c>
      <c r="Z5" s="8">
        <f>Y5-X5</f>
        <v>1.8</v>
      </c>
      <c r="AB5" s="8">
        <v>1</v>
      </c>
      <c r="AC5" s="8">
        <v>18</v>
      </c>
      <c r="AD5" s="9">
        <v>0.1</v>
      </c>
      <c r="AE5" s="8">
        <f>AC5*AD5</f>
        <v>1.8</v>
      </c>
      <c r="AF5" s="10">
        <f>AE5</f>
        <v>1.8</v>
      </c>
      <c r="AG5" s="8">
        <f>AD5*36</f>
        <v>3.6</v>
      </c>
      <c r="AH5" s="8">
        <f>AG5-AF5</f>
        <v>1.8</v>
      </c>
    </row>
    <row r="6" spans="1:34" ht="18.600000000000001" customHeight="1" x14ac:dyDescent="0.25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  <c r="T6" s="8">
        <v>2</v>
      </c>
      <c r="U6" s="8">
        <v>18</v>
      </c>
      <c r="V6" s="9">
        <v>0.2</v>
      </c>
      <c r="W6" s="8">
        <f t="shared" ref="W6:W12" si="8">U6*V6</f>
        <v>3.6</v>
      </c>
      <c r="X6" s="10">
        <f>W6+X5</f>
        <v>5.4</v>
      </c>
      <c r="Y6" s="8">
        <f t="shared" ref="Y6:Y12" si="9">V6*36</f>
        <v>7.2</v>
      </c>
      <c r="Z6" s="10">
        <f>Y6-X6</f>
        <v>1.7999999999999998</v>
      </c>
      <c r="AB6" s="8">
        <v>2</v>
      </c>
      <c r="AC6" s="8">
        <v>18</v>
      </c>
      <c r="AD6" s="9">
        <v>0.2</v>
      </c>
      <c r="AE6" s="8">
        <f t="shared" ref="AE6:AE12" si="10">AC6*AD6</f>
        <v>3.6</v>
      </c>
      <c r="AF6" s="10">
        <f>AE6+AF5</f>
        <v>5.4</v>
      </c>
      <c r="AG6" s="8">
        <f t="shared" ref="AG6:AG12" si="11">AD6*36</f>
        <v>7.2</v>
      </c>
      <c r="AH6" s="10">
        <f>AG6-AF6</f>
        <v>1.7999999999999998</v>
      </c>
    </row>
    <row r="7" spans="1:34" ht="18.600000000000001" customHeight="1" x14ac:dyDescent="0.2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  <c r="T7" s="8">
        <v>3</v>
      </c>
      <c r="U7" s="8">
        <v>18</v>
      </c>
      <c r="V7" s="9">
        <v>0.5</v>
      </c>
      <c r="W7" s="8">
        <f t="shared" si="8"/>
        <v>9</v>
      </c>
      <c r="X7" s="10">
        <f t="shared" ref="X7:X12" si="12">W7+X6</f>
        <v>14.4</v>
      </c>
      <c r="Y7" s="8">
        <f t="shared" si="9"/>
        <v>18</v>
      </c>
      <c r="Z7" s="8">
        <f t="shared" ref="Z7:Z12" si="13">Y7-X7</f>
        <v>3.5999999999999996</v>
      </c>
      <c r="AB7" s="8">
        <v>3</v>
      </c>
      <c r="AC7" s="8">
        <v>18</v>
      </c>
      <c r="AD7" s="9">
        <v>0.4</v>
      </c>
      <c r="AE7" s="8">
        <f t="shared" si="10"/>
        <v>7.2</v>
      </c>
      <c r="AF7" s="10">
        <f t="shared" ref="AF7:AF12" si="14">AE7+AF6</f>
        <v>12.600000000000001</v>
      </c>
      <c r="AG7" s="8">
        <f t="shared" si="11"/>
        <v>14.4</v>
      </c>
      <c r="AH7" s="8">
        <f t="shared" ref="AH7:AH12" si="15">AG7-AF7</f>
        <v>1.7999999999999989</v>
      </c>
    </row>
    <row r="8" spans="1:34" ht="18.600000000000001" customHeight="1" x14ac:dyDescent="0.25">
      <c r="A8" s="7"/>
      <c r="B8" s="8">
        <v>5</v>
      </c>
      <c r="C8" s="8">
        <v>18</v>
      </c>
      <c r="D8" s="9">
        <v>5</v>
      </c>
      <c r="E8" s="8">
        <f t="shared" ref="E8:E9" si="16">C8*D8</f>
        <v>90</v>
      </c>
      <c r="F8" s="10">
        <f t="shared" ref="F8:F9" si="17">E8+F7</f>
        <v>154.80000000000001</v>
      </c>
      <c r="G8" s="8">
        <f t="shared" ref="G8:G9" si="18">D8*36</f>
        <v>180</v>
      </c>
      <c r="H8" s="8">
        <f t="shared" ref="H8:H9" si="19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  <c r="T8" s="8">
        <v>4</v>
      </c>
      <c r="U8" s="8">
        <v>18</v>
      </c>
      <c r="V8" s="9">
        <v>1</v>
      </c>
      <c r="W8" s="8">
        <f t="shared" si="8"/>
        <v>18</v>
      </c>
      <c r="X8" s="10">
        <f t="shared" si="12"/>
        <v>32.4</v>
      </c>
      <c r="Y8" s="8">
        <f t="shared" si="9"/>
        <v>36</v>
      </c>
      <c r="Z8" s="10">
        <f t="shared" si="13"/>
        <v>3.6000000000000014</v>
      </c>
      <c r="AB8" s="8">
        <v>4</v>
      </c>
      <c r="AC8" s="8">
        <v>18</v>
      </c>
      <c r="AD8" s="9">
        <v>0.8</v>
      </c>
      <c r="AE8" s="8">
        <f t="shared" si="10"/>
        <v>14.4</v>
      </c>
      <c r="AF8" s="10">
        <f t="shared" si="14"/>
        <v>27</v>
      </c>
      <c r="AG8" s="8">
        <f t="shared" si="11"/>
        <v>28.8</v>
      </c>
      <c r="AH8" s="10">
        <f t="shared" si="15"/>
        <v>1.8000000000000007</v>
      </c>
    </row>
    <row r="9" spans="1:34" ht="18.600000000000001" customHeight="1" x14ac:dyDescent="0.25">
      <c r="A9" s="7"/>
      <c r="B9" s="8">
        <v>6</v>
      </c>
      <c r="C9" s="8">
        <v>18</v>
      </c>
      <c r="D9" s="9">
        <v>10</v>
      </c>
      <c r="E9" s="8">
        <f t="shared" si="16"/>
        <v>180</v>
      </c>
      <c r="F9" s="10">
        <f t="shared" si="17"/>
        <v>334.8</v>
      </c>
      <c r="G9" s="8">
        <f t="shared" si="18"/>
        <v>360</v>
      </c>
      <c r="H9" s="10">
        <f t="shared" si="19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  <c r="T9" s="8">
        <v>5</v>
      </c>
      <c r="U9" s="8">
        <v>18</v>
      </c>
      <c r="V9" s="9">
        <v>2</v>
      </c>
      <c r="W9" s="8">
        <f t="shared" si="8"/>
        <v>36</v>
      </c>
      <c r="X9" s="10">
        <f t="shared" si="12"/>
        <v>68.400000000000006</v>
      </c>
      <c r="Y9" s="8">
        <f t="shared" si="9"/>
        <v>72</v>
      </c>
      <c r="Z9" s="8">
        <f t="shared" si="13"/>
        <v>3.5999999999999943</v>
      </c>
      <c r="AB9" s="8">
        <v>5</v>
      </c>
      <c r="AC9" s="8">
        <v>18</v>
      </c>
      <c r="AD9" s="9">
        <v>1.6</v>
      </c>
      <c r="AE9" s="8">
        <f t="shared" si="10"/>
        <v>28.8</v>
      </c>
      <c r="AF9" s="10">
        <f t="shared" si="14"/>
        <v>55.8</v>
      </c>
      <c r="AG9" s="8">
        <f t="shared" si="11"/>
        <v>57.6</v>
      </c>
      <c r="AH9" s="8">
        <f t="shared" si="15"/>
        <v>1.8000000000000043</v>
      </c>
    </row>
    <row r="10" spans="1:34" ht="18.600000000000001" customHeight="1" x14ac:dyDescent="0.25">
      <c r="T10" s="8">
        <v>6</v>
      </c>
      <c r="U10" s="8">
        <v>18</v>
      </c>
      <c r="V10" s="9">
        <v>5</v>
      </c>
      <c r="W10" s="8">
        <f t="shared" si="8"/>
        <v>90</v>
      </c>
      <c r="X10" s="10">
        <f t="shared" si="12"/>
        <v>158.4</v>
      </c>
      <c r="Y10" s="8">
        <f t="shared" si="9"/>
        <v>180</v>
      </c>
      <c r="Z10" s="10">
        <f t="shared" si="13"/>
        <v>21.599999999999994</v>
      </c>
      <c r="AB10" s="8">
        <v>6</v>
      </c>
      <c r="AC10" s="8">
        <v>18</v>
      </c>
      <c r="AD10" s="9">
        <v>3.2</v>
      </c>
      <c r="AE10" s="8">
        <f t="shared" si="10"/>
        <v>57.6</v>
      </c>
      <c r="AF10" s="10">
        <f t="shared" si="14"/>
        <v>113.4</v>
      </c>
      <c r="AG10" s="8">
        <f t="shared" si="11"/>
        <v>115.2</v>
      </c>
      <c r="AH10" s="10">
        <f t="shared" si="15"/>
        <v>1.7999999999999972</v>
      </c>
    </row>
    <row r="11" spans="1:34" ht="18.600000000000001" customHeight="1" x14ac:dyDescent="0.25">
      <c r="K11" s="39" t="s">
        <v>8</v>
      </c>
      <c r="L11" s="39"/>
      <c r="M11" s="39"/>
      <c r="N11" s="39"/>
      <c r="O11" s="39"/>
      <c r="P11" s="39"/>
      <c r="Q11" s="39"/>
      <c r="T11" s="8">
        <v>7</v>
      </c>
      <c r="U11" s="8">
        <v>18</v>
      </c>
      <c r="V11" s="9">
        <v>10</v>
      </c>
      <c r="W11" s="8">
        <f t="shared" si="8"/>
        <v>180</v>
      </c>
      <c r="X11" s="10">
        <f t="shared" si="12"/>
        <v>338.4</v>
      </c>
      <c r="Y11" s="8">
        <f t="shared" si="9"/>
        <v>360</v>
      </c>
      <c r="Z11" s="8">
        <f t="shared" si="13"/>
        <v>21.600000000000023</v>
      </c>
      <c r="AB11" s="8">
        <v>7</v>
      </c>
      <c r="AC11" s="8">
        <v>18</v>
      </c>
      <c r="AD11" s="9">
        <v>6.4</v>
      </c>
      <c r="AE11" s="8">
        <f t="shared" si="10"/>
        <v>115.2</v>
      </c>
      <c r="AF11" s="10">
        <f t="shared" si="14"/>
        <v>228.60000000000002</v>
      </c>
      <c r="AG11" s="8">
        <f t="shared" si="11"/>
        <v>230.4</v>
      </c>
      <c r="AH11" s="8">
        <f t="shared" si="15"/>
        <v>1.7999999999999829</v>
      </c>
    </row>
    <row r="12" spans="1:34" ht="18.600000000000001" customHeight="1" x14ac:dyDescent="0.25">
      <c r="B12" s="39" t="s">
        <v>9</v>
      </c>
      <c r="C12" s="39"/>
      <c r="D12" s="39"/>
      <c r="E12" s="39"/>
      <c r="F12" s="39"/>
      <c r="G12" s="39"/>
      <c r="H12" s="39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  <c r="T12" s="8">
        <v>8</v>
      </c>
      <c r="U12" s="8">
        <v>18</v>
      </c>
      <c r="V12" s="9">
        <v>20</v>
      </c>
      <c r="W12" s="8">
        <f t="shared" si="8"/>
        <v>360</v>
      </c>
      <c r="X12" s="10">
        <f t="shared" si="12"/>
        <v>698.4</v>
      </c>
      <c r="Y12" s="8">
        <f t="shared" si="9"/>
        <v>720</v>
      </c>
      <c r="Z12" s="10">
        <f t="shared" si="13"/>
        <v>21.600000000000023</v>
      </c>
      <c r="AB12" s="8">
        <v>8</v>
      </c>
      <c r="AC12" s="8">
        <v>18</v>
      </c>
      <c r="AD12" s="9">
        <v>12.8</v>
      </c>
      <c r="AE12" s="8">
        <f t="shared" si="10"/>
        <v>230.4</v>
      </c>
      <c r="AF12" s="10">
        <f t="shared" si="14"/>
        <v>459</v>
      </c>
      <c r="AG12" s="8">
        <f t="shared" si="11"/>
        <v>460.8</v>
      </c>
      <c r="AH12" s="10">
        <f t="shared" si="15"/>
        <v>1.8000000000000114</v>
      </c>
    </row>
    <row r="13" spans="1:34" ht="18.600000000000001" customHeight="1" x14ac:dyDescent="0.2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</row>
    <row r="14" spans="1:34" ht="18.600000000000001" customHeight="1" x14ac:dyDescent="0.2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20">L14*M14</f>
        <v>3.6</v>
      </c>
      <c r="O14" s="10">
        <f>N14+O13</f>
        <v>5.4</v>
      </c>
      <c r="P14" s="8">
        <f t="shared" ref="P14:P18" si="21">M14*36</f>
        <v>7.2</v>
      </c>
      <c r="Q14" s="10">
        <f>P14-O14</f>
        <v>1.7999999999999998</v>
      </c>
    </row>
    <row r="15" spans="1:34" ht="18.600000000000001" customHeight="1" x14ac:dyDescent="0.25">
      <c r="A15" s="7"/>
      <c r="B15" s="8">
        <v>2</v>
      </c>
      <c r="C15" s="8">
        <v>18</v>
      </c>
      <c r="D15" s="9">
        <v>0.8</v>
      </c>
      <c r="E15" s="8">
        <f t="shared" ref="E15:E17" si="22">C15*D15</f>
        <v>14.4</v>
      </c>
      <c r="F15" s="10">
        <f>E15+F14</f>
        <v>21.6</v>
      </c>
      <c r="G15" s="8">
        <f t="shared" ref="G15:G17" si="23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20"/>
        <v>7.2</v>
      </c>
      <c r="O15" s="10">
        <f t="shared" ref="O15:O18" si="24">N15+O14</f>
        <v>12.600000000000001</v>
      </c>
      <c r="P15" s="8">
        <f t="shared" si="21"/>
        <v>14.4</v>
      </c>
      <c r="Q15" s="8">
        <f t="shared" ref="Q15:Q18" si="25">P15-O15</f>
        <v>1.7999999999999989</v>
      </c>
    </row>
    <row r="16" spans="1:34" ht="18.600000000000001" customHeight="1" x14ac:dyDescent="0.25">
      <c r="A16" s="7"/>
      <c r="B16" s="8">
        <v>3</v>
      </c>
      <c r="C16" s="8">
        <v>18</v>
      </c>
      <c r="D16" s="9">
        <v>2</v>
      </c>
      <c r="E16" s="8">
        <f t="shared" si="22"/>
        <v>36</v>
      </c>
      <c r="F16" s="10">
        <f t="shared" ref="F16:F17" si="26">E16+F15</f>
        <v>57.6</v>
      </c>
      <c r="G16" s="8">
        <f t="shared" si="23"/>
        <v>72</v>
      </c>
      <c r="H16" s="8">
        <f t="shared" ref="H16:H17" si="27">G16-F16</f>
        <v>14.399999999999999</v>
      </c>
      <c r="K16" s="8">
        <v>4</v>
      </c>
      <c r="L16" s="8">
        <v>18</v>
      </c>
      <c r="M16" s="9">
        <v>0.8</v>
      </c>
      <c r="N16" s="8">
        <f t="shared" si="20"/>
        <v>14.4</v>
      </c>
      <c r="O16" s="10">
        <f t="shared" si="24"/>
        <v>27</v>
      </c>
      <c r="P16" s="8">
        <f t="shared" si="21"/>
        <v>28.8</v>
      </c>
      <c r="Q16" s="10">
        <f t="shared" si="25"/>
        <v>1.8000000000000007</v>
      </c>
      <c r="S16">
        <v>0.1</v>
      </c>
      <c r="T16" s="39" t="s">
        <v>8</v>
      </c>
      <c r="U16" s="39"/>
      <c r="V16" s="39"/>
      <c r="W16" s="39"/>
      <c r="X16" s="39"/>
      <c r="Y16" s="39"/>
      <c r="Z16" s="39"/>
    </row>
    <row r="17" spans="1:36" ht="18.600000000000001" customHeight="1" x14ac:dyDescent="0.25">
      <c r="A17" s="7"/>
      <c r="B17" s="8">
        <v>4</v>
      </c>
      <c r="C17" s="8">
        <v>18</v>
      </c>
      <c r="D17" s="9">
        <v>4</v>
      </c>
      <c r="E17" s="8">
        <f t="shared" si="22"/>
        <v>72</v>
      </c>
      <c r="F17" s="10">
        <f t="shared" si="26"/>
        <v>129.6</v>
      </c>
      <c r="G17" s="8">
        <f t="shared" si="23"/>
        <v>144</v>
      </c>
      <c r="H17" s="10">
        <f t="shared" si="27"/>
        <v>14.400000000000006</v>
      </c>
      <c r="K17" s="8">
        <v>5</v>
      </c>
      <c r="L17" s="8">
        <v>18</v>
      </c>
      <c r="M17" s="9">
        <v>1.6</v>
      </c>
      <c r="N17" s="8">
        <f t="shared" si="20"/>
        <v>28.8</v>
      </c>
      <c r="O17" s="10">
        <f t="shared" si="24"/>
        <v>55.8</v>
      </c>
      <c r="P17" s="8">
        <f t="shared" si="21"/>
        <v>57.6</v>
      </c>
      <c r="Q17" s="8">
        <f t="shared" si="25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  <c r="AD17" s="39" t="s">
        <v>8</v>
      </c>
      <c r="AE17" s="39"/>
      <c r="AF17" s="39"/>
      <c r="AG17" s="39"/>
      <c r="AH17" s="39"/>
      <c r="AI17" s="39"/>
      <c r="AJ17" s="39"/>
    </row>
    <row r="18" spans="1:36" ht="18.600000000000001" customHeight="1" x14ac:dyDescent="0.25">
      <c r="A18" s="7"/>
      <c r="B18" s="8">
        <v>5</v>
      </c>
      <c r="C18" s="8">
        <v>18</v>
      </c>
      <c r="D18" s="9">
        <v>10</v>
      </c>
      <c r="E18" s="8">
        <f t="shared" ref="E18:E19" si="28">C18*D18</f>
        <v>180</v>
      </c>
      <c r="F18" s="10">
        <f t="shared" ref="F18:F19" si="29">E18+F17</f>
        <v>309.60000000000002</v>
      </c>
      <c r="G18" s="8">
        <f t="shared" ref="G18:G19" si="30">D18*36</f>
        <v>360</v>
      </c>
      <c r="H18" s="8">
        <f t="shared" ref="H18:H19" si="31">G18-F18</f>
        <v>50.399999999999977</v>
      </c>
      <c r="K18" s="8">
        <v>6</v>
      </c>
      <c r="L18" s="8">
        <v>18</v>
      </c>
      <c r="M18" s="9">
        <v>3.2</v>
      </c>
      <c r="N18" s="8">
        <f t="shared" si="20"/>
        <v>57.6</v>
      </c>
      <c r="O18" s="10">
        <f t="shared" si="24"/>
        <v>113.4</v>
      </c>
      <c r="P18" s="8">
        <f t="shared" si="21"/>
        <v>115.2</v>
      </c>
      <c r="Q18" s="10">
        <f t="shared" si="25"/>
        <v>1.7999999999999972</v>
      </c>
      <c r="S18">
        <v>2</v>
      </c>
      <c r="T18" s="8">
        <v>1</v>
      </c>
      <c r="U18" s="8">
        <v>18</v>
      </c>
      <c r="V18" s="9">
        <v>1</v>
      </c>
      <c r="W18" s="8">
        <f>U18*V18</f>
        <v>18</v>
      </c>
      <c r="X18" s="10">
        <f>W18</f>
        <v>18</v>
      </c>
      <c r="Y18" s="8">
        <f>V18*36</f>
        <v>36</v>
      </c>
      <c r="Z18" s="8">
        <f>Y18-X18</f>
        <v>18</v>
      </c>
      <c r="AB18" s="9">
        <v>0.2</v>
      </c>
      <c r="AD18" s="23" t="s">
        <v>0</v>
      </c>
      <c r="AE18" s="23" t="s">
        <v>1</v>
      </c>
      <c r="AF18" s="6" t="s">
        <v>2</v>
      </c>
      <c r="AG18" s="23" t="s">
        <v>3</v>
      </c>
      <c r="AH18" s="23" t="s">
        <v>4</v>
      </c>
      <c r="AI18" s="23" t="s">
        <v>5</v>
      </c>
      <c r="AJ18" s="23" t="s">
        <v>6</v>
      </c>
    </row>
    <row r="19" spans="1:36" ht="18.600000000000001" customHeight="1" x14ac:dyDescent="0.25">
      <c r="A19" s="7"/>
      <c r="B19" s="8">
        <v>6</v>
      </c>
      <c r="C19" s="8">
        <v>18</v>
      </c>
      <c r="D19" s="9">
        <v>20</v>
      </c>
      <c r="E19" s="8">
        <f t="shared" si="28"/>
        <v>360</v>
      </c>
      <c r="F19" s="10">
        <f t="shared" si="29"/>
        <v>669.6</v>
      </c>
      <c r="G19" s="8">
        <f t="shared" si="30"/>
        <v>720</v>
      </c>
      <c r="H19" s="10">
        <f t="shared" si="31"/>
        <v>50.399999999999977</v>
      </c>
      <c r="S19">
        <v>5</v>
      </c>
      <c r="T19" s="8">
        <v>2</v>
      </c>
      <c r="U19" s="8">
        <v>18</v>
      </c>
      <c r="V19" s="9">
        <v>2</v>
      </c>
      <c r="W19" s="8">
        <f t="shared" ref="W19:W23" si="32">U19*V19</f>
        <v>36</v>
      </c>
      <c r="X19" s="10">
        <f>W19+X18</f>
        <v>54</v>
      </c>
      <c r="Y19" s="8">
        <f t="shared" ref="Y19:Y23" si="33">V19*36</f>
        <v>72</v>
      </c>
      <c r="Z19" s="10">
        <f>Y19-X19</f>
        <v>18</v>
      </c>
      <c r="AB19" s="9">
        <v>0.5</v>
      </c>
      <c r="AD19" s="8">
        <v>1</v>
      </c>
      <c r="AE19" s="8">
        <v>18</v>
      </c>
      <c r="AF19" s="9">
        <v>0.1</v>
      </c>
      <c r="AG19" s="8">
        <f>AE19*AF19</f>
        <v>1.8</v>
      </c>
      <c r="AH19" s="10">
        <f>AG19</f>
        <v>1.8</v>
      </c>
      <c r="AI19" s="8">
        <f>AF19*36</f>
        <v>3.6</v>
      </c>
      <c r="AJ19" s="8">
        <f>AI19-AH19</f>
        <v>1.8</v>
      </c>
    </row>
    <row r="20" spans="1:36" ht="18.600000000000001" customHeight="1" x14ac:dyDescent="0.25">
      <c r="S20">
        <v>25</v>
      </c>
      <c r="T20" s="8">
        <v>3</v>
      </c>
      <c r="U20" s="8">
        <v>18</v>
      </c>
      <c r="V20" s="9">
        <v>4</v>
      </c>
      <c r="W20" s="8">
        <f t="shared" si="32"/>
        <v>72</v>
      </c>
      <c r="X20" s="10">
        <f t="shared" ref="X20:X23" si="34">W20+X19</f>
        <v>126</v>
      </c>
      <c r="Y20" s="8">
        <f t="shared" si="33"/>
        <v>144</v>
      </c>
      <c r="Z20" s="8">
        <f t="shared" ref="Z20:Z23" si="35">Y20-X20</f>
        <v>18</v>
      </c>
      <c r="AB20" s="9">
        <v>1</v>
      </c>
      <c r="AD20" s="8">
        <v>2</v>
      </c>
      <c r="AE20" s="8">
        <v>18</v>
      </c>
      <c r="AF20" s="9">
        <v>0.2</v>
      </c>
      <c r="AG20" s="8">
        <f t="shared" ref="AG20:AG26" si="36">AE20*AF20</f>
        <v>3.6</v>
      </c>
      <c r="AH20" s="10">
        <f>AG20+AH19</f>
        <v>5.4</v>
      </c>
      <c r="AI20" s="8">
        <f t="shared" ref="AI20:AI26" si="37">AF20*36</f>
        <v>7.2</v>
      </c>
      <c r="AJ20" s="10">
        <f>AI20-AH20</f>
        <v>1.7999999999999998</v>
      </c>
    </row>
    <row r="21" spans="1:36" ht="18.600000000000001" customHeight="1" x14ac:dyDescent="0.25">
      <c r="K21" s="39" t="s">
        <v>8</v>
      </c>
      <c r="L21" s="39"/>
      <c r="M21" s="39"/>
      <c r="N21" s="39"/>
      <c r="O21" s="39"/>
      <c r="P21" s="39"/>
      <c r="Q21" s="39"/>
      <c r="S21">
        <v>100</v>
      </c>
      <c r="T21" s="8">
        <v>4</v>
      </c>
      <c r="U21" s="8">
        <v>18</v>
      </c>
      <c r="V21" s="9">
        <v>8</v>
      </c>
      <c r="W21" s="8">
        <f t="shared" si="32"/>
        <v>144</v>
      </c>
      <c r="X21" s="10">
        <f t="shared" si="34"/>
        <v>270</v>
      </c>
      <c r="Y21" s="8">
        <f t="shared" si="33"/>
        <v>288</v>
      </c>
      <c r="Z21" s="10">
        <f t="shared" si="35"/>
        <v>18</v>
      </c>
      <c r="AB21" s="9">
        <v>2</v>
      </c>
      <c r="AD21" s="8">
        <v>3</v>
      </c>
      <c r="AE21" s="8">
        <v>18</v>
      </c>
      <c r="AF21" s="9">
        <v>0.4</v>
      </c>
      <c r="AG21" s="8">
        <f t="shared" si="36"/>
        <v>7.2</v>
      </c>
      <c r="AH21" s="10">
        <f t="shared" ref="AH21:AH26" si="38">AG21+AH20</f>
        <v>12.600000000000001</v>
      </c>
      <c r="AI21" s="8">
        <f t="shared" si="37"/>
        <v>14.4</v>
      </c>
      <c r="AJ21" s="8">
        <f t="shared" ref="AJ21:AJ26" si="39">AI21-AH21</f>
        <v>1.7999999999999989</v>
      </c>
    </row>
    <row r="22" spans="1:36" ht="18.600000000000001" customHeight="1" x14ac:dyDescent="0.25">
      <c r="B22" s="39" t="s">
        <v>10</v>
      </c>
      <c r="C22" s="39"/>
      <c r="D22" s="39"/>
      <c r="E22" s="39"/>
      <c r="F22" s="39"/>
      <c r="G22" s="39"/>
      <c r="H22" s="39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16</v>
      </c>
      <c r="W22" s="8">
        <f t="shared" si="32"/>
        <v>288</v>
      </c>
      <c r="X22" s="10">
        <f t="shared" si="34"/>
        <v>558</v>
      </c>
      <c r="Y22" s="8">
        <f t="shared" si="33"/>
        <v>576</v>
      </c>
      <c r="Z22" s="8">
        <f t="shared" si="35"/>
        <v>18</v>
      </c>
      <c r="AB22" s="9">
        <v>5</v>
      </c>
      <c r="AD22" s="8">
        <v>4</v>
      </c>
      <c r="AE22" s="8">
        <v>18</v>
      </c>
      <c r="AF22" s="9">
        <v>0.8</v>
      </c>
      <c r="AG22" s="8">
        <f t="shared" si="36"/>
        <v>14.4</v>
      </c>
      <c r="AH22" s="10">
        <f t="shared" si="38"/>
        <v>27</v>
      </c>
      <c r="AI22" s="8">
        <f t="shared" si="37"/>
        <v>28.8</v>
      </c>
      <c r="AJ22" s="10">
        <f t="shared" si="39"/>
        <v>1.8000000000000007</v>
      </c>
    </row>
    <row r="23" spans="1:36" ht="18.600000000000001" customHeight="1" x14ac:dyDescent="0.2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32</v>
      </c>
      <c r="W23" s="8">
        <f t="shared" si="32"/>
        <v>576</v>
      </c>
      <c r="X23" s="10">
        <f t="shared" si="34"/>
        <v>1134</v>
      </c>
      <c r="Y23" s="8">
        <f t="shared" si="33"/>
        <v>1152</v>
      </c>
      <c r="Z23" s="10">
        <f t="shared" si="35"/>
        <v>18</v>
      </c>
      <c r="AB23" s="9">
        <v>10</v>
      </c>
      <c r="AD23" s="8">
        <v>5</v>
      </c>
      <c r="AE23" s="8">
        <v>18</v>
      </c>
      <c r="AF23" s="9">
        <v>1.6</v>
      </c>
      <c r="AG23" s="8">
        <f t="shared" si="36"/>
        <v>28.8</v>
      </c>
      <c r="AH23" s="10">
        <f t="shared" si="38"/>
        <v>55.8</v>
      </c>
      <c r="AI23" s="8">
        <f t="shared" si="37"/>
        <v>57.6</v>
      </c>
      <c r="AJ23" s="8">
        <f t="shared" si="39"/>
        <v>1.8000000000000043</v>
      </c>
    </row>
    <row r="24" spans="1:36" ht="18.600000000000001" customHeight="1" x14ac:dyDescent="0.2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40">L24*M24</f>
        <v>3.6</v>
      </c>
      <c r="O24" s="10">
        <f>N24+O23</f>
        <v>5.4</v>
      </c>
      <c r="P24" s="8">
        <f t="shared" ref="P24:P28" si="41">M24*36</f>
        <v>7.2</v>
      </c>
      <c r="Q24" s="10">
        <f>P24-O24</f>
        <v>1.7999999999999998</v>
      </c>
      <c r="T24" s="8">
        <v>7</v>
      </c>
      <c r="U24" s="8">
        <v>18</v>
      </c>
      <c r="V24" s="9">
        <v>10</v>
      </c>
      <c r="W24" s="8">
        <f t="shared" ref="W24:W25" si="42">U24*V24</f>
        <v>180</v>
      </c>
      <c r="X24" s="10">
        <f t="shared" ref="X24:X25" si="43">W24+X23</f>
        <v>1314</v>
      </c>
      <c r="Y24" s="8">
        <f t="shared" ref="Y24:Y25" si="44">V24*36</f>
        <v>360</v>
      </c>
      <c r="Z24" s="8">
        <f t="shared" ref="Z24:Z25" si="45">Y24-X24</f>
        <v>-954</v>
      </c>
      <c r="AD24" s="8">
        <v>6</v>
      </c>
      <c r="AE24" s="8">
        <v>18</v>
      </c>
      <c r="AF24" s="9">
        <v>3.2</v>
      </c>
      <c r="AG24" s="8">
        <f t="shared" si="36"/>
        <v>57.6</v>
      </c>
      <c r="AH24" s="10">
        <f t="shared" si="38"/>
        <v>113.4</v>
      </c>
      <c r="AI24" s="8">
        <f t="shared" si="37"/>
        <v>115.2</v>
      </c>
      <c r="AJ24" s="10">
        <f t="shared" si="39"/>
        <v>1.7999999999999972</v>
      </c>
    </row>
    <row r="25" spans="1:36" ht="18.600000000000001" customHeight="1" x14ac:dyDescent="0.25">
      <c r="A25" s="7"/>
      <c r="B25" s="8">
        <v>2</v>
      </c>
      <c r="C25" s="8">
        <v>18</v>
      </c>
      <c r="D25" s="9">
        <v>2</v>
      </c>
      <c r="E25" s="8">
        <f t="shared" ref="E25:E27" si="46">C25*D25</f>
        <v>36</v>
      </c>
      <c r="F25" s="10">
        <f>E25+F24</f>
        <v>54</v>
      </c>
      <c r="G25" s="8">
        <f t="shared" ref="G25:G27" si="47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40"/>
        <v>7.2</v>
      </c>
      <c r="O25" s="10">
        <f t="shared" ref="O25:O28" si="48">N25+O24</f>
        <v>12.600000000000001</v>
      </c>
      <c r="P25" s="8">
        <f t="shared" si="41"/>
        <v>14.4</v>
      </c>
      <c r="Q25" s="8">
        <f t="shared" ref="Q25:Q28" si="49">P25-O25</f>
        <v>1.7999999999999989</v>
      </c>
      <c r="T25" s="8">
        <v>8</v>
      </c>
      <c r="U25" s="8">
        <v>18</v>
      </c>
      <c r="V25" s="9">
        <v>20</v>
      </c>
      <c r="W25" s="8">
        <f t="shared" si="42"/>
        <v>360</v>
      </c>
      <c r="X25" s="10">
        <f t="shared" si="43"/>
        <v>1674</v>
      </c>
      <c r="Y25" s="8">
        <f t="shared" si="44"/>
        <v>720</v>
      </c>
      <c r="Z25" s="10">
        <f t="shared" si="45"/>
        <v>-954</v>
      </c>
      <c r="AD25" s="8">
        <v>7</v>
      </c>
      <c r="AE25" s="8">
        <v>18</v>
      </c>
      <c r="AF25" s="9">
        <v>9</v>
      </c>
      <c r="AG25" s="8">
        <f t="shared" si="36"/>
        <v>162</v>
      </c>
      <c r="AH25" s="10">
        <f t="shared" si="38"/>
        <v>275.39999999999998</v>
      </c>
      <c r="AI25" s="8">
        <f t="shared" si="37"/>
        <v>324</v>
      </c>
      <c r="AJ25" s="8">
        <f t="shared" si="39"/>
        <v>48.600000000000023</v>
      </c>
    </row>
    <row r="26" spans="1:36" ht="18.600000000000001" customHeight="1" x14ac:dyDescent="0.25">
      <c r="A26" s="7"/>
      <c r="B26" s="8">
        <v>3</v>
      </c>
      <c r="C26" s="8">
        <v>18</v>
      </c>
      <c r="D26" s="9">
        <v>5</v>
      </c>
      <c r="E26" s="8">
        <f t="shared" si="46"/>
        <v>90</v>
      </c>
      <c r="F26" s="10">
        <f t="shared" ref="F26:F27" si="50">E26+F25</f>
        <v>144</v>
      </c>
      <c r="G26" s="8">
        <f t="shared" si="47"/>
        <v>180</v>
      </c>
      <c r="H26" s="8">
        <f t="shared" ref="H26:H27" si="51">G26-F26</f>
        <v>36</v>
      </c>
      <c r="K26" s="8">
        <v>4</v>
      </c>
      <c r="L26" s="8">
        <v>18</v>
      </c>
      <c r="M26" s="9">
        <v>1</v>
      </c>
      <c r="N26" s="8">
        <f t="shared" si="40"/>
        <v>18</v>
      </c>
      <c r="O26" s="10">
        <f t="shared" si="48"/>
        <v>30.6</v>
      </c>
      <c r="P26" s="8">
        <f t="shared" si="41"/>
        <v>36</v>
      </c>
      <c r="Q26" s="10">
        <f t="shared" si="49"/>
        <v>5.3999999999999986</v>
      </c>
      <c r="V26" t="s">
        <v>33</v>
      </c>
      <c r="W26" t="s">
        <v>34</v>
      </c>
      <c r="AB26" s="10">
        <v>140.4</v>
      </c>
      <c r="AD26" s="8">
        <v>8</v>
      </c>
      <c r="AE26" s="8">
        <v>18</v>
      </c>
      <c r="AF26" s="9">
        <v>18</v>
      </c>
      <c r="AG26" s="8">
        <f t="shared" si="36"/>
        <v>324</v>
      </c>
      <c r="AH26" s="10">
        <f t="shared" si="38"/>
        <v>599.4</v>
      </c>
      <c r="AI26" s="8">
        <f t="shared" si="37"/>
        <v>648</v>
      </c>
      <c r="AJ26" s="10">
        <f t="shared" si="39"/>
        <v>48.600000000000023</v>
      </c>
    </row>
    <row r="27" spans="1:36" ht="18.600000000000001" customHeight="1" x14ac:dyDescent="0.25">
      <c r="A27" s="7"/>
      <c r="B27" s="8">
        <v>4</v>
      </c>
      <c r="C27" s="8">
        <v>18</v>
      </c>
      <c r="D27" s="9">
        <v>10</v>
      </c>
      <c r="E27" s="8">
        <f t="shared" si="46"/>
        <v>180</v>
      </c>
      <c r="F27" s="10">
        <f t="shared" si="50"/>
        <v>324</v>
      </c>
      <c r="G27" s="8">
        <f t="shared" si="47"/>
        <v>360</v>
      </c>
      <c r="H27" s="10">
        <f t="shared" si="51"/>
        <v>36</v>
      </c>
      <c r="K27" s="8">
        <v>5</v>
      </c>
      <c r="L27" s="8">
        <v>18</v>
      </c>
      <c r="M27" s="9">
        <v>2</v>
      </c>
      <c r="N27" s="8">
        <f t="shared" si="40"/>
        <v>36</v>
      </c>
      <c r="O27" s="10">
        <f t="shared" si="48"/>
        <v>66.599999999999994</v>
      </c>
      <c r="P27" s="8">
        <f t="shared" si="41"/>
        <v>72</v>
      </c>
      <c r="Q27" s="8">
        <f t="shared" si="49"/>
        <v>5.4000000000000057</v>
      </c>
    </row>
    <row r="28" spans="1:36" ht="18.600000000000001" customHeight="1" x14ac:dyDescent="0.25">
      <c r="A28" s="7"/>
      <c r="B28" s="8">
        <v>5</v>
      </c>
      <c r="C28" s="8">
        <v>18</v>
      </c>
      <c r="D28" s="9">
        <v>20</v>
      </c>
      <c r="E28" s="8">
        <f t="shared" ref="E28:E29" si="52">C28*D28</f>
        <v>360</v>
      </c>
      <c r="F28" s="10">
        <f t="shared" ref="F28:F29" si="53">E28+F27</f>
        <v>684</v>
      </c>
      <c r="G28" s="8">
        <f t="shared" ref="G28:G29" si="54">D28*36</f>
        <v>720</v>
      </c>
      <c r="H28" s="10">
        <f t="shared" ref="H28:H29" si="55">G28-F28</f>
        <v>36</v>
      </c>
      <c r="K28" s="8">
        <v>6</v>
      </c>
      <c r="L28" s="8">
        <v>18</v>
      </c>
      <c r="M28" s="9">
        <v>4</v>
      </c>
      <c r="N28" s="8">
        <f t="shared" si="40"/>
        <v>72</v>
      </c>
      <c r="O28" s="10">
        <f t="shared" si="48"/>
        <v>138.6</v>
      </c>
      <c r="P28" s="8">
        <f t="shared" si="41"/>
        <v>144</v>
      </c>
      <c r="Q28" s="10">
        <f t="shared" si="49"/>
        <v>5.4000000000000057</v>
      </c>
      <c r="T28" s="18" t="s">
        <v>27</v>
      </c>
      <c r="U28">
        <v>0</v>
      </c>
      <c r="V28">
        <f>Z18</f>
        <v>18</v>
      </c>
      <c r="W28" s="19">
        <f>Z23</f>
        <v>18</v>
      </c>
      <c r="X28" s="19">
        <f>V28+W28</f>
        <v>36</v>
      </c>
      <c r="Y28">
        <f>W28*U28</f>
        <v>0</v>
      </c>
    </row>
    <row r="29" spans="1:36" ht="18.600000000000001" customHeight="1" x14ac:dyDescent="0.25">
      <c r="A29" s="7"/>
      <c r="B29" s="8">
        <v>6</v>
      </c>
      <c r="C29" s="8">
        <v>18</v>
      </c>
      <c r="D29" s="9">
        <v>50</v>
      </c>
      <c r="E29" s="8">
        <f t="shared" si="52"/>
        <v>900</v>
      </c>
      <c r="F29" s="10">
        <f t="shared" si="53"/>
        <v>1584</v>
      </c>
      <c r="G29" s="8">
        <f t="shared" si="54"/>
        <v>1800</v>
      </c>
      <c r="H29" s="10">
        <f t="shared" si="55"/>
        <v>216</v>
      </c>
      <c r="T29" s="18" t="s">
        <v>26</v>
      </c>
      <c r="U29">
        <v>0</v>
      </c>
      <c r="V29">
        <f>Z18</f>
        <v>18</v>
      </c>
      <c r="W29">
        <f>Z22</f>
        <v>18</v>
      </c>
      <c r="X29" s="19">
        <f t="shared" ref="X29:X38" si="56">V29+W29</f>
        <v>36</v>
      </c>
      <c r="Y29">
        <f t="shared" ref="Y29:Y38" si="57">W29*U29</f>
        <v>0</v>
      </c>
      <c r="AD29" s="39" t="s">
        <v>8</v>
      </c>
      <c r="AE29" s="39"/>
      <c r="AF29" s="39"/>
      <c r="AG29" s="39"/>
      <c r="AH29" s="39"/>
      <c r="AI29" s="39"/>
      <c r="AJ29" s="39"/>
    </row>
    <row r="30" spans="1:36" ht="18.600000000000001" customHeight="1" x14ac:dyDescent="0.25">
      <c r="T30" s="18" t="s">
        <v>25</v>
      </c>
      <c r="U30">
        <v>1</v>
      </c>
      <c r="V30">
        <f>Z18</f>
        <v>18</v>
      </c>
      <c r="W30" s="19">
        <f>Z21</f>
        <v>18</v>
      </c>
      <c r="X30" s="19">
        <f t="shared" si="56"/>
        <v>36</v>
      </c>
      <c r="Y30">
        <f t="shared" si="57"/>
        <v>18</v>
      </c>
      <c r="AD30" s="23" t="s">
        <v>0</v>
      </c>
      <c r="AE30" s="23" t="s">
        <v>1</v>
      </c>
      <c r="AF30" s="6" t="s">
        <v>2</v>
      </c>
      <c r="AG30" s="23" t="s">
        <v>3</v>
      </c>
      <c r="AH30" s="23" t="s">
        <v>4</v>
      </c>
      <c r="AI30" s="23" t="s">
        <v>5</v>
      </c>
      <c r="AJ30" s="23" t="s">
        <v>6</v>
      </c>
    </row>
    <row r="31" spans="1:36" ht="18.600000000000001" customHeight="1" x14ac:dyDescent="0.25">
      <c r="T31" s="18" t="s">
        <v>24</v>
      </c>
      <c r="U31">
        <v>3</v>
      </c>
      <c r="V31">
        <f>Z18</f>
        <v>18</v>
      </c>
      <c r="W31">
        <f>Z20</f>
        <v>18</v>
      </c>
      <c r="X31" s="19">
        <f t="shared" si="56"/>
        <v>36</v>
      </c>
      <c r="Y31">
        <f t="shared" si="57"/>
        <v>54</v>
      </c>
      <c r="AD31" s="24">
        <v>1</v>
      </c>
      <c r="AE31" s="24">
        <v>18</v>
      </c>
      <c r="AF31" s="25">
        <v>0.5</v>
      </c>
      <c r="AG31" s="24">
        <f>AE31*AF31</f>
        <v>9</v>
      </c>
      <c r="AH31" s="26">
        <f>AG31</f>
        <v>9</v>
      </c>
      <c r="AI31" s="24">
        <f>AF31*36</f>
        <v>18</v>
      </c>
      <c r="AJ31" s="24">
        <f>AI31-AH31</f>
        <v>9</v>
      </c>
    </row>
    <row r="32" spans="1:36" ht="18.600000000000001" customHeight="1" x14ac:dyDescent="0.25">
      <c r="B32" s="39" t="s">
        <v>11</v>
      </c>
      <c r="C32" s="39"/>
      <c r="D32" s="39"/>
      <c r="E32" s="39"/>
      <c r="F32" s="39"/>
      <c r="G32" s="39"/>
      <c r="H32" s="39"/>
      <c r="K32" s="39" t="s">
        <v>8</v>
      </c>
      <c r="L32" s="39"/>
      <c r="M32" s="39"/>
      <c r="N32" s="39"/>
      <c r="O32" s="39"/>
      <c r="P32" s="39"/>
      <c r="Q32" s="39"/>
      <c r="T32" s="18" t="s">
        <v>23</v>
      </c>
      <c r="U32">
        <v>4</v>
      </c>
      <c r="V32">
        <f>Z18</f>
        <v>18</v>
      </c>
      <c r="W32" s="19">
        <f>Z19</f>
        <v>18</v>
      </c>
      <c r="X32" s="19">
        <f t="shared" si="56"/>
        <v>36</v>
      </c>
      <c r="Y32">
        <f t="shared" si="57"/>
        <v>72</v>
      </c>
      <c r="AD32" s="24">
        <v>2</v>
      </c>
      <c r="AE32" s="24">
        <v>18</v>
      </c>
      <c r="AF32" s="25">
        <v>1</v>
      </c>
      <c r="AG32" s="24">
        <f t="shared" ref="AG32:AG38" si="58">AE32*AF32</f>
        <v>18</v>
      </c>
      <c r="AH32" s="26">
        <f>AG32+AH31</f>
        <v>27</v>
      </c>
      <c r="AI32" s="24">
        <f t="shared" ref="AI32:AI38" si="59">AF32*36</f>
        <v>36</v>
      </c>
      <c r="AJ32" s="26">
        <f>AI32-AH32</f>
        <v>9</v>
      </c>
    </row>
    <row r="33" spans="1:44" ht="18.600000000000001" customHeight="1" x14ac:dyDescent="0.2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7</v>
      </c>
      <c r="V33">
        <f>Z18</f>
        <v>18</v>
      </c>
      <c r="W33">
        <f t="shared" ref="W33:W38" si="60">Z18</f>
        <v>18</v>
      </c>
      <c r="X33" s="19">
        <f t="shared" si="56"/>
        <v>36</v>
      </c>
      <c r="Y33">
        <f t="shared" si="57"/>
        <v>126</v>
      </c>
      <c r="AD33" s="24">
        <v>3</v>
      </c>
      <c r="AE33" s="24">
        <v>18</v>
      </c>
      <c r="AF33" s="25">
        <v>2</v>
      </c>
      <c r="AG33" s="24">
        <f t="shared" si="58"/>
        <v>36</v>
      </c>
      <c r="AH33" s="26">
        <f t="shared" ref="AH33:AH38" si="61">AG33+AH32</f>
        <v>63</v>
      </c>
      <c r="AI33" s="24">
        <f t="shared" si="59"/>
        <v>72</v>
      </c>
      <c r="AJ33" s="24">
        <f t="shared" ref="AJ33:AJ38" si="62">AI33-AH33</f>
        <v>9</v>
      </c>
    </row>
    <row r="34" spans="1:44" ht="18.600000000000001" customHeight="1" x14ac:dyDescent="0.2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16</v>
      </c>
      <c r="V34">
        <v>0</v>
      </c>
      <c r="W34" s="19">
        <f t="shared" si="60"/>
        <v>18</v>
      </c>
      <c r="X34" s="19">
        <f t="shared" si="56"/>
        <v>18</v>
      </c>
      <c r="Y34">
        <f t="shared" si="57"/>
        <v>288</v>
      </c>
      <c r="AD34" s="24">
        <v>4</v>
      </c>
      <c r="AE34" s="24">
        <v>18</v>
      </c>
      <c r="AF34" s="25">
        <v>4</v>
      </c>
      <c r="AG34" s="24">
        <f t="shared" si="58"/>
        <v>72</v>
      </c>
      <c r="AH34" s="26">
        <f t="shared" si="61"/>
        <v>135</v>
      </c>
      <c r="AI34" s="24">
        <f t="shared" si="59"/>
        <v>144</v>
      </c>
      <c r="AJ34" s="26">
        <f t="shared" si="62"/>
        <v>9</v>
      </c>
    </row>
    <row r="35" spans="1:44" ht="18.600000000000001" customHeight="1" x14ac:dyDescent="0.25">
      <c r="A35" s="7"/>
      <c r="B35" s="8">
        <v>2</v>
      </c>
      <c r="C35" s="8">
        <v>18</v>
      </c>
      <c r="D35" s="9">
        <v>4</v>
      </c>
      <c r="E35" s="8">
        <f t="shared" ref="E35:E37" si="63">C35*D35</f>
        <v>72</v>
      </c>
      <c r="F35" s="10">
        <f>E35+F34</f>
        <v>108</v>
      </c>
      <c r="G35" s="8">
        <f t="shared" ref="G35:G37" si="64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65">L35*M35</f>
        <v>3.6</v>
      </c>
      <c r="O35" s="10">
        <f>N35+O34</f>
        <v>5.4</v>
      </c>
      <c r="P35" s="8">
        <f t="shared" ref="P35:P39" si="66">M35*36</f>
        <v>7.2</v>
      </c>
      <c r="Q35" s="10">
        <f>P35-O35</f>
        <v>1.7999999999999998</v>
      </c>
      <c r="T35" s="18" t="s">
        <v>29</v>
      </c>
      <c r="U35">
        <v>4</v>
      </c>
      <c r="V35">
        <v>0</v>
      </c>
      <c r="W35">
        <f t="shared" si="60"/>
        <v>18</v>
      </c>
      <c r="X35" s="19">
        <f t="shared" si="56"/>
        <v>18</v>
      </c>
      <c r="Y35">
        <f t="shared" si="57"/>
        <v>72</v>
      </c>
      <c r="AD35" s="24">
        <v>5</v>
      </c>
      <c r="AE35" s="24">
        <v>18</v>
      </c>
      <c r="AF35" s="25">
        <v>8</v>
      </c>
      <c r="AG35" s="24">
        <f t="shared" si="58"/>
        <v>144</v>
      </c>
      <c r="AH35" s="26">
        <f t="shared" si="61"/>
        <v>279</v>
      </c>
      <c r="AI35" s="24">
        <f t="shared" si="59"/>
        <v>288</v>
      </c>
      <c r="AJ35" s="24">
        <f t="shared" si="62"/>
        <v>9</v>
      </c>
    </row>
    <row r="36" spans="1:44" ht="18.600000000000001" customHeight="1" x14ac:dyDescent="0.25">
      <c r="A36" s="7"/>
      <c r="B36" s="8">
        <v>3</v>
      </c>
      <c r="C36" s="8">
        <v>18</v>
      </c>
      <c r="D36" s="9">
        <v>10</v>
      </c>
      <c r="E36" s="8">
        <f t="shared" si="63"/>
        <v>180</v>
      </c>
      <c r="F36" s="10">
        <f t="shared" ref="F36:F37" si="67">E36+F35</f>
        <v>288</v>
      </c>
      <c r="G36" s="8">
        <f t="shared" si="64"/>
        <v>360</v>
      </c>
      <c r="H36" s="8">
        <f t="shared" ref="H36:H37" si="68">G36-F36</f>
        <v>72</v>
      </c>
      <c r="K36" s="8">
        <v>3</v>
      </c>
      <c r="L36" s="8">
        <v>18</v>
      </c>
      <c r="M36" s="9">
        <v>0.4</v>
      </c>
      <c r="N36" s="8">
        <f t="shared" si="65"/>
        <v>7.2</v>
      </c>
      <c r="O36" s="10">
        <f t="shared" ref="O36:O39" si="69">N36+O35</f>
        <v>12.600000000000001</v>
      </c>
      <c r="P36" s="8">
        <f t="shared" si="66"/>
        <v>14.4</v>
      </c>
      <c r="Q36" s="8">
        <f t="shared" ref="Q36:Q39" si="70">P36-O36</f>
        <v>1.7999999999999989</v>
      </c>
      <c r="T36" s="18" t="s">
        <v>30</v>
      </c>
      <c r="U36">
        <v>4</v>
      </c>
      <c r="V36">
        <v>0</v>
      </c>
      <c r="W36" s="19">
        <f t="shared" si="60"/>
        <v>18</v>
      </c>
      <c r="X36" s="19">
        <f t="shared" si="56"/>
        <v>18</v>
      </c>
      <c r="Y36">
        <f t="shared" si="57"/>
        <v>72</v>
      </c>
      <c r="AD36" s="24">
        <v>6</v>
      </c>
      <c r="AE36" s="24">
        <v>18</v>
      </c>
      <c r="AF36" s="25">
        <v>16</v>
      </c>
      <c r="AG36" s="24">
        <f t="shared" si="58"/>
        <v>288</v>
      </c>
      <c r="AH36" s="26">
        <f t="shared" si="61"/>
        <v>567</v>
      </c>
      <c r="AI36" s="24">
        <f t="shared" si="59"/>
        <v>576</v>
      </c>
      <c r="AJ36" s="26">
        <f t="shared" si="62"/>
        <v>9</v>
      </c>
    </row>
    <row r="37" spans="1:44" ht="18.600000000000001" customHeight="1" x14ac:dyDescent="0.25">
      <c r="A37" s="7"/>
      <c r="B37" s="8">
        <v>4</v>
      </c>
      <c r="C37" s="8">
        <v>18</v>
      </c>
      <c r="D37" s="9">
        <v>20</v>
      </c>
      <c r="E37" s="8">
        <f t="shared" si="63"/>
        <v>360</v>
      </c>
      <c r="F37" s="10">
        <f t="shared" si="67"/>
        <v>648</v>
      </c>
      <c r="G37" s="8">
        <f t="shared" si="64"/>
        <v>720</v>
      </c>
      <c r="H37" s="10">
        <f t="shared" si="68"/>
        <v>72</v>
      </c>
      <c r="K37" s="8">
        <v>4</v>
      </c>
      <c r="L37" s="8">
        <v>18</v>
      </c>
      <c r="M37" s="9">
        <v>0.8</v>
      </c>
      <c r="N37" s="8">
        <f t="shared" si="65"/>
        <v>14.4</v>
      </c>
      <c r="O37" s="10">
        <f t="shared" si="69"/>
        <v>27</v>
      </c>
      <c r="P37" s="8">
        <f t="shared" si="66"/>
        <v>28.8</v>
      </c>
      <c r="Q37" s="10">
        <f t="shared" si="70"/>
        <v>1.8000000000000007</v>
      </c>
      <c r="T37" s="18" t="s">
        <v>31</v>
      </c>
      <c r="U37">
        <v>1</v>
      </c>
      <c r="V37">
        <v>0</v>
      </c>
      <c r="W37">
        <f t="shared" si="60"/>
        <v>18</v>
      </c>
      <c r="X37" s="19">
        <f t="shared" si="56"/>
        <v>18</v>
      </c>
      <c r="Y37">
        <f t="shared" si="57"/>
        <v>18</v>
      </c>
      <c r="AD37" s="8">
        <v>7</v>
      </c>
      <c r="AE37" s="8">
        <v>18</v>
      </c>
      <c r="AF37" s="9">
        <v>9</v>
      </c>
      <c r="AG37" s="8">
        <f t="shared" si="58"/>
        <v>162</v>
      </c>
      <c r="AH37" s="10">
        <f t="shared" si="61"/>
        <v>729</v>
      </c>
      <c r="AI37" s="8">
        <f t="shared" si="59"/>
        <v>324</v>
      </c>
      <c r="AJ37" s="8">
        <f t="shared" si="62"/>
        <v>-405</v>
      </c>
    </row>
    <row r="38" spans="1:44" ht="18.600000000000001" customHeight="1" x14ac:dyDescent="0.25">
      <c r="A38" s="7"/>
      <c r="B38" s="8">
        <v>5</v>
      </c>
      <c r="C38" s="8">
        <v>18</v>
      </c>
      <c r="D38" s="9">
        <v>50</v>
      </c>
      <c r="E38" s="8">
        <f t="shared" ref="E38:E39" si="71">C38*D38</f>
        <v>900</v>
      </c>
      <c r="F38" s="10">
        <f t="shared" ref="F38:F39" si="72">E38+F37</f>
        <v>1548</v>
      </c>
      <c r="G38" s="8">
        <f t="shared" ref="G38:G39" si="73">D38*36</f>
        <v>1800</v>
      </c>
      <c r="H38" s="8">
        <f t="shared" ref="H38:H39" si="74">G38-F38</f>
        <v>252</v>
      </c>
      <c r="K38" s="8">
        <v>5</v>
      </c>
      <c r="L38" s="8">
        <v>18</v>
      </c>
      <c r="M38" s="9">
        <v>1.6</v>
      </c>
      <c r="N38" s="8">
        <f t="shared" si="65"/>
        <v>28.8</v>
      </c>
      <c r="O38" s="10">
        <f t="shared" si="69"/>
        <v>55.8</v>
      </c>
      <c r="P38" s="8">
        <f t="shared" si="66"/>
        <v>57.6</v>
      </c>
      <c r="Q38" s="8">
        <f t="shared" si="70"/>
        <v>1.8000000000000043</v>
      </c>
      <c r="T38" s="18" t="s">
        <v>32</v>
      </c>
      <c r="U38" s="20">
        <v>0</v>
      </c>
      <c r="V38" s="20">
        <v>0</v>
      </c>
      <c r="W38" s="21">
        <f t="shared" si="60"/>
        <v>18</v>
      </c>
      <c r="X38" s="21">
        <f t="shared" si="56"/>
        <v>18</v>
      </c>
      <c r="Y38" s="20">
        <f t="shared" si="57"/>
        <v>0</v>
      </c>
      <c r="AD38" s="8">
        <v>8</v>
      </c>
      <c r="AE38" s="8">
        <v>18</v>
      </c>
      <c r="AF38" s="9">
        <v>18</v>
      </c>
      <c r="AG38" s="8">
        <f t="shared" si="58"/>
        <v>324</v>
      </c>
      <c r="AH38" s="10">
        <f t="shared" si="61"/>
        <v>1053</v>
      </c>
      <c r="AI38" s="8">
        <f t="shared" si="59"/>
        <v>648</v>
      </c>
      <c r="AJ38" s="10">
        <f t="shared" si="62"/>
        <v>-405</v>
      </c>
    </row>
    <row r="39" spans="1:44" ht="18.600000000000001" customHeight="1" x14ac:dyDescent="0.25">
      <c r="A39" s="7"/>
      <c r="B39" s="8">
        <v>6</v>
      </c>
      <c r="C39" s="8">
        <v>18</v>
      </c>
      <c r="D39" s="9">
        <v>100</v>
      </c>
      <c r="E39" s="8">
        <f t="shared" si="71"/>
        <v>1800</v>
      </c>
      <c r="F39" s="10">
        <f t="shared" si="72"/>
        <v>3348</v>
      </c>
      <c r="G39" s="8">
        <f t="shared" si="73"/>
        <v>3600</v>
      </c>
      <c r="H39" s="10">
        <f t="shared" si="74"/>
        <v>252</v>
      </c>
      <c r="K39" s="8">
        <v>6</v>
      </c>
      <c r="L39" s="8">
        <v>18</v>
      </c>
      <c r="M39" s="9">
        <v>3.2</v>
      </c>
      <c r="N39" s="8">
        <f t="shared" si="65"/>
        <v>57.6</v>
      </c>
      <c r="O39" s="10">
        <f t="shared" si="69"/>
        <v>113.4</v>
      </c>
      <c r="P39" s="8">
        <f t="shared" si="66"/>
        <v>115.2</v>
      </c>
      <c r="Q39" s="10">
        <f t="shared" si="70"/>
        <v>1.7999999999999972</v>
      </c>
      <c r="U39">
        <f>SUM(U28:U38)</f>
        <v>40</v>
      </c>
      <c r="Y39" s="22">
        <f>SUM(Y28:Y38)</f>
        <v>720</v>
      </c>
      <c r="Z39">
        <f>Y39/U39</f>
        <v>18</v>
      </c>
    </row>
    <row r="40" spans="1:44" ht="18.600000000000001" customHeight="1" x14ac:dyDescent="0.25">
      <c r="K40" s="8">
        <v>7</v>
      </c>
      <c r="L40" s="8">
        <v>18</v>
      </c>
      <c r="M40" s="9">
        <v>6.4</v>
      </c>
      <c r="N40" s="8">
        <f t="shared" ref="N40:N42" si="75">L40*M40</f>
        <v>115.2</v>
      </c>
      <c r="O40" s="10">
        <f t="shared" ref="O40:O42" si="76">N40+O39</f>
        <v>228.60000000000002</v>
      </c>
      <c r="P40" s="8">
        <f t="shared" ref="P40:P42" si="77">M40*36</f>
        <v>230.4</v>
      </c>
      <c r="Q40" s="8">
        <f t="shared" ref="Q40:Q42" si="78">P40-O40</f>
        <v>1.7999999999999829</v>
      </c>
      <c r="Y40" s="19">
        <f>-X23</f>
        <v>-1134</v>
      </c>
    </row>
    <row r="41" spans="1:44" ht="18.600000000000001" customHeight="1" x14ac:dyDescent="0.25">
      <c r="K41" s="8">
        <v>8</v>
      </c>
      <c r="L41" s="8">
        <v>18</v>
      </c>
      <c r="M41" s="9">
        <v>12.8</v>
      </c>
      <c r="N41" s="8">
        <f t="shared" si="75"/>
        <v>230.4</v>
      </c>
      <c r="O41" s="10">
        <f t="shared" si="76"/>
        <v>459</v>
      </c>
      <c r="P41" s="8">
        <f t="shared" si="77"/>
        <v>460.8</v>
      </c>
      <c r="Q41" s="10">
        <f t="shared" si="78"/>
        <v>1.8000000000000114</v>
      </c>
      <c r="Y41">
        <f>SUM(Y39:Y40)</f>
        <v>-414</v>
      </c>
      <c r="AD41" s="39" t="s">
        <v>8</v>
      </c>
      <c r="AE41" s="39"/>
      <c r="AF41" s="39"/>
      <c r="AG41" s="39"/>
      <c r="AH41" s="39"/>
      <c r="AI41" s="39"/>
      <c r="AJ41" s="39"/>
      <c r="AL41" s="39" t="s">
        <v>8</v>
      </c>
      <c r="AM41" s="39"/>
      <c r="AN41" s="39"/>
      <c r="AO41" s="39"/>
      <c r="AP41" s="39"/>
      <c r="AQ41" s="39"/>
      <c r="AR41" s="39"/>
    </row>
    <row r="42" spans="1:44" ht="18.600000000000001" customHeight="1" x14ac:dyDescent="0.25">
      <c r="B42" s="39" t="s">
        <v>12</v>
      </c>
      <c r="C42" s="39"/>
      <c r="D42" s="39"/>
      <c r="E42" s="39"/>
      <c r="F42" s="39"/>
      <c r="G42" s="39"/>
      <c r="H42" s="39"/>
      <c r="K42" s="8">
        <v>9</v>
      </c>
      <c r="L42" s="8">
        <v>18</v>
      </c>
      <c r="M42" s="9">
        <v>25.6</v>
      </c>
      <c r="N42" s="8">
        <f t="shared" si="75"/>
        <v>460.8</v>
      </c>
      <c r="O42" s="10">
        <f t="shared" si="76"/>
        <v>919.8</v>
      </c>
      <c r="P42" s="8">
        <f t="shared" si="77"/>
        <v>921.6</v>
      </c>
      <c r="Q42" s="8">
        <f t="shared" si="78"/>
        <v>1.8000000000000682</v>
      </c>
      <c r="AD42" s="38" t="s">
        <v>0</v>
      </c>
      <c r="AE42" s="38" t="s">
        <v>1</v>
      </c>
      <c r="AF42" s="6" t="s">
        <v>2</v>
      </c>
      <c r="AG42" s="38" t="s">
        <v>3</v>
      </c>
      <c r="AH42" s="38" t="s">
        <v>4</v>
      </c>
      <c r="AI42" s="38" t="s">
        <v>5</v>
      </c>
      <c r="AJ42" s="38" t="s">
        <v>6</v>
      </c>
      <c r="AL42" s="38" t="s">
        <v>0</v>
      </c>
      <c r="AM42" s="38" t="s">
        <v>1</v>
      </c>
      <c r="AN42" s="6" t="s">
        <v>2</v>
      </c>
      <c r="AO42" s="38" t="s">
        <v>3</v>
      </c>
      <c r="AP42" s="38" t="s">
        <v>4</v>
      </c>
      <c r="AQ42" s="38" t="s">
        <v>5</v>
      </c>
      <c r="AR42" s="38" t="s">
        <v>6</v>
      </c>
    </row>
    <row r="43" spans="1:44" ht="18.600000000000001" customHeight="1" x14ac:dyDescent="0.2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AD43" s="24">
        <v>1</v>
      </c>
      <c r="AE43" s="24">
        <v>18</v>
      </c>
      <c r="AF43" s="25">
        <v>1</v>
      </c>
      <c r="AG43" s="24">
        <f>AE43*AF43</f>
        <v>18</v>
      </c>
      <c r="AH43" s="26">
        <f>AG43</f>
        <v>18</v>
      </c>
      <c r="AI43" s="24">
        <f>AF43*36</f>
        <v>36</v>
      </c>
      <c r="AJ43" s="24">
        <f>AI43-AH43</f>
        <v>18</v>
      </c>
      <c r="AL43" s="24">
        <v>1</v>
      </c>
      <c r="AM43" s="24">
        <v>18</v>
      </c>
      <c r="AN43" s="25">
        <v>1</v>
      </c>
      <c r="AO43" s="24">
        <f>AM43*AN43</f>
        <v>18</v>
      </c>
      <c r="AP43" s="26">
        <f>AO43</f>
        <v>18</v>
      </c>
      <c r="AQ43" s="24">
        <f>AN43*36</f>
        <v>36</v>
      </c>
      <c r="AR43" s="24">
        <f>AQ43-AP43</f>
        <v>18</v>
      </c>
    </row>
    <row r="44" spans="1:44" ht="18.600000000000001" customHeight="1" x14ac:dyDescent="0.2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  <c r="AD44" s="24">
        <v>2</v>
      </c>
      <c r="AE44" s="24">
        <v>18</v>
      </c>
      <c r="AF44" s="25">
        <v>2</v>
      </c>
      <c r="AG44" s="24">
        <f t="shared" ref="AG44:AG48" si="79">AE44*AF44</f>
        <v>36</v>
      </c>
      <c r="AH44" s="26">
        <f>AG44+AH43</f>
        <v>54</v>
      </c>
      <c r="AI44" s="24">
        <f t="shared" ref="AI44:AI48" si="80">AF44*36</f>
        <v>72</v>
      </c>
      <c r="AJ44" s="26">
        <f>AI44-AH44</f>
        <v>18</v>
      </c>
      <c r="AL44" s="24">
        <v>2</v>
      </c>
      <c r="AM44" s="24">
        <v>18</v>
      </c>
      <c r="AN44" s="25">
        <v>2</v>
      </c>
      <c r="AO44" s="24">
        <f t="shared" ref="AO44:AO48" si="81">AM44*AN44</f>
        <v>36</v>
      </c>
      <c r="AP44" s="26">
        <f>AO44+AP43</f>
        <v>54</v>
      </c>
      <c r="AQ44" s="24">
        <f t="shared" ref="AQ44:AQ48" si="82">AN44*36</f>
        <v>72</v>
      </c>
      <c r="AR44" s="26">
        <f>AQ44-AP44</f>
        <v>18</v>
      </c>
    </row>
    <row r="45" spans="1:44" ht="18.600000000000001" customHeight="1" x14ac:dyDescent="0.25">
      <c r="A45" s="7"/>
      <c r="B45" s="8">
        <v>2</v>
      </c>
      <c r="C45" s="8">
        <v>18</v>
      </c>
      <c r="D45" s="9">
        <v>8</v>
      </c>
      <c r="E45" s="8">
        <f t="shared" ref="E45:E47" si="83">C45*D45</f>
        <v>144</v>
      </c>
      <c r="F45" s="10">
        <f>E45+F44</f>
        <v>234</v>
      </c>
      <c r="G45" s="8">
        <f t="shared" ref="G45:G47" si="84">D45*36</f>
        <v>288</v>
      </c>
      <c r="H45" s="10">
        <f>G45-F45</f>
        <v>54</v>
      </c>
      <c r="AD45" s="24">
        <v>3</v>
      </c>
      <c r="AE45" s="24">
        <v>18</v>
      </c>
      <c r="AF45" s="25">
        <v>4</v>
      </c>
      <c r="AG45" s="24">
        <f t="shared" si="79"/>
        <v>72</v>
      </c>
      <c r="AH45" s="26">
        <f t="shared" ref="AH45:AH48" si="85">AG45+AH44</f>
        <v>126</v>
      </c>
      <c r="AI45" s="24">
        <f t="shared" si="80"/>
        <v>144</v>
      </c>
      <c r="AJ45" s="24">
        <f t="shared" ref="AJ45:AJ48" si="86">AI45-AH45</f>
        <v>18</v>
      </c>
      <c r="AL45" s="24">
        <v>3</v>
      </c>
      <c r="AM45" s="24">
        <v>18</v>
      </c>
      <c r="AN45" s="25">
        <v>3.5</v>
      </c>
      <c r="AO45" s="24">
        <f t="shared" si="81"/>
        <v>63</v>
      </c>
      <c r="AP45" s="26">
        <f t="shared" ref="AP45:AP48" si="87">AO45+AP44</f>
        <v>117</v>
      </c>
      <c r="AQ45" s="24">
        <f t="shared" si="82"/>
        <v>126</v>
      </c>
      <c r="AR45" s="24">
        <f t="shared" ref="AR45:AR48" si="88">AQ45-AP45</f>
        <v>9</v>
      </c>
    </row>
    <row r="46" spans="1:44" ht="18.600000000000001" customHeight="1" x14ac:dyDescent="0.25">
      <c r="A46" s="7"/>
      <c r="B46" s="8">
        <v>3</v>
      </c>
      <c r="C46" s="8">
        <v>18</v>
      </c>
      <c r="D46" s="9">
        <v>20</v>
      </c>
      <c r="E46" s="8">
        <f t="shared" si="83"/>
        <v>360</v>
      </c>
      <c r="F46" s="10">
        <f t="shared" ref="F46:F47" si="89">E46+F45</f>
        <v>594</v>
      </c>
      <c r="G46" s="8">
        <f t="shared" si="84"/>
        <v>720</v>
      </c>
      <c r="H46" s="8">
        <f t="shared" ref="H46:H47" si="90">G46-F46</f>
        <v>126</v>
      </c>
      <c r="AD46" s="24">
        <v>4</v>
      </c>
      <c r="AE46" s="24">
        <v>18</v>
      </c>
      <c r="AF46" s="25">
        <v>8</v>
      </c>
      <c r="AG46" s="24">
        <f t="shared" si="79"/>
        <v>144</v>
      </c>
      <c r="AH46" s="26">
        <f t="shared" si="85"/>
        <v>270</v>
      </c>
      <c r="AI46" s="24">
        <f t="shared" si="80"/>
        <v>288</v>
      </c>
      <c r="AJ46" s="26">
        <f t="shared" si="86"/>
        <v>18</v>
      </c>
      <c r="AL46" s="24">
        <v>4</v>
      </c>
      <c r="AM46" s="24">
        <v>18</v>
      </c>
      <c r="AN46" s="25">
        <v>7</v>
      </c>
      <c r="AO46" s="24">
        <f t="shared" si="81"/>
        <v>126</v>
      </c>
      <c r="AP46" s="26">
        <f t="shared" si="87"/>
        <v>243</v>
      </c>
      <c r="AQ46" s="24">
        <f t="shared" si="82"/>
        <v>252</v>
      </c>
      <c r="AR46" s="26">
        <f t="shared" si="88"/>
        <v>9</v>
      </c>
    </row>
    <row r="47" spans="1:44" ht="18.600000000000001" customHeight="1" x14ac:dyDescent="0.25">
      <c r="A47" s="7"/>
      <c r="B47" s="8">
        <v>4</v>
      </c>
      <c r="C47" s="8">
        <v>18</v>
      </c>
      <c r="D47" s="9">
        <v>40</v>
      </c>
      <c r="E47" s="8">
        <f t="shared" si="83"/>
        <v>720</v>
      </c>
      <c r="F47" s="10">
        <f t="shared" si="89"/>
        <v>1314</v>
      </c>
      <c r="G47" s="8">
        <f t="shared" si="84"/>
        <v>1440</v>
      </c>
      <c r="H47" s="10">
        <f t="shared" si="90"/>
        <v>126</v>
      </c>
      <c r="T47" s="39" t="s">
        <v>8</v>
      </c>
      <c r="U47" s="39"/>
      <c r="V47" s="39"/>
      <c r="W47" s="39"/>
      <c r="X47" s="39"/>
      <c r="Y47" s="39"/>
      <c r="Z47" s="39"/>
      <c r="AD47" s="24">
        <v>5</v>
      </c>
      <c r="AE47" s="24">
        <v>18</v>
      </c>
      <c r="AF47" s="25">
        <v>16</v>
      </c>
      <c r="AG47" s="24">
        <f t="shared" si="79"/>
        <v>288</v>
      </c>
      <c r="AH47" s="26">
        <f t="shared" si="85"/>
        <v>558</v>
      </c>
      <c r="AI47" s="24">
        <f t="shared" si="80"/>
        <v>576</v>
      </c>
      <c r="AJ47" s="24">
        <f t="shared" si="86"/>
        <v>18</v>
      </c>
      <c r="AL47" s="24">
        <v>5</v>
      </c>
      <c r="AM47" s="24">
        <v>18</v>
      </c>
      <c r="AN47" s="25">
        <v>13.8</v>
      </c>
      <c r="AO47" s="24">
        <f t="shared" si="81"/>
        <v>248.4</v>
      </c>
      <c r="AP47" s="26">
        <f t="shared" si="87"/>
        <v>491.4</v>
      </c>
      <c r="AQ47" s="24">
        <f t="shared" si="82"/>
        <v>496.8</v>
      </c>
      <c r="AR47" s="24">
        <f t="shared" si="88"/>
        <v>5.4000000000000341</v>
      </c>
    </row>
    <row r="48" spans="1:44" ht="18.600000000000001" customHeight="1" x14ac:dyDescent="0.25">
      <c r="A48" s="7"/>
      <c r="B48" s="8">
        <v>5</v>
      </c>
      <c r="C48" s="8">
        <v>18</v>
      </c>
      <c r="D48" s="9">
        <v>100</v>
      </c>
      <c r="E48" s="8">
        <f t="shared" ref="E48:E49" si="91">C48*D48</f>
        <v>1800</v>
      </c>
      <c r="F48" s="10">
        <f t="shared" ref="F48:F49" si="92">E48+F47</f>
        <v>3114</v>
      </c>
      <c r="G48" s="8">
        <f t="shared" ref="G48:G49" si="93">D48*36</f>
        <v>3600</v>
      </c>
      <c r="H48" s="8">
        <f t="shared" ref="H48:H49" si="94">G48-F48</f>
        <v>486</v>
      </c>
      <c r="T48" s="23" t="s">
        <v>0</v>
      </c>
      <c r="U48" s="23" t="s">
        <v>1</v>
      </c>
      <c r="V48" s="6" t="s">
        <v>2</v>
      </c>
      <c r="W48" s="23" t="s">
        <v>3</v>
      </c>
      <c r="X48" s="23" t="s">
        <v>4</v>
      </c>
      <c r="Y48" s="23" t="s">
        <v>5</v>
      </c>
      <c r="Z48" s="23" t="s">
        <v>6</v>
      </c>
      <c r="AD48" s="24">
        <v>6</v>
      </c>
      <c r="AE48" s="24">
        <v>18</v>
      </c>
      <c r="AF48" s="25">
        <v>32</v>
      </c>
      <c r="AG48" s="24">
        <f t="shared" si="79"/>
        <v>576</v>
      </c>
      <c r="AH48" s="26">
        <f t="shared" si="85"/>
        <v>1134</v>
      </c>
      <c r="AI48" s="24">
        <f t="shared" si="80"/>
        <v>1152</v>
      </c>
      <c r="AJ48" s="26">
        <f t="shared" si="86"/>
        <v>18</v>
      </c>
      <c r="AL48" s="24">
        <v>6</v>
      </c>
      <c r="AM48" s="24">
        <v>18</v>
      </c>
      <c r="AN48" s="25">
        <v>27.6</v>
      </c>
      <c r="AO48" s="24">
        <f t="shared" si="81"/>
        <v>496.8</v>
      </c>
      <c r="AP48" s="26">
        <f t="shared" si="87"/>
        <v>988.2</v>
      </c>
      <c r="AQ48" s="24">
        <f t="shared" si="82"/>
        <v>993.6</v>
      </c>
      <c r="AR48" s="26">
        <f t="shared" si="88"/>
        <v>5.3999999999999773</v>
      </c>
    </row>
    <row r="49" spans="1:26" ht="18.600000000000001" customHeight="1" x14ac:dyDescent="0.25">
      <c r="A49" s="7"/>
      <c r="B49" s="8">
        <v>6</v>
      </c>
      <c r="C49" s="8">
        <v>18</v>
      </c>
      <c r="D49" s="9">
        <v>200</v>
      </c>
      <c r="E49" s="8">
        <f t="shared" si="91"/>
        <v>3600</v>
      </c>
      <c r="F49" s="10">
        <f t="shared" si="92"/>
        <v>6714</v>
      </c>
      <c r="G49" s="8">
        <f t="shared" si="93"/>
        <v>7200</v>
      </c>
      <c r="H49" s="10">
        <f t="shared" si="94"/>
        <v>486</v>
      </c>
      <c r="T49" s="8">
        <v>1</v>
      </c>
      <c r="U49" s="8">
        <v>18</v>
      </c>
      <c r="V49" s="9">
        <v>0.2</v>
      </c>
      <c r="W49" s="8">
        <f>U49*V49</f>
        <v>3.6</v>
      </c>
      <c r="X49" s="10">
        <f>W49</f>
        <v>3.6</v>
      </c>
      <c r="Y49" s="8">
        <f>V49*36</f>
        <v>7.2</v>
      </c>
      <c r="Z49" s="8">
        <f>Y49-X49</f>
        <v>3.6</v>
      </c>
    </row>
    <row r="50" spans="1:26" ht="18.600000000000001" customHeight="1" x14ac:dyDescent="0.25">
      <c r="T50" s="8">
        <v>2</v>
      </c>
      <c r="U50" s="8">
        <v>18</v>
      </c>
      <c r="V50" s="9">
        <v>0.4</v>
      </c>
      <c r="W50" s="8">
        <f t="shared" ref="W50:W56" si="95">U50*V50</f>
        <v>7.2</v>
      </c>
      <c r="X50" s="10">
        <f>W50+X49</f>
        <v>10.8</v>
      </c>
      <c r="Y50" s="8">
        <f t="shared" ref="Y50:Y56" si="96">V50*36</f>
        <v>14.4</v>
      </c>
      <c r="Z50" s="10">
        <f>Y50-X50</f>
        <v>3.5999999999999996</v>
      </c>
    </row>
    <row r="51" spans="1:26" ht="18.600000000000001" customHeight="1" x14ac:dyDescent="0.25">
      <c r="T51" s="8">
        <v>3</v>
      </c>
      <c r="U51" s="8">
        <v>18</v>
      </c>
      <c r="V51" s="9">
        <v>1</v>
      </c>
      <c r="W51" s="8">
        <f t="shared" si="95"/>
        <v>18</v>
      </c>
      <c r="X51" s="10">
        <f t="shared" ref="X51:X56" si="97">W51+X50</f>
        <v>28.8</v>
      </c>
      <c r="Y51" s="8">
        <f t="shared" si="96"/>
        <v>36</v>
      </c>
      <c r="Z51" s="8">
        <f t="shared" ref="Z51:Z56" si="98">Y51-X51</f>
        <v>7.1999999999999993</v>
      </c>
    </row>
    <row r="52" spans="1:26" ht="18.600000000000001" customHeight="1" x14ac:dyDescent="0.25">
      <c r="B52" s="39" t="s">
        <v>13</v>
      </c>
      <c r="C52" s="39"/>
      <c r="D52" s="39"/>
      <c r="E52" s="39"/>
      <c r="F52" s="39"/>
      <c r="G52" s="39"/>
      <c r="H52" s="39"/>
      <c r="T52" s="8">
        <v>4</v>
      </c>
      <c r="U52" s="8">
        <v>18</v>
      </c>
      <c r="V52" s="9">
        <v>2</v>
      </c>
      <c r="W52" s="8">
        <f t="shared" si="95"/>
        <v>36</v>
      </c>
      <c r="X52" s="10">
        <f t="shared" si="97"/>
        <v>64.8</v>
      </c>
      <c r="Y52" s="8">
        <f t="shared" si="96"/>
        <v>72</v>
      </c>
      <c r="Z52" s="10">
        <f t="shared" si="98"/>
        <v>7.2000000000000028</v>
      </c>
    </row>
    <row r="53" spans="1:26" ht="18.600000000000001" customHeight="1" x14ac:dyDescent="0.2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T53" s="8">
        <v>5</v>
      </c>
      <c r="U53" s="8">
        <v>18</v>
      </c>
      <c r="V53" s="9">
        <v>4.4000000000000004</v>
      </c>
      <c r="W53" s="8">
        <f t="shared" si="95"/>
        <v>79.2</v>
      </c>
      <c r="X53" s="10">
        <f t="shared" si="97"/>
        <v>144</v>
      </c>
      <c r="Y53" s="8">
        <f t="shared" si="96"/>
        <v>158.4</v>
      </c>
      <c r="Z53" s="8">
        <f t="shared" si="98"/>
        <v>14.400000000000006</v>
      </c>
    </row>
    <row r="54" spans="1:26" ht="18.600000000000001" customHeight="1" x14ac:dyDescent="0.2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  <c r="T54" s="8">
        <v>6</v>
      </c>
      <c r="U54" s="8">
        <v>18</v>
      </c>
      <c r="V54" s="9">
        <v>8.8000000000000007</v>
      </c>
      <c r="W54" s="8">
        <f t="shared" si="95"/>
        <v>158.4</v>
      </c>
      <c r="X54" s="10">
        <f t="shared" si="97"/>
        <v>302.39999999999998</v>
      </c>
      <c r="Y54" s="8">
        <f t="shared" si="96"/>
        <v>316.8</v>
      </c>
      <c r="Z54" s="10">
        <f t="shared" si="98"/>
        <v>14.400000000000034</v>
      </c>
    </row>
    <row r="55" spans="1:26" ht="18.600000000000001" customHeight="1" x14ac:dyDescent="0.25">
      <c r="A55" s="7"/>
      <c r="B55" s="8">
        <v>2</v>
      </c>
      <c r="C55" s="8">
        <v>18</v>
      </c>
      <c r="D55" s="9">
        <v>20</v>
      </c>
      <c r="E55" s="8">
        <f t="shared" ref="E55:E57" si="99">C55*D55</f>
        <v>360</v>
      </c>
      <c r="F55" s="10">
        <f>E55+F54</f>
        <v>540</v>
      </c>
      <c r="G55" s="8">
        <f t="shared" ref="G55:G57" si="100">D55*36</f>
        <v>720</v>
      </c>
      <c r="H55" s="10">
        <f>G55-F55</f>
        <v>180</v>
      </c>
      <c r="T55" s="8">
        <v>7</v>
      </c>
      <c r="U55" s="8">
        <v>18</v>
      </c>
      <c r="V55" s="9">
        <v>18</v>
      </c>
      <c r="W55" s="8">
        <f t="shared" si="95"/>
        <v>324</v>
      </c>
      <c r="X55" s="10">
        <f t="shared" si="97"/>
        <v>626.4</v>
      </c>
      <c r="Y55" s="8">
        <f t="shared" si="96"/>
        <v>648</v>
      </c>
      <c r="Z55" s="8">
        <f t="shared" si="98"/>
        <v>21.600000000000023</v>
      </c>
    </row>
    <row r="56" spans="1:26" ht="18.600000000000001" customHeight="1" x14ac:dyDescent="0.25">
      <c r="A56" s="7"/>
      <c r="B56" s="8">
        <v>3</v>
      </c>
      <c r="C56" s="8">
        <v>18</v>
      </c>
      <c r="D56" s="9">
        <v>50</v>
      </c>
      <c r="E56" s="8">
        <f t="shared" si="99"/>
        <v>900</v>
      </c>
      <c r="F56" s="10">
        <f t="shared" ref="F56:F57" si="101">E56+F55</f>
        <v>1440</v>
      </c>
      <c r="G56" s="8">
        <f t="shared" si="100"/>
        <v>1800</v>
      </c>
      <c r="H56" s="8">
        <f t="shared" ref="H56:H57" si="102">G56-F56</f>
        <v>360</v>
      </c>
      <c r="T56" s="8">
        <v>8</v>
      </c>
      <c r="U56" s="8">
        <v>18</v>
      </c>
      <c r="V56" s="9">
        <v>36</v>
      </c>
      <c r="W56" s="8">
        <f t="shared" si="95"/>
        <v>648</v>
      </c>
      <c r="X56" s="10">
        <f t="shared" si="97"/>
        <v>1274.4000000000001</v>
      </c>
      <c r="Y56" s="8">
        <f t="shared" si="96"/>
        <v>1296</v>
      </c>
      <c r="Z56" s="10">
        <f t="shared" si="98"/>
        <v>21.599999999999909</v>
      </c>
    </row>
    <row r="57" spans="1:26" ht="18.600000000000001" customHeight="1" x14ac:dyDescent="0.25">
      <c r="A57" s="7"/>
      <c r="B57" s="8">
        <v>4</v>
      </c>
      <c r="C57" s="8">
        <v>18</v>
      </c>
      <c r="D57" s="9">
        <v>100</v>
      </c>
      <c r="E57" s="8">
        <f t="shared" si="99"/>
        <v>1800</v>
      </c>
      <c r="F57" s="10">
        <f t="shared" si="101"/>
        <v>3240</v>
      </c>
      <c r="G57" s="8">
        <f t="shared" si="100"/>
        <v>3600</v>
      </c>
      <c r="H57" s="10">
        <f t="shared" si="102"/>
        <v>360</v>
      </c>
    </row>
    <row r="58" spans="1:26" ht="18.600000000000001" customHeight="1" x14ac:dyDescent="0.25">
      <c r="A58" s="7"/>
      <c r="B58" s="8">
        <v>5</v>
      </c>
      <c r="C58" s="8">
        <v>18</v>
      </c>
      <c r="D58" s="9">
        <v>220</v>
      </c>
      <c r="E58" s="8">
        <f t="shared" ref="E58:E59" si="103">C58*D58</f>
        <v>3960</v>
      </c>
      <c r="F58" s="10">
        <f t="shared" ref="F58:F59" si="104">E58+F57</f>
        <v>7200</v>
      </c>
      <c r="G58" s="8">
        <f t="shared" ref="G58:G59" si="105">D58*36</f>
        <v>7920</v>
      </c>
      <c r="H58" s="10">
        <f t="shared" ref="H58:H59" si="106">G58-F58</f>
        <v>720</v>
      </c>
    </row>
    <row r="59" spans="1:26" ht="18.600000000000001" customHeight="1" x14ac:dyDescent="0.25">
      <c r="A59" s="7"/>
      <c r="B59" s="8">
        <v>6</v>
      </c>
      <c r="C59" s="8">
        <v>18</v>
      </c>
      <c r="D59" s="9">
        <v>440</v>
      </c>
      <c r="E59" s="8">
        <f t="shared" si="103"/>
        <v>7920</v>
      </c>
      <c r="F59" s="10">
        <f t="shared" si="104"/>
        <v>15120</v>
      </c>
      <c r="G59" s="8">
        <f t="shared" si="105"/>
        <v>15840</v>
      </c>
      <c r="H59" s="10">
        <f t="shared" si="106"/>
        <v>720</v>
      </c>
    </row>
    <row r="62" spans="1:26" ht="18.600000000000001" customHeight="1" x14ac:dyDescent="0.25">
      <c r="B62" s="39" t="s">
        <v>14</v>
      </c>
      <c r="C62" s="39"/>
      <c r="D62" s="39"/>
      <c r="E62" s="39"/>
      <c r="F62" s="39"/>
      <c r="G62" s="39"/>
      <c r="H62" s="39"/>
    </row>
    <row r="63" spans="1:26" ht="18.600000000000001" customHeight="1" x14ac:dyDescent="0.2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26" ht="18.600000000000001" customHeight="1" x14ac:dyDescent="0.2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00000000000001" customHeight="1" x14ac:dyDescent="0.25">
      <c r="A65" s="7"/>
      <c r="B65" s="8">
        <v>2</v>
      </c>
      <c r="C65" s="8">
        <v>18</v>
      </c>
      <c r="D65" s="9">
        <v>30</v>
      </c>
      <c r="E65" s="8">
        <f t="shared" ref="E65:E69" si="107">C65*D65</f>
        <v>540</v>
      </c>
      <c r="F65" s="10">
        <f>E65+F64</f>
        <v>810</v>
      </c>
      <c r="G65" s="8">
        <f t="shared" ref="G65:G69" si="108">D65*36</f>
        <v>1080</v>
      </c>
      <c r="H65" s="10">
        <f>G65-F65</f>
        <v>270</v>
      </c>
    </row>
    <row r="66" spans="1:8" ht="18.600000000000001" customHeight="1" x14ac:dyDescent="0.25">
      <c r="A66" s="7"/>
      <c r="B66" s="8">
        <v>3</v>
      </c>
      <c r="C66" s="8">
        <v>18</v>
      </c>
      <c r="D66" s="9">
        <v>65</v>
      </c>
      <c r="E66" s="8">
        <f t="shared" si="107"/>
        <v>1170</v>
      </c>
      <c r="F66" s="10">
        <f t="shared" ref="F66:F69" si="109">E66+F65</f>
        <v>1980</v>
      </c>
      <c r="G66" s="8">
        <f t="shared" si="108"/>
        <v>2340</v>
      </c>
      <c r="H66" s="8">
        <f t="shared" ref="H66:H69" si="110">G66-F66</f>
        <v>360</v>
      </c>
    </row>
    <row r="67" spans="1:8" ht="18.600000000000001" customHeight="1" x14ac:dyDescent="0.25">
      <c r="A67" s="7"/>
      <c r="B67" s="8">
        <v>4</v>
      </c>
      <c r="C67" s="8">
        <v>18</v>
      </c>
      <c r="D67" s="9">
        <v>130</v>
      </c>
      <c r="E67" s="8">
        <f t="shared" si="107"/>
        <v>2340</v>
      </c>
      <c r="F67" s="10">
        <f t="shared" si="109"/>
        <v>4320</v>
      </c>
      <c r="G67" s="8">
        <f t="shared" si="108"/>
        <v>4680</v>
      </c>
      <c r="H67" s="10">
        <f t="shared" si="110"/>
        <v>360</v>
      </c>
    </row>
    <row r="68" spans="1:8" ht="18.600000000000001" customHeight="1" x14ac:dyDescent="0.25">
      <c r="A68" s="7"/>
      <c r="B68" s="8">
        <v>5</v>
      </c>
      <c r="C68" s="8">
        <v>18</v>
      </c>
      <c r="D68" s="9">
        <v>275</v>
      </c>
      <c r="E68" s="8">
        <f t="shared" si="107"/>
        <v>4950</v>
      </c>
      <c r="F68" s="10">
        <f t="shared" si="109"/>
        <v>9270</v>
      </c>
      <c r="G68" s="8">
        <f t="shared" si="108"/>
        <v>9900</v>
      </c>
      <c r="H68" s="10">
        <f t="shared" si="110"/>
        <v>630</v>
      </c>
    </row>
    <row r="69" spans="1:8" ht="18.600000000000001" customHeight="1" x14ac:dyDescent="0.25">
      <c r="A69" s="7"/>
      <c r="B69" s="8">
        <v>6</v>
      </c>
      <c r="C69" s="8">
        <v>18</v>
      </c>
      <c r="D69" s="9">
        <v>550</v>
      </c>
      <c r="E69" s="8">
        <f t="shared" si="107"/>
        <v>9900</v>
      </c>
      <c r="F69" s="10">
        <f t="shared" si="109"/>
        <v>19170</v>
      </c>
      <c r="G69" s="8">
        <f t="shared" si="108"/>
        <v>19800</v>
      </c>
      <c r="H69" s="10">
        <f t="shared" si="110"/>
        <v>630</v>
      </c>
    </row>
  </sheetData>
  <mergeCells count="19">
    <mergeCell ref="B22:H22"/>
    <mergeCell ref="B2:H2"/>
    <mergeCell ref="B12:H12"/>
    <mergeCell ref="B32:H32"/>
    <mergeCell ref="AB3:AH3"/>
    <mergeCell ref="AD17:AJ17"/>
    <mergeCell ref="AD29:AJ29"/>
    <mergeCell ref="T16:Z16"/>
    <mergeCell ref="K2:Q2"/>
    <mergeCell ref="K11:Q11"/>
    <mergeCell ref="K21:Q21"/>
    <mergeCell ref="K32:Q32"/>
    <mergeCell ref="T3:Z3"/>
    <mergeCell ref="AD41:AJ41"/>
    <mergeCell ref="AL41:AR41"/>
    <mergeCell ref="T47:Z47"/>
    <mergeCell ref="B52:H52"/>
    <mergeCell ref="B62:H62"/>
    <mergeCell ref="B42:H42"/>
  </mergeCells>
  <pageMargins left="0.25" right="0.25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AK16" sqref="AK16"/>
    </sheetView>
  </sheetViews>
  <sheetFormatPr baseColWidth="10" defaultRowHeight="33" customHeight="1" x14ac:dyDescent="0.25"/>
  <cols>
    <col min="1" max="1" width="3.85546875" style="1" customWidth="1"/>
    <col min="2" max="13" width="9.5703125" customWidth="1"/>
  </cols>
  <sheetData>
    <row r="1" spans="1:13" ht="33" customHeight="1" x14ac:dyDescent="0.25"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33" customHeight="1" x14ac:dyDescent="0.25"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s="13" customFormat="1" ht="33" customHeight="1" x14ac:dyDescent="0.2">
      <c r="A3" s="12"/>
      <c r="B3" s="41" t="s">
        <v>20</v>
      </c>
      <c r="C3" s="41" t="s">
        <v>19</v>
      </c>
      <c r="D3" s="41" t="s">
        <v>18</v>
      </c>
      <c r="E3" s="41" t="s">
        <v>17</v>
      </c>
      <c r="F3" s="43" t="s">
        <v>16</v>
      </c>
      <c r="G3" s="43" t="s">
        <v>15</v>
      </c>
      <c r="H3" s="43" t="s">
        <v>7</v>
      </c>
      <c r="I3" s="43"/>
      <c r="J3" s="43"/>
      <c r="K3" s="43"/>
      <c r="L3" s="43"/>
      <c r="M3" s="43"/>
    </row>
    <row r="4" spans="1:13" s="13" customFormat="1" ht="33" customHeight="1" x14ac:dyDescent="0.2">
      <c r="A4" s="12"/>
      <c r="B4" s="41"/>
      <c r="C4" s="41"/>
      <c r="D4" s="41"/>
      <c r="E4" s="41"/>
      <c r="F4" s="43"/>
      <c r="G4" s="43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2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2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2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2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2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2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2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2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2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2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2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2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2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2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2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2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2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2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2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2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" customHeight="1" x14ac:dyDescent="0.25"/>
    <row r="26" spans="1:13" ht="33" customHeight="1" x14ac:dyDescent="0.25">
      <c r="A26" s="40" t="s">
        <v>21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53.1" customHeight="1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" customHeight="1" x14ac:dyDescent="0.25"/>
  <sheetData>
    <row r="2" spans="1:13" ht="48.6" customHeight="1" x14ac:dyDescent="0.25">
      <c r="A2" s="44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" customHeight="1" x14ac:dyDescent="0.25">
      <c r="A3" s="44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" customHeight="1" x14ac:dyDescent="0.25">
      <c r="A4" s="44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648A-248E-413F-A96F-7CFAA3B6AFB7}">
  <dimension ref="A1:N44"/>
  <sheetViews>
    <sheetView zoomScale="115" zoomScaleNormal="115" zoomScaleSheetLayoutView="55" workbookViewId="0">
      <selection activeCell="P21" sqref="P21"/>
    </sheetView>
  </sheetViews>
  <sheetFormatPr baseColWidth="10" defaultRowHeight="21.75" customHeight="1" x14ac:dyDescent="0.25"/>
  <cols>
    <col min="1" max="1" width="3.85546875" style="1" customWidth="1"/>
    <col min="2" max="14" width="7.28515625" customWidth="1"/>
  </cols>
  <sheetData>
    <row r="1" spans="1:14" ht="17.25" customHeight="1" x14ac:dyDescent="0.25"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ht="17.25" customHeight="1" x14ac:dyDescent="0.25"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4" s="13" customFormat="1" ht="17.25" customHeight="1" x14ac:dyDescent="0.2">
      <c r="A3" s="12"/>
      <c r="B3" s="41" t="s">
        <v>20</v>
      </c>
      <c r="C3" s="41" t="s">
        <v>18</v>
      </c>
      <c r="D3" s="43" t="s">
        <v>7</v>
      </c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s="13" customFormat="1" ht="17.25" customHeight="1" x14ac:dyDescent="0.2">
      <c r="A4" s="12"/>
      <c r="B4" s="45"/>
      <c r="C4" s="45"/>
      <c r="D4" s="28" t="s">
        <v>27</v>
      </c>
      <c r="E4" s="28" t="s">
        <v>26</v>
      </c>
      <c r="F4" s="28" t="s">
        <v>25</v>
      </c>
      <c r="G4" s="28" t="s">
        <v>24</v>
      </c>
      <c r="H4" s="28" t="s">
        <v>23</v>
      </c>
      <c r="I4" s="28" t="s">
        <v>22</v>
      </c>
      <c r="J4" s="28" t="s">
        <v>28</v>
      </c>
      <c r="K4" s="28" t="s">
        <v>29</v>
      </c>
      <c r="L4" s="28" t="s">
        <v>30</v>
      </c>
      <c r="M4" s="28" t="s">
        <v>31</v>
      </c>
      <c r="N4" s="28" t="s">
        <v>32</v>
      </c>
    </row>
    <row r="5" spans="1:14" ht="19.5" customHeight="1" x14ac:dyDescent="0.25">
      <c r="A5" s="27">
        <v>1</v>
      </c>
      <c r="B5" s="30"/>
      <c r="C5" s="32"/>
      <c r="D5" s="30"/>
      <c r="E5" s="31"/>
      <c r="F5" s="31"/>
      <c r="G5" s="31"/>
      <c r="H5" s="31"/>
      <c r="I5" s="31"/>
      <c r="J5" s="31"/>
      <c r="K5" s="31"/>
      <c r="L5" s="31"/>
      <c r="M5" s="31"/>
      <c r="N5" s="32"/>
    </row>
    <row r="6" spans="1:14" ht="19.5" customHeight="1" x14ac:dyDescent="0.25">
      <c r="A6" s="27">
        <v>2</v>
      </c>
      <c r="B6" s="33"/>
      <c r="C6" s="34"/>
      <c r="D6" s="33"/>
      <c r="E6" s="29"/>
      <c r="F6" s="29"/>
      <c r="G6" s="29"/>
      <c r="H6" s="29"/>
      <c r="I6" s="29"/>
      <c r="J6" s="29"/>
      <c r="K6" s="29"/>
      <c r="L6" s="29"/>
      <c r="M6" s="29"/>
      <c r="N6" s="34"/>
    </row>
    <row r="7" spans="1:14" ht="19.5" customHeight="1" x14ac:dyDescent="0.25">
      <c r="A7" s="27">
        <v>3</v>
      </c>
      <c r="B7" s="33"/>
      <c r="C7" s="34"/>
      <c r="D7" s="33"/>
      <c r="E7" s="29"/>
      <c r="F7" s="29"/>
      <c r="G7" s="29"/>
      <c r="H7" s="29"/>
      <c r="I7" s="29"/>
      <c r="J7" s="29"/>
      <c r="K7" s="29"/>
      <c r="L7" s="29"/>
      <c r="M7" s="29"/>
      <c r="N7" s="34"/>
    </row>
    <row r="8" spans="1:14" ht="19.5" customHeight="1" x14ac:dyDescent="0.25">
      <c r="A8" s="27">
        <v>4</v>
      </c>
      <c r="B8" s="33"/>
      <c r="C8" s="34"/>
      <c r="D8" s="33"/>
      <c r="E8" s="29"/>
      <c r="F8" s="29"/>
      <c r="G8" s="29"/>
      <c r="H8" s="29"/>
      <c r="I8" s="29"/>
      <c r="J8" s="29"/>
      <c r="K8" s="29"/>
      <c r="L8" s="29"/>
      <c r="M8" s="29"/>
      <c r="N8" s="34"/>
    </row>
    <row r="9" spans="1:14" ht="19.5" customHeight="1" x14ac:dyDescent="0.25">
      <c r="A9" s="27">
        <v>5</v>
      </c>
      <c r="B9" s="33"/>
      <c r="C9" s="34"/>
      <c r="D9" s="33"/>
      <c r="E9" s="29"/>
      <c r="F9" s="29"/>
      <c r="G9" s="29"/>
      <c r="H9" s="29"/>
      <c r="I9" s="29"/>
      <c r="J9" s="29"/>
      <c r="K9" s="29"/>
      <c r="L9" s="29"/>
      <c r="M9" s="29"/>
      <c r="N9" s="34"/>
    </row>
    <row r="10" spans="1:14" ht="19.5" customHeight="1" x14ac:dyDescent="0.25">
      <c r="A10" s="27">
        <v>6</v>
      </c>
      <c r="B10" s="33"/>
      <c r="C10" s="34"/>
      <c r="D10" s="33"/>
      <c r="E10" s="29"/>
      <c r="F10" s="29"/>
      <c r="G10" s="29"/>
      <c r="H10" s="29"/>
      <c r="I10" s="29"/>
      <c r="J10" s="29"/>
      <c r="K10" s="29"/>
      <c r="L10" s="29"/>
      <c r="M10" s="29"/>
      <c r="N10" s="34"/>
    </row>
    <row r="11" spans="1:14" ht="19.5" customHeight="1" x14ac:dyDescent="0.25">
      <c r="A11" s="27">
        <v>7</v>
      </c>
      <c r="B11" s="33"/>
      <c r="C11" s="34"/>
      <c r="D11" s="33"/>
      <c r="E11" s="29"/>
      <c r="F11" s="29"/>
      <c r="G11" s="29"/>
      <c r="H11" s="29"/>
      <c r="I11" s="29"/>
      <c r="J11" s="29"/>
      <c r="K11" s="29"/>
      <c r="L11" s="29"/>
      <c r="M11" s="29"/>
      <c r="N11" s="34"/>
    </row>
    <row r="12" spans="1:14" ht="19.5" customHeight="1" x14ac:dyDescent="0.25">
      <c r="A12" s="27">
        <v>8</v>
      </c>
      <c r="B12" s="33"/>
      <c r="C12" s="34"/>
      <c r="D12" s="33"/>
      <c r="E12" s="29"/>
      <c r="F12" s="29"/>
      <c r="G12" s="29"/>
      <c r="H12" s="29"/>
      <c r="I12" s="29"/>
      <c r="J12" s="29"/>
      <c r="K12" s="29"/>
      <c r="L12" s="29"/>
      <c r="M12" s="29"/>
      <c r="N12" s="34"/>
    </row>
    <row r="13" spans="1:14" ht="19.5" customHeight="1" x14ac:dyDescent="0.25">
      <c r="A13" s="27">
        <v>9</v>
      </c>
      <c r="B13" s="33"/>
      <c r="C13" s="34"/>
      <c r="D13" s="33"/>
      <c r="E13" s="29"/>
      <c r="F13" s="29"/>
      <c r="G13" s="29"/>
      <c r="H13" s="29"/>
      <c r="I13" s="29"/>
      <c r="J13" s="29"/>
      <c r="K13" s="29"/>
      <c r="L13" s="29"/>
      <c r="M13" s="29"/>
      <c r="N13" s="34"/>
    </row>
    <row r="14" spans="1:14" ht="19.5" customHeight="1" x14ac:dyDescent="0.25">
      <c r="A14" s="27">
        <v>10</v>
      </c>
      <c r="B14" s="33"/>
      <c r="C14" s="34"/>
      <c r="D14" s="33"/>
      <c r="E14" s="29"/>
      <c r="F14" s="29"/>
      <c r="G14" s="29"/>
      <c r="H14" s="29"/>
      <c r="I14" s="29"/>
      <c r="J14" s="29"/>
      <c r="K14" s="29"/>
      <c r="L14" s="29"/>
      <c r="M14" s="29"/>
      <c r="N14" s="34"/>
    </row>
    <row r="15" spans="1:14" ht="19.5" customHeight="1" x14ac:dyDescent="0.25">
      <c r="A15" s="27">
        <v>11</v>
      </c>
      <c r="B15" s="33"/>
      <c r="C15" s="34"/>
      <c r="D15" s="33"/>
      <c r="E15" s="29"/>
      <c r="F15" s="29"/>
      <c r="G15" s="29"/>
      <c r="H15" s="29"/>
      <c r="I15" s="29"/>
      <c r="J15" s="29"/>
      <c r="K15" s="29"/>
      <c r="L15" s="29"/>
      <c r="M15" s="29"/>
      <c r="N15" s="34"/>
    </row>
    <row r="16" spans="1:14" ht="19.5" customHeight="1" x14ac:dyDescent="0.25">
      <c r="A16" s="27">
        <v>12</v>
      </c>
      <c r="B16" s="33"/>
      <c r="C16" s="34"/>
      <c r="D16" s="33"/>
      <c r="E16" s="29"/>
      <c r="F16" s="29"/>
      <c r="G16" s="29"/>
      <c r="H16" s="29"/>
      <c r="I16" s="29"/>
      <c r="J16" s="29"/>
      <c r="K16" s="29"/>
      <c r="L16" s="29"/>
      <c r="M16" s="29"/>
      <c r="N16" s="34"/>
    </row>
    <row r="17" spans="1:14" ht="19.5" customHeight="1" x14ac:dyDescent="0.25">
      <c r="A17" s="27">
        <v>13</v>
      </c>
      <c r="B17" s="33"/>
      <c r="C17" s="34"/>
      <c r="D17" s="33"/>
      <c r="E17" s="29"/>
      <c r="F17" s="29"/>
      <c r="G17" s="29"/>
      <c r="H17" s="29"/>
      <c r="I17" s="29"/>
      <c r="J17" s="29"/>
      <c r="K17" s="29"/>
      <c r="L17" s="29"/>
      <c r="M17" s="29"/>
      <c r="N17" s="34"/>
    </row>
    <row r="18" spans="1:14" ht="19.5" customHeight="1" x14ac:dyDescent="0.25">
      <c r="A18" s="27">
        <v>14</v>
      </c>
      <c r="B18" s="33"/>
      <c r="C18" s="34"/>
      <c r="D18" s="33"/>
      <c r="E18" s="29"/>
      <c r="F18" s="29"/>
      <c r="G18" s="29"/>
      <c r="H18" s="29"/>
      <c r="I18" s="29"/>
      <c r="J18" s="29"/>
      <c r="K18" s="29"/>
      <c r="L18" s="29"/>
      <c r="M18" s="29"/>
      <c r="N18" s="34"/>
    </row>
    <row r="19" spans="1:14" ht="19.5" customHeight="1" x14ac:dyDescent="0.25">
      <c r="A19" s="27">
        <v>15</v>
      </c>
      <c r="B19" s="33"/>
      <c r="C19" s="34"/>
      <c r="D19" s="33"/>
      <c r="E19" s="29"/>
      <c r="F19" s="29"/>
      <c r="G19" s="29"/>
      <c r="H19" s="29"/>
      <c r="I19" s="29"/>
      <c r="J19" s="29"/>
      <c r="K19" s="29"/>
      <c r="L19" s="29"/>
      <c r="M19" s="29"/>
      <c r="N19" s="34"/>
    </row>
    <row r="20" spans="1:14" ht="19.5" customHeight="1" x14ac:dyDescent="0.25">
      <c r="A20" s="27">
        <v>16</v>
      </c>
      <c r="B20" s="33"/>
      <c r="C20" s="34"/>
      <c r="D20" s="33"/>
      <c r="E20" s="29"/>
      <c r="F20" s="29"/>
      <c r="G20" s="29"/>
      <c r="H20" s="29"/>
      <c r="I20" s="29"/>
      <c r="J20" s="29"/>
      <c r="K20" s="29"/>
      <c r="L20" s="29"/>
      <c r="M20" s="29"/>
      <c r="N20" s="34"/>
    </row>
    <row r="21" spans="1:14" ht="19.5" customHeight="1" x14ac:dyDescent="0.25">
      <c r="A21" s="27">
        <v>17</v>
      </c>
      <c r="B21" s="33"/>
      <c r="C21" s="34"/>
      <c r="D21" s="33"/>
      <c r="E21" s="29"/>
      <c r="F21" s="29"/>
      <c r="G21" s="29"/>
      <c r="H21" s="29"/>
      <c r="I21" s="29"/>
      <c r="J21" s="29"/>
      <c r="K21" s="29"/>
      <c r="L21" s="29"/>
      <c r="M21" s="29"/>
      <c r="N21" s="34"/>
    </row>
    <row r="22" spans="1:14" ht="19.5" customHeight="1" x14ac:dyDescent="0.25">
      <c r="A22" s="27">
        <v>18</v>
      </c>
      <c r="B22" s="33"/>
      <c r="C22" s="34"/>
      <c r="D22" s="33"/>
      <c r="E22" s="29"/>
      <c r="F22" s="29"/>
      <c r="G22" s="29"/>
      <c r="H22" s="29"/>
      <c r="I22" s="29"/>
      <c r="J22" s="29"/>
      <c r="K22" s="29"/>
      <c r="L22" s="29"/>
      <c r="M22" s="29"/>
      <c r="N22" s="34"/>
    </row>
    <row r="23" spans="1:14" ht="19.5" customHeight="1" x14ac:dyDescent="0.25">
      <c r="A23" s="27">
        <v>19</v>
      </c>
      <c r="B23" s="33"/>
      <c r="C23" s="34"/>
      <c r="D23" s="33"/>
      <c r="E23" s="29"/>
      <c r="F23" s="29"/>
      <c r="G23" s="29"/>
      <c r="H23" s="29"/>
      <c r="I23" s="29"/>
      <c r="J23" s="29"/>
      <c r="K23" s="29"/>
      <c r="L23" s="29"/>
      <c r="M23" s="29"/>
      <c r="N23" s="34"/>
    </row>
    <row r="24" spans="1:14" ht="19.5" customHeight="1" x14ac:dyDescent="0.25">
      <c r="A24" s="27">
        <v>20</v>
      </c>
      <c r="B24" s="33"/>
      <c r="C24" s="34"/>
      <c r="D24" s="33"/>
      <c r="E24" s="29"/>
      <c r="F24" s="29"/>
      <c r="G24" s="29"/>
      <c r="H24" s="29"/>
      <c r="I24" s="29"/>
      <c r="J24" s="29"/>
      <c r="K24" s="29"/>
      <c r="L24" s="29"/>
      <c r="M24" s="29"/>
      <c r="N24" s="34"/>
    </row>
    <row r="25" spans="1:14" ht="19.5" customHeight="1" x14ac:dyDescent="0.25">
      <c r="A25" s="27">
        <v>21</v>
      </c>
      <c r="B25" s="33"/>
      <c r="C25" s="34"/>
      <c r="D25" s="33"/>
      <c r="E25" s="29"/>
      <c r="F25" s="29"/>
      <c r="G25" s="29"/>
      <c r="H25" s="29"/>
      <c r="I25" s="29"/>
      <c r="J25" s="29"/>
      <c r="K25" s="29"/>
      <c r="L25" s="29"/>
      <c r="M25" s="29"/>
      <c r="N25" s="34"/>
    </row>
    <row r="26" spans="1:14" ht="19.5" customHeight="1" x14ac:dyDescent="0.25">
      <c r="A26" s="27">
        <v>22</v>
      </c>
      <c r="B26" s="33"/>
      <c r="C26" s="34"/>
      <c r="D26" s="33"/>
      <c r="E26" s="29"/>
      <c r="F26" s="29"/>
      <c r="G26" s="29"/>
      <c r="H26" s="29"/>
      <c r="I26" s="29"/>
      <c r="J26" s="29"/>
      <c r="K26" s="29"/>
      <c r="L26" s="29"/>
      <c r="M26" s="29"/>
      <c r="N26" s="34"/>
    </row>
    <row r="27" spans="1:14" ht="19.5" customHeight="1" x14ac:dyDescent="0.25">
      <c r="A27" s="27">
        <v>23</v>
      </c>
      <c r="B27" s="33"/>
      <c r="C27" s="34"/>
      <c r="D27" s="33"/>
      <c r="E27" s="29"/>
      <c r="F27" s="29"/>
      <c r="G27" s="29"/>
      <c r="H27" s="29"/>
      <c r="I27" s="29"/>
      <c r="J27" s="29"/>
      <c r="K27" s="29"/>
      <c r="L27" s="29"/>
      <c r="M27" s="29"/>
      <c r="N27" s="34"/>
    </row>
    <row r="28" spans="1:14" ht="19.5" customHeight="1" x14ac:dyDescent="0.25">
      <c r="A28" s="27">
        <v>24</v>
      </c>
      <c r="B28" s="33"/>
      <c r="C28" s="34"/>
      <c r="D28" s="33"/>
      <c r="E28" s="29"/>
      <c r="F28" s="29"/>
      <c r="G28" s="29"/>
      <c r="H28" s="29"/>
      <c r="I28" s="29"/>
      <c r="J28" s="29"/>
      <c r="K28" s="29"/>
      <c r="L28" s="29"/>
      <c r="M28" s="29"/>
      <c r="N28" s="34"/>
    </row>
    <row r="29" spans="1:14" ht="19.5" customHeight="1" x14ac:dyDescent="0.25">
      <c r="A29" s="27">
        <v>25</v>
      </c>
      <c r="B29" s="33"/>
      <c r="C29" s="34"/>
      <c r="D29" s="33"/>
      <c r="E29" s="29"/>
      <c r="F29" s="29"/>
      <c r="G29" s="29"/>
      <c r="H29" s="29"/>
      <c r="I29" s="29"/>
      <c r="J29" s="29"/>
      <c r="K29" s="29"/>
      <c r="L29" s="29"/>
      <c r="M29" s="29"/>
      <c r="N29" s="34"/>
    </row>
    <row r="30" spans="1:14" ht="19.5" customHeight="1" x14ac:dyDescent="0.25">
      <c r="A30" s="27">
        <v>26</v>
      </c>
      <c r="B30" s="33"/>
      <c r="C30" s="34"/>
      <c r="D30" s="33"/>
      <c r="E30" s="29"/>
      <c r="F30" s="29"/>
      <c r="G30" s="29"/>
      <c r="H30" s="29"/>
      <c r="I30" s="29"/>
      <c r="J30" s="29"/>
      <c r="K30" s="29"/>
      <c r="L30" s="29"/>
      <c r="M30" s="29"/>
      <c r="N30" s="34"/>
    </row>
    <row r="31" spans="1:14" ht="19.5" customHeight="1" x14ac:dyDescent="0.25">
      <c r="A31" s="27">
        <v>27</v>
      </c>
      <c r="B31" s="33"/>
      <c r="C31" s="34"/>
      <c r="D31" s="33"/>
      <c r="E31" s="29"/>
      <c r="F31" s="29"/>
      <c r="G31" s="29"/>
      <c r="H31" s="29"/>
      <c r="I31" s="29"/>
      <c r="J31" s="29"/>
      <c r="K31" s="29"/>
      <c r="L31" s="29"/>
      <c r="M31" s="29"/>
      <c r="N31" s="34"/>
    </row>
    <row r="32" spans="1:14" ht="19.5" customHeight="1" x14ac:dyDescent="0.25">
      <c r="A32" s="27">
        <v>28</v>
      </c>
      <c r="B32" s="33"/>
      <c r="C32" s="34"/>
      <c r="D32" s="33"/>
      <c r="E32" s="29"/>
      <c r="F32" s="29"/>
      <c r="G32" s="29"/>
      <c r="H32" s="29"/>
      <c r="I32" s="29"/>
      <c r="J32" s="29"/>
      <c r="K32" s="29"/>
      <c r="L32" s="29"/>
      <c r="M32" s="29"/>
      <c r="N32" s="34"/>
    </row>
    <row r="33" spans="1:14" ht="19.5" customHeight="1" x14ac:dyDescent="0.25">
      <c r="A33" s="27">
        <v>29</v>
      </c>
      <c r="B33" s="33"/>
      <c r="C33" s="34"/>
      <c r="D33" s="33"/>
      <c r="E33" s="29"/>
      <c r="F33" s="29"/>
      <c r="G33" s="29"/>
      <c r="H33" s="29"/>
      <c r="I33" s="29"/>
      <c r="J33" s="29"/>
      <c r="K33" s="29"/>
      <c r="L33" s="29"/>
      <c r="M33" s="29"/>
      <c r="N33" s="34"/>
    </row>
    <row r="34" spans="1:14" ht="19.5" customHeight="1" x14ac:dyDescent="0.25">
      <c r="A34" s="27">
        <v>30</v>
      </c>
      <c r="B34" s="33"/>
      <c r="C34" s="34"/>
      <c r="D34" s="33"/>
      <c r="E34" s="29"/>
      <c r="F34" s="29"/>
      <c r="G34" s="29"/>
      <c r="H34" s="29"/>
      <c r="I34" s="29"/>
      <c r="J34" s="29"/>
      <c r="K34" s="29"/>
      <c r="L34" s="29"/>
      <c r="M34" s="29"/>
      <c r="N34" s="34"/>
    </row>
    <row r="35" spans="1:14" ht="19.5" customHeight="1" x14ac:dyDescent="0.25">
      <c r="A35" s="27">
        <v>31</v>
      </c>
      <c r="B35" s="33"/>
      <c r="C35" s="34"/>
      <c r="D35" s="33"/>
      <c r="E35" s="29"/>
      <c r="F35" s="29"/>
      <c r="G35" s="29"/>
      <c r="H35" s="29"/>
      <c r="I35" s="29"/>
      <c r="J35" s="29"/>
      <c r="K35" s="29"/>
      <c r="L35" s="29"/>
      <c r="M35" s="29"/>
      <c r="N35" s="34"/>
    </row>
    <row r="36" spans="1:14" ht="19.5" customHeight="1" x14ac:dyDescent="0.25">
      <c r="A36" s="27">
        <v>32</v>
      </c>
      <c r="B36" s="33"/>
      <c r="C36" s="34"/>
      <c r="D36" s="33"/>
      <c r="E36" s="29"/>
      <c r="F36" s="29"/>
      <c r="G36" s="29"/>
      <c r="H36" s="29"/>
      <c r="I36" s="29"/>
      <c r="J36" s="29"/>
      <c r="K36" s="29"/>
      <c r="L36" s="29"/>
      <c r="M36" s="29"/>
      <c r="N36" s="34"/>
    </row>
    <row r="37" spans="1:14" ht="19.5" customHeight="1" x14ac:dyDescent="0.25">
      <c r="A37" s="27">
        <v>33</v>
      </c>
      <c r="B37" s="33"/>
      <c r="C37" s="34"/>
      <c r="D37" s="33"/>
      <c r="E37" s="29"/>
      <c r="F37" s="29"/>
      <c r="G37" s="29"/>
      <c r="H37" s="29"/>
      <c r="I37" s="29"/>
      <c r="J37" s="29"/>
      <c r="K37" s="29"/>
      <c r="L37" s="29"/>
      <c r="M37" s="29"/>
      <c r="N37" s="34"/>
    </row>
    <row r="38" spans="1:14" ht="19.5" customHeight="1" x14ac:dyDescent="0.25">
      <c r="A38" s="27">
        <v>34</v>
      </c>
      <c r="B38" s="33"/>
      <c r="C38" s="34"/>
      <c r="D38" s="33"/>
      <c r="E38" s="29"/>
      <c r="F38" s="29"/>
      <c r="G38" s="29"/>
      <c r="H38" s="29"/>
      <c r="I38" s="29"/>
      <c r="J38" s="29"/>
      <c r="K38" s="29"/>
      <c r="L38" s="29"/>
      <c r="M38" s="29"/>
      <c r="N38" s="34"/>
    </row>
    <row r="39" spans="1:14" ht="19.5" customHeight="1" x14ac:dyDescent="0.25">
      <c r="A39" s="27">
        <v>35</v>
      </c>
      <c r="B39" s="33"/>
      <c r="C39" s="34"/>
      <c r="D39" s="33"/>
      <c r="E39" s="29"/>
      <c r="F39" s="29"/>
      <c r="G39" s="29"/>
      <c r="H39" s="29"/>
      <c r="I39" s="29"/>
      <c r="J39" s="29"/>
      <c r="K39" s="29"/>
      <c r="L39" s="29"/>
      <c r="M39" s="29"/>
      <c r="N39" s="34"/>
    </row>
    <row r="40" spans="1:14" ht="19.5" customHeight="1" x14ac:dyDescent="0.25">
      <c r="A40" s="27">
        <v>36</v>
      </c>
      <c r="B40" s="33"/>
      <c r="C40" s="34"/>
      <c r="D40" s="33"/>
      <c r="E40" s="29"/>
      <c r="F40" s="29"/>
      <c r="G40" s="29"/>
      <c r="H40" s="29"/>
      <c r="I40" s="29"/>
      <c r="J40" s="29"/>
      <c r="K40" s="29"/>
      <c r="L40" s="29"/>
      <c r="M40" s="29"/>
      <c r="N40" s="34"/>
    </row>
    <row r="41" spans="1:14" ht="19.5" customHeight="1" x14ac:dyDescent="0.25">
      <c r="A41" s="27">
        <v>37</v>
      </c>
      <c r="B41" s="33"/>
      <c r="C41" s="34"/>
      <c r="D41" s="33"/>
      <c r="E41" s="29"/>
      <c r="F41" s="29"/>
      <c r="G41" s="29"/>
      <c r="H41" s="29"/>
      <c r="I41" s="29"/>
      <c r="J41" s="29"/>
      <c r="K41" s="29"/>
      <c r="L41" s="29"/>
      <c r="M41" s="29"/>
      <c r="N41" s="34"/>
    </row>
    <row r="42" spans="1:14" ht="19.5" customHeight="1" x14ac:dyDescent="0.25">
      <c r="A42" s="27">
        <v>38</v>
      </c>
      <c r="B42" s="33"/>
      <c r="C42" s="34"/>
      <c r="D42" s="33"/>
      <c r="E42" s="29"/>
      <c r="F42" s="29"/>
      <c r="G42" s="29"/>
      <c r="H42" s="29"/>
      <c r="I42" s="29"/>
      <c r="J42" s="29"/>
      <c r="K42" s="29"/>
      <c r="L42" s="29"/>
      <c r="M42" s="29"/>
      <c r="N42" s="34"/>
    </row>
    <row r="43" spans="1:14" ht="19.5" customHeight="1" x14ac:dyDescent="0.25">
      <c r="A43" s="27">
        <v>39</v>
      </c>
      <c r="B43" s="33"/>
      <c r="C43" s="34"/>
      <c r="D43" s="33"/>
      <c r="E43" s="29"/>
      <c r="F43" s="29"/>
      <c r="G43" s="29"/>
      <c r="H43" s="29"/>
      <c r="I43" s="29"/>
      <c r="J43" s="29"/>
      <c r="K43" s="29"/>
      <c r="L43" s="29"/>
      <c r="M43" s="29"/>
      <c r="N43" s="34"/>
    </row>
    <row r="44" spans="1:14" ht="19.5" customHeight="1" x14ac:dyDescent="0.25">
      <c r="A44" s="27">
        <v>40</v>
      </c>
      <c r="B44" s="35"/>
      <c r="C44" s="37"/>
      <c r="D44" s="35"/>
      <c r="E44" s="36"/>
      <c r="F44" s="36"/>
      <c r="G44" s="36"/>
      <c r="H44" s="36"/>
      <c r="I44" s="36"/>
      <c r="J44" s="36"/>
      <c r="K44" s="36"/>
      <c r="L44" s="36"/>
      <c r="M44" s="36"/>
      <c r="N44" s="37"/>
    </row>
  </sheetData>
  <mergeCells count="7">
    <mergeCell ref="D3:N3"/>
    <mergeCell ref="B1:C1"/>
    <mergeCell ref="D1:N1"/>
    <mergeCell ref="B2:C2"/>
    <mergeCell ref="D2:N2"/>
    <mergeCell ref="B3:B4"/>
    <mergeCell ref="C3:C4"/>
  </mergeCells>
  <pageMargins left="0" right="0" top="0" bottom="0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Martingala ITER</vt:lpstr>
      <vt:lpstr>Formulario_TEST</vt:lpstr>
      <vt:lpstr>Tablero</vt:lpstr>
      <vt:lpstr>Formulario_TEST_HR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</cp:lastModifiedBy>
  <cp:lastPrinted>2021-11-25T15:51:44Z</cp:lastPrinted>
  <dcterms:created xsi:type="dcterms:W3CDTF">2015-06-05T18:17:20Z</dcterms:created>
  <dcterms:modified xsi:type="dcterms:W3CDTF">2021-11-25T17:16:15Z</dcterms:modified>
</cp:coreProperties>
</file>