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67B16AB2-0ADF-4265-8559-18A8724F6DB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7" l="1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F16" i="16" l="1"/>
  <c r="S1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S28" i="16" l="1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18" i="16" l="1"/>
  <c r="Q48" i="16"/>
  <c r="F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39" i="16" l="1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K10" i="16" l="1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K18" i="16" l="1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K28" i="16" l="1"/>
  <c r="K30" i="16"/>
  <c r="K38" i="16" s="1"/>
  <c r="J40" i="16"/>
  <c r="K40" i="16"/>
  <c r="K48" i="16" s="1"/>
  <c r="K5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<sst xmlns="http://schemas.openxmlformats.org/spreadsheetml/2006/main" count="358" uniqueCount="39">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</sst>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44" t="s">
        <v>8</v>
      </c>
      <c r="C2" s="44"/>
      <c r="D2" s="44"/>
      <c r="E2" s="44"/>
      <c r="F2" s="44"/>
      <c r="G2" s="44"/>
      <c r="H2" s="44"/>
      <c r="K2" s="44" t="s">
        <v>8</v>
      </c>
      <c r="L2" s="44"/>
      <c r="M2" s="44"/>
      <c r="N2" s="44"/>
      <c r="O2" s="44"/>
      <c r="P2" s="44"/>
      <c r="Q2" s="44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44" t="s">
        <v>8</v>
      </c>
      <c r="U3" s="44"/>
      <c r="V3" s="44"/>
      <c r="W3" s="44"/>
      <c r="X3" s="44"/>
      <c r="Y3" s="44"/>
      <c r="Z3" s="44"/>
      <c r="AB3" s="44" t="s">
        <v>8</v>
      </c>
      <c r="AC3" s="44"/>
      <c r="AD3" s="44"/>
      <c r="AE3" s="44"/>
      <c r="AF3" s="44"/>
      <c r="AG3" s="44"/>
      <c r="AH3" s="44"/>
      <c r="AM3" s="45" t="s">
        <v>8</v>
      </c>
      <c r="AN3" s="46"/>
      <c r="AO3" s="46"/>
      <c r="AP3" s="46"/>
      <c r="AQ3" s="46"/>
      <c r="AR3" s="46"/>
      <c r="AS3" s="47"/>
      <c r="AW3" s="45" t="s">
        <v>8</v>
      </c>
      <c r="AX3" s="46"/>
      <c r="AY3" s="46"/>
      <c r="AZ3" s="46"/>
      <c r="BA3" s="46"/>
      <c r="BB3" s="46"/>
      <c r="BC3" s="47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2" t="s">
        <v>35</v>
      </c>
      <c r="AU7" s="53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48" t="s">
        <v>35</v>
      </c>
      <c r="BE7" s="49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50" t="s">
        <v>36</v>
      </c>
      <c r="AU9" s="51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50" t="s">
        <v>36</v>
      </c>
      <c r="BE9" s="51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44" t="s">
        <v>8</v>
      </c>
      <c r="L11" s="44"/>
      <c r="M11" s="44"/>
      <c r="N11" s="44"/>
      <c r="O11" s="44"/>
      <c r="P11" s="44"/>
      <c r="Q11" s="44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44" t="s">
        <v>9</v>
      </c>
      <c r="C12" s="44"/>
      <c r="D12" s="44"/>
      <c r="E12" s="44"/>
      <c r="F12" s="44"/>
      <c r="G12" s="44"/>
      <c r="H12" s="44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5" t="s">
        <v>8</v>
      </c>
      <c r="AN13" s="46"/>
      <c r="AO13" s="46"/>
      <c r="AP13" s="46"/>
      <c r="AQ13" s="46"/>
      <c r="AR13" s="46"/>
      <c r="AS13" s="47"/>
      <c r="AW13" s="45" t="s">
        <v>8</v>
      </c>
      <c r="AX13" s="46"/>
      <c r="AY13" s="46"/>
      <c r="AZ13" s="46"/>
      <c r="BA13" s="46"/>
      <c r="BB13" s="46"/>
      <c r="BC13" s="47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44" t="s">
        <v>8</v>
      </c>
      <c r="U16" s="44"/>
      <c r="V16" s="44"/>
      <c r="W16" s="44"/>
      <c r="X16" s="44"/>
      <c r="Y16" s="44"/>
      <c r="Z16" s="44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44" t="s">
        <v>8</v>
      </c>
      <c r="AE17" s="44"/>
      <c r="AF17" s="44"/>
      <c r="AG17" s="44"/>
      <c r="AH17" s="44"/>
      <c r="AI17" s="44"/>
      <c r="AJ17" s="44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48" t="s">
        <v>35</v>
      </c>
      <c r="AU17" s="49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48" t="s">
        <v>35</v>
      </c>
      <c r="BE17" s="49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50" t="s">
        <v>36</v>
      </c>
      <c r="AU19" s="51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50" t="s">
        <v>36</v>
      </c>
      <c r="BE19" s="51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44" t="s">
        <v>8</v>
      </c>
      <c r="L21" s="44"/>
      <c r="M21" s="44"/>
      <c r="N21" s="44"/>
      <c r="O21" s="44"/>
      <c r="P21" s="44"/>
      <c r="Q21" s="44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44" t="s">
        <v>10</v>
      </c>
      <c r="C22" s="44"/>
      <c r="D22" s="44"/>
      <c r="E22" s="44"/>
      <c r="F22" s="44"/>
      <c r="G22" s="44"/>
      <c r="H22" s="44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5" t="s">
        <v>8</v>
      </c>
      <c r="AN23" s="46"/>
      <c r="AO23" s="46"/>
      <c r="AP23" s="46"/>
      <c r="AQ23" s="46"/>
      <c r="AR23" s="46"/>
      <c r="AS23" s="47"/>
      <c r="AW23" s="45" t="s">
        <v>8</v>
      </c>
      <c r="AX23" s="46"/>
      <c r="AY23" s="46"/>
      <c r="AZ23" s="46"/>
      <c r="BA23" s="46"/>
      <c r="BB23" s="46"/>
      <c r="BC23" s="47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48" t="s">
        <v>35</v>
      </c>
      <c r="AU27" s="49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48" t="s">
        <v>35</v>
      </c>
      <c r="BE27" s="49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44" t="s">
        <v>8</v>
      </c>
      <c r="AE29" s="44"/>
      <c r="AF29" s="44"/>
      <c r="AG29" s="44"/>
      <c r="AH29" s="44"/>
      <c r="AI29" s="44"/>
      <c r="AJ29" s="44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50" t="s">
        <v>36</v>
      </c>
      <c r="AU29" s="51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50" t="s">
        <v>36</v>
      </c>
      <c r="BE29" s="51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44" t="s">
        <v>11</v>
      </c>
      <c r="C32" s="44"/>
      <c r="D32" s="44"/>
      <c r="E32" s="44"/>
      <c r="F32" s="44"/>
      <c r="G32" s="44"/>
      <c r="H32" s="44"/>
      <c r="K32" s="44" t="s">
        <v>8</v>
      </c>
      <c r="L32" s="44"/>
      <c r="M32" s="44"/>
      <c r="N32" s="44"/>
      <c r="O32" s="44"/>
      <c r="P32" s="44"/>
      <c r="Q32" s="44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5" t="s">
        <v>8</v>
      </c>
      <c r="AN33" s="46"/>
      <c r="AO33" s="46"/>
      <c r="AP33" s="46"/>
      <c r="AQ33" s="46"/>
      <c r="AR33" s="46"/>
      <c r="AS33" s="47"/>
      <c r="AW33" s="45" t="s">
        <v>8</v>
      </c>
      <c r="AX33" s="46"/>
      <c r="AY33" s="46"/>
      <c r="AZ33" s="46"/>
      <c r="BA33" s="46"/>
      <c r="BB33" s="46"/>
      <c r="BC33" s="47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48" t="s">
        <v>35</v>
      </c>
      <c r="AU37" s="49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48" t="s">
        <v>35</v>
      </c>
      <c r="BE37" s="49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50" t="s">
        <v>36</v>
      </c>
      <c r="AU39" s="51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50" t="s">
        <v>36</v>
      </c>
      <c r="BE39" s="51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44" t="s">
        <v>12</v>
      </c>
      <c r="C42" s="44"/>
      <c r="D42" s="44"/>
      <c r="E42" s="44"/>
      <c r="F42" s="44"/>
      <c r="G42" s="44"/>
      <c r="H42" s="44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5" t="s">
        <v>8</v>
      </c>
      <c r="AN43" s="46"/>
      <c r="AO43" s="46"/>
      <c r="AP43" s="46"/>
      <c r="AQ43" s="46"/>
      <c r="AR43" s="46"/>
      <c r="AS43" s="47"/>
      <c r="AW43" s="45" t="s">
        <v>8</v>
      </c>
      <c r="AX43" s="46"/>
      <c r="AY43" s="46"/>
      <c r="AZ43" s="46"/>
      <c r="BA43" s="46"/>
      <c r="BB43" s="46"/>
      <c r="BC43" s="47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44" t="s">
        <v>8</v>
      </c>
      <c r="U47" s="44"/>
      <c r="V47" s="44"/>
      <c r="W47" s="44"/>
      <c r="X47" s="44"/>
      <c r="Y47" s="44"/>
      <c r="Z47" s="44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48" t="s">
        <v>35</v>
      </c>
      <c r="AU47" s="49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48" t="s">
        <v>35</v>
      </c>
      <c r="BE47" s="49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50" t="s">
        <v>36</v>
      </c>
      <c r="AU49" s="51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50" t="s">
        <v>36</v>
      </c>
      <c r="BE49" s="51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44" t="s">
        <v>13</v>
      </c>
      <c r="C52" s="44"/>
      <c r="D52" s="44"/>
      <c r="E52" s="44"/>
      <c r="F52" s="44"/>
      <c r="G52" s="44"/>
      <c r="H52" s="44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44" t="s">
        <v>14</v>
      </c>
      <c r="C62" s="44"/>
      <c r="D62" s="44"/>
      <c r="E62" s="44"/>
      <c r="F62" s="44"/>
      <c r="G62" s="44"/>
      <c r="H62" s="44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33" customHeight="1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s="13" customFormat="1" ht="33" customHeight="1" x14ac:dyDescent="0.2">
      <c r="A3" s="12"/>
      <c r="B3" s="55" t="s">
        <v>20</v>
      </c>
      <c r="C3" s="55" t="s">
        <v>19</v>
      </c>
      <c r="D3" s="55" t="s">
        <v>18</v>
      </c>
      <c r="E3" s="55" t="s">
        <v>17</v>
      </c>
      <c r="F3" s="57" t="s">
        <v>16</v>
      </c>
      <c r="G3" s="57" t="s">
        <v>15</v>
      </c>
      <c r="H3" s="57" t="s">
        <v>7</v>
      </c>
      <c r="I3" s="57"/>
      <c r="J3" s="57"/>
      <c r="K3" s="57"/>
      <c r="L3" s="57"/>
      <c r="M3" s="57"/>
    </row>
    <row r="4" spans="1:13" s="13" customFormat="1" ht="33" customHeight="1" x14ac:dyDescent="0.2">
      <c r="A4" s="12"/>
      <c r="B4" s="55"/>
      <c r="C4" s="55"/>
      <c r="D4" s="55"/>
      <c r="E4" s="55"/>
      <c r="F4" s="57"/>
      <c r="G4" s="57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4" t="s">
        <v>21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ht="53.1" customHeigh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50"/>
  <sheetViews>
    <sheetView tabSelected="1" zoomScale="85" zoomScaleNormal="85" workbookViewId="0">
      <selection activeCell="F10" activeCellId="1" sqref="F20 F10"/>
    </sheetView>
  </sheetViews>
  <sheetFormatPr baseColWidth="10" defaultRowHeight="18.600000000000001" customHeight="1" x14ac:dyDescent="0.25"/>
  <sheetData>
    <row r="1" spans="2:21" ht="18.600000000000001" customHeight="1" x14ac:dyDescent="0.25">
      <c r="I1" s="58" t="s">
        <v>37</v>
      </c>
      <c r="J1" s="58"/>
      <c r="K1">
        <v>113.4</v>
      </c>
    </row>
    <row r="2" spans="2:21" ht="18.600000000000001" customHeight="1" thickBot="1" x14ac:dyDescent="0.3"/>
    <row r="3" spans="2:21" ht="18.600000000000001" customHeight="1" x14ac:dyDescent="0.25">
      <c r="B3" s="45" t="s">
        <v>8</v>
      </c>
      <c r="C3" s="46"/>
      <c r="D3" s="46"/>
      <c r="E3" s="46"/>
      <c r="F3" s="46"/>
      <c r="G3" s="46"/>
      <c r="H3" s="47"/>
      <c r="M3" s="45" t="s">
        <v>8</v>
      </c>
      <c r="N3" s="46"/>
      <c r="O3" s="46"/>
      <c r="P3" s="46"/>
      <c r="Q3" s="46"/>
      <c r="R3" s="46"/>
      <c r="S3" s="47"/>
    </row>
    <row r="4" spans="2:21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</row>
    <row r="5" spans="2:21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</row>
    <row r="6" spans="2:21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</row>
    <row r="7" spans="2:21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59" t="s">
        <v>35</v>
      </c>
      <c r="J7" s="53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5">
        <f t="shared" ref="S7:S10" si="7">R7-Q7</f>
        <v>10.799999999999997</v>
      </c>
      <c r="T7" s="48" t="s">
        <v>35</v>
      </c>
      <c r="U7" s="49"/>
    </row>
    <row r="8" spans="2:21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6">
        <f t="shared" si="7"/>
        <v>10.799999999999983</v>
      </c>
      <c r="T8" s="30">
        <f>Q10</f>
        <v>680.39999999999986</v>
      </c>
      <c r="U8" s="28">
        <f>T8/S10</f>
        <v>62.999999999999588</v>
      </c>
    </row>
    <row r="9" spans="2:21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50" t="s">
        <v>38</v>
      </c>
      <c r="J9" s="51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5">
        <f t="shared" si="7"/>
        <v>10.800000000000011</v>
      </c>
      <c r="T9" s="50" t="s">
        <v>36</v>
      </c>
      <c r="U9" s="51"/>
    </row>
    <row r="10" spans="2:21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6"/>
        <v>680.39999999999986</v>
      </c>
      <c r="R10" s="38">
        <f t="shared" si="3"/>
        <v>691.19999999999993</v>
      </c>
      <c r="S10" s="41">
        <f t="shared" si="7"/>
        <v>10.800000000000068</v>
      </c>
      <c r="T10" s="31">
        <f>Q10-F50</f>
        <v>113.39999999999986</v>
      </c>
      <c r="U10" s="29">
        <f>T10/S10</f>
        <v>10.499999999999922</v>
      </c>
    </row>
    <row r="12" spans="2:21" ht="18.600000000000001" customHeight="1" thickBot="1" x14ac:dyDescent="0.3"/>
    <row r="13" spans="2:21" ht="18.600000000000001" customHeight="1" x14ac:dyDescent="0.25">
      <c r="B13" s="45" t="s">
        <v>8</v>
      </c>
      <c r="C13" s="46"/>
      <c r="D13" s="46"/>
      <c r="E13" s="46"/>
      <c r="F13" s="46"/>
      <c r="G13" s="46"/>
      <c r="H13" s="47"/>
      <c r="M13" s="45" t="s">
        <v>8</v>
      </c>
      <c r="N13" s="46"/>
      <c r="O13" s="46"/>
      <c r="P13" s="46"/>
      <c r="Q13" s="46"/>
      <c r="R13" s="46"/>
      <c r="S13" s="47"/>
    </row>
    <row r="14" spans="2:21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</row>
    <row r="15" spans="2:21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</row>
    <row r="16" spans="2:21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36">
        <f>R16-Q16</f>
        <v>12.600000000000001</v>
      </c>
    </row>
    <row r="17" spans="2:21" ht="18.600000000000001" customHeight="1" x14ac:dyDescent="0.25">
      <c r="B17" s="34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35">
        <f t="shared" ref="H17:H20" si="13">G17-F17</f>
        <v>3.5999999999999979</v>
      </c>
      <c r="I17" s="48" t="s">
        <v>35</v>
      </c>
      <c r="J17" s="49"/>
      <c r="K17" s="42"/>
      <c r="M17" s="34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35">
        <f t="shared" ref="S17:S20" si="15">R17-Q17</f>
        <v>12.600000000000009</v>
      </c>
      <c r="T17" s="48" t="s">
        <v>35</v>
      </c>
      <c r="U17" s="49"/>
    </row>
    <row r="18" spans="2:21" ht="18.600000000000001" customHeight="1" x14ac:dyDescent="0.25">
      <c r="B18" s="34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36">
        <f t="shared" si="13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36">
        <f t="shared" si="15"/>
        <v>12.599999999999994</v>
      </c>
      <c r="T18" s="30">
        <f>Q20</f>
        <v>793.8</v>
      </c>
      <c r="U18" s="28">
        <f>T18/S20</f>
        <v>62.999999999999879</v>
      </c>
    </row>
    <row r="19" spans="2:21" ht="18.600000000000001" customHeight="1" x14ac:dyDescent="0.25">
      <c r="B19" s="34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35">
        <f t="shared" si="13"/>
        <v>3.6000000000000085</v>
      </c>
      <c r="I19" s="50" t="s">
        <v>36</v>
      </c>
      <c r="J19" s="51"/>
      <c r="K19" s="42"/>
      <c r="M19" s="34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35">
        <f t="shared" si="15"/>
        <v>12.599999999999966</v>
      </c>
      <c r="T19" s="50" t="s">
        <v>36</v>
      </c>
      <c r="U19" s="51"/>
    </row>
    <row r="20" spans="2:21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8"/>
        <v>115.2</v>
      </c>
      <c r="F20" s="40">
        <f t="shared" si="12"/>
        <v>226.8</v>
      </c>
      <c r="G20" s="38">
        <f t="shared" si="9"/>
        <v>230.4</v>
      </c>
      <c r="H20" s="41">
        <f t="shared" si="13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0"/>
        <v>403.2</v>
      </c>
      <c r="Q20" s="40">
        <f t="shared" si="14"/>
        <v>793.8</v>
      </c>
      <c r="R20" s="38">
        <f t="shared" si="11"/>
        <v>806.4</v>
      </c>
      <c r="S20" s="41">
        <f t="shared" si="15"/>
        <v>12.600000000000023</v>
      </c>
      <c r="T20" s="31">
        <f>Q20-Q10</f>
        <v>113.40000000000009</v>
      </c>
      <c r="U20" s="29">
        <f>T20/S20</f>
        <v>8.9999999999999911</v>
      </c>
    </row>
    <row r="22" spans="2:21" ht="18.600000000000001" customHeight="1" thickBot="1" x14ac:dyDescent="0.3"/>
    <row r="23" spans="2:21" ht="18.600000000000001" customHeight="1" x14ac:dyDescent="0.25">
      <c r="B23" s="45" t="s">
        <v>8</v>
      </c>
      <c r="C23" s="46"/>
      <c r="D23" s="46"/>
      <c r="E23" s="46"/>
      <c r="F23" s="46"/>
      <c r="G23" s="46"/>
      <c r="H23" s="47"/>
      <c r="M23" s="45" t="s">
        <v>8</v>
      </c>
      <c r="N23" s="46"/>
      <c r="O23" s="46"/>
      <c r="P23" s="46"/>
      <c r="Q23" s="46"/>
      <c r="R23" s="46"/>
      <c r="S23" s="47"/>
    </row>
    <row r="24" spans="2:21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21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</row>
    <row r="26" spans="2:21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36">
        <f>R26-Q26</f>
        <v>14.399999999999999</v>
      </c>
    </row>
    <row r="27" spans="2:21" ht="18.600000000000001" customHeight="1" x14ac:dyDescent="0.25">
      <c r="B27" s="34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35">
        <f t="shared" ref="H27:H30" si="21">G27-F27</f>
        <v>5.3999999999999986</v>
      </c>
      <c r="I27" s="48" t="s">
        <v>35</v>
      </c>
      <c r="J27" s="49"/>
      <c r="K27" s="42"/>
      <c r="M27" s="34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35">
        <f t="shared" ref="S27:S30" si="23">R27-Q27</f>
        <v>14.399999999999991</v>
      </c>
      <c r="T27" s="48" t="s">
        <v>35</v>
      </c>
      <c r="U27" s="49"/>
    </row>
    <row r="28" spans="2:21" ht="18.600000000000001" customHeight="1" x14ac:dyDescent="0.25">
      <c r="B28" s="34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36">
        <f t="shared" si="21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36">
        <f t="shared" si="23"/>
        <v>14.400000000000006</v>
      </c>
      <c r="T28" s="30">
        <f>Q30</f>
        <v>907.2</v>
      </c>
      <c r="U28" s="28">
        <f>T28/S30</f>
        <v>63.000000000000099</v>
      </c>
    </row>
    <row r="29" spans="2:21" ht="18.600000000000001" customHeight="1" x14ac:dyDescent="0.25">
      <c r="B29" s="34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35">
        <f t="shared" si="21"/>
        <v>5.4000000000000057</v>
      </c>
      <c r="I29" s="50" t="s">
        <v>36</v>
      </c>
      <c r="J29" s="51"/>
      <c r="K29" s="42"/>
      <c r="M29" s="34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35">
        <f t="shared" si="23"/>
        <v>14.400000000000034</v>
      </c>
      <c r="T29" s="50" t="s">
        <v>36</v>
      </c>
      <c r="U29" s="51"/>
    </row>
    <row r="30" spans="2:21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16"/>
        <v>172.79999999999998</v>
      </c>
      <c r="F30" s="40">
        <f t="shared" si="20"/>
        <v>340.19999999999993</v>
      </c>
      <c r="G30" s="38">
        <f t="shared" si="17"/>
        <v>345.59999999999997</v>
      </c>
      <c r="H30" s="41">
        <f t="shared" si="21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18"/>
        <v>460.8</v>
      </c>
      <c r="Q30" s="40">
        <f t="shared" si="22"/>
        <v>907.2</v>
      </c>
      <c r="R30" s="38">
        <f t="shared" si="19"/>
        <v>921.6</v>
      </c>
      <c r="S30" s="41">
        <f t="shared" si="23"/>
        <v>14.399999999999977</v>
      </c>
      <c r="T30" s="31">
        <f>Q30-Q20</f>
        <v>113.40000000000009</v>
      </c>
      <c r="U30" s="29">
        <f>T30/S30</f>
        <v>7.8750000000000187</v>
      </c>
    </row>
    <row r="32" spans="2:21" ht="18.600000000000001" customHeight="1" thickBot="1" x14ac:dyDescent="0.3"/>
    <row r="33" spans="2:21" ht="18.600000000000001" customHeight="1" x14ac:dyDescent="0.25">
      <c r="B33" s="45" t="s">
        <v>8</v>
      </c>
      <c r="C33" s="46"/>
      <c r="D33" s="46"/>
      <c r="E33" s="46"/>
      <c r="F33" s="46"/>
      <c r="G33" s="46"/>
      <c r="H33" s="47"/>
      <c r="M33" s="45" t="s">
        <v>8</v>
      </c>
      <c r="N33" s="46"/>
      <c r="O33" s="46"/>
      <c r="P33" s="46"/>
      <c r="Q33" s="46"/>
      <c r="R33" s="46"/>
      <c r="S33" s="47"/>
    </row>
    <row r="34" spans="2:21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</row>
    <row r="35" spans="2:21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</row>
    <row r="36" spans="2:21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36">
        <f>R36-Q36</f>
        <v>16.200000000000003</v>
      </c>
    </row>
    <row r="37" spans="2:21" ht="18.600000000000001" customHeight="1" x14ac:dyDescent="0.25">
      <c r="B37" s="34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35">
        <f t="shared" ref="H37:H40" si="29">G37-F37</f>
        <v>7.1999999999999957</v>
      </c>
      <c r="I37" s="48" t="s">
        <v>35</v>
      </c>
      <c r="J37" s="49"/>
      <c r="K37" s="42"/>
      <c r="M37" s="34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35">
        <f t="shared" ref="S37:S40" si="31">R37-Q37</f>
        <v>16.200000000000003</v>
      </c>
      <c r="T37" s="48" t="s">
        <v>35</v>
      </c>
      <c r="U37" s="49"/>
    </row>
    <row r="38" spans="2:21" ht="18.600000000000001" customHeight="1" x14ac:dyDescent="0.25">
      <c r="B38" s="34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36">
        <f t="shared" si="29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36">
        <f t="shared" si="31"/>
        <v>16.199999999999989</v>
      </c>
      <c r="T38" s="30">
        <f>Q40</f>
        <v>1020.5999999999999</v>
      </c>
      <c r="U38" s="28">
        <f>T38/S40</f>
        <v>62.999999999999815</v>
      </c>
    </row>
    <row r="39" spans="2:21" ht="18.600000000000001" customHeight="1" x14ac:dyDescent="0.25">
      <c r="B39" s="34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35">
        <f t="shared" si="29"/>
        <v>7.2000000000000171</v>
      </c>
      <c r="I39" s="50" t="s">
        <v>36</v>
      </c>
      <c r="J39" s="51"/>
      <c r="K39" s="42"/>
      <c r="M39" s="34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35">
        <f t="shared" si="31"/>
        <v>16.199999999999989</v>
      </c>
      <c r="T39" s="50" t="s">
        <v>36</v>
      </c>
      <c r="U39" s="51"/>
    </row>
    <row r="40" spans="2:21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24"/>
        <v>230.4</v>
      </c>
      <c r="F40" s="40">
        <f t="shared" si="28"/>
        <v>453.6</v>
      </c>
      <c r="G40" s="38">
        <f t="shared" si="25"/>
        <v>460.8</v>
      </c>
      <c r="H40" s="41">
        <f t="shared" si="29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26"/>
        <v>518.4</v>
      </c>
      <c r="Q40" s="40">
        <f t="shared" si="30"/>
        <v>1020.5999999999999</v>
      </c>
      <c r="R40" s="38">
        <f t="shared" si="27"/>
        <v>1036.8</v>
      </c>
      <c r="S40" s="41">
        <f t="shared" si="31"/>
        <v>16.200000000000045</v>
      </c>
      <c r="T40" s="31">
        <f>Q40-Q30</f>
        <v>113.39999999999986</v>
      </c>
      <c r="U40" s="29">
        <f>T40/S40</f>
        <v>6.9999999999999716</v>
      </c>
    </row>
    <row r="42" spans="2:21" ht="18.600000000000001" customHeight="1" thickBot="1" x14ac:dyDescent="0.3"/>
    <row r="43" spans="2:21" ht="18.600000000000001" customHeight="1" x14ac:dyDescent="0.25">
      <c r="B43" s="45" t="s">
        <v>8</v>
      </c>
      <c r="C43" s="46"/>
      <c r="D43" s="46"/>
      <c r="E43" s="46"/>
      <c r="F43" s="46"/>
      <c r="G43" s="46"/>
      <c r="H43" s="47"/>
      <c r="M43" s="45" t="s">
        <v>8</v>
      </c>
      <c r="N43" s="46"/>
      <c r="O43" s="46"/>
      <c r="P43" s="46"/>
      <c r="Q43" s="46"/>
      <c r="R43" s="46"/>
      <c r="S43" s="47"/>
    </row>
    <row r="44" spans="2:21" ht="18.600000000000001" customHeight="1" x14ac:dyDescent="0.25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</row>
    <row r="45" spans="2:21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</row>
    <row r="46" spans="2:21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36">
        <f>R46-Q46</f>
        <v>18</v>
      </c>
    </row>
    <row r="47" spans="2:21" ht="18.600000000000001" customHeight="1" x14ac:dyDescent="0.25">
      <c r="B47" s="34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35">
        <f t="shared" ref="H47:H50" si="37">G47-F47</f>
        <v>9</v>
      </c>
      <c r="I47" s="48" t="s">
        <v>35</v>
      </c>
      <c r="J47" s="49"/>
      <c r="K47" s="42"/>
      <c r="M47" s="34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35">
        <f t="shared" ref="S47:S50" si="39">R47-Q47</f>
        <v>18</v>
      </c>
      <c r="T47" s="48" t="s">
        <v>35</v>
      </c>
      <c r="U47" s="49"/>
    </row>
    <row r="48" spans="2:21" ht="18.600000000000001" customHeight="1" x14ac:dyDescent="0.25">
      <c r="B48" s="34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36">
        <f t="shared" si="37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36">
        <f t="shared" si="39"/>
        <v>18</v>
      </c>
      <c r="T48" s="30">
        <f>Q50</f>
        <v>1134</v>
      </c>
      <c r="U48" s="28">
        <f>T48/S50</f>
        <v>63</v>
      </c>
    </row>
    <row r="49" spans="2:21" ht="18.600000000000001" customHeight="1" x14ac:dyDescent="0.25">
      <c r="B49" s="34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35">
        <f t="shared" si="37"/>
        <v>9</v>
      </c>
      <c r="I49" s="50" t="s">
        <v>36</v>
      </c>
      <c r="J49" s="51"/>
      <c r="K49" s="42"/>
      <c r="M49" s="34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35">
        <f t="shared" si="39"/>
        <v>18</v>
      </c>
      <c r="T49" s="50" t="s">
        <v>36</v>
      </c>
      <c r="U49" s="51"/>
    </row>
    <row r="50" spans="2:21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32"/>
        <v>288</v>
      </c>
      <c r="F50" s="40">
        <f t="shared" si="36"/>
        <v>567</v>
      </c>
      <c r="G50" s="38">
        <f t="shared" si="33"/>
        <v>576</v>
      </c>
      <c r="H50" s="41">
        <f t="shared" si="37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34"/>
        <v>576</v>
      </c>
      <c r="Q50" s="40">
        <f t="shared" si="38"/>
        <v>1134</v>
      </c>
      <c r="R50" s="38">
        <f t="shared" si="35"/>
        <v>1152</v>
      </c>
      <c r="S50" s="41">
        <f t="shared" si="39"/>
        <v>18</v>
      </c>
      <c r="T50" s="31">
        <f>Q50-Q40</f>
        <v>113.40000000000009</v>
      </c>
      <c r="U50" s="29">
        <f>T50/S50</f>
        <v>6.3000000000000052</v>
      </c>
    </row>
  </sheetData>
  <mergeCells count="31"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  <mergeCell ref="B13:H13"/>
    <mergeCell ref="M13:S13"/>
    <mergeCell ref="I17:J17"/>
    <mergeCell ref="T17:U17"/>
    <mergeCell ref="T27:U27"/>
    <mergeCell ref="I29:J29"/>
    <mergeCell ref="B23:H23"/>
    <mergeCell ref="M23:S23"/>
    <mergeCell ref="I49:J49"/>
    <mergeCell ref="T49:U49"/>
    <mergeCell ref="I9:J9"/>
    <mergeCell ref="T9:U9"/>
    <mergeCell ref="T29:U29"/>
    <mergeCell ref="I19:J19"/>
    <mergeCell ref="T19:U19"/>
  </mergeCells>
  <pageMargins left="0" right="0" top="0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0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0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0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2021-11-30T23:17:56Z</cp:lastPrinted>
  <dcterms:created xsi:type="dcterms:W3CDTF">2015-06-05T18:17:20Z</dcterms:created>
  <dcterms:modified xsi:type="dcterms:W3CDTF">2021-11-30T23:19:38Z</dcterms:modified>
</cp:coreProperties>
</file>