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 Costa\Documents\agistin\main\results\CIRED\"/>
    </mc:Choice>
  </mc:AlternateContent>
  <xr:revisionPtr revIDLastSave="0" documentId="13_ncr:1_{07ED3C66-6481-4553-B31C-7561A5E25212}" xr6:coauthVersionLast="47" xr6:coauthVersionMax="47" xr10:uidLastSave="{00000000-0000-0000-0000-000000000000}"/>
  <bookViews>
    <workbookView xWindow="4740" yWindow="2520" windowWidth="19755" windowHeight="12510" xr2:uid="{868BAA8E-1AA2-4D5F-B31E-70B0642F7C3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4" i="1"/>
  <c r="H2" i="1"/>
  <c r="G6" i="1"/>
  <c r="G4" i="1"/>
  <c r="G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<sst xmlns="http://schemas.openxmlformats.org/spreadsheetml/2006/main" count="7" uniqueCount="7">
  <si>
    <t>Wmin</t>
  </si>
  <si>
    <t>Wfinal</t>
  </si>
  <si>
    <t>ObjectiveValue</t>
  </si>
  <si>
    <t>Month</t>
  </si>
  <si>
    <t>PV diff</t>
  </si>
  <si>
    <t>Obj corr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</si>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</sst>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7" fontId="0" fillId="0" borderId="0" xfId="0" applyNumberFormat="1"/>
    <xf numFmtId="2" fontId="0" fillId="0" borderId="0" xfId="0" applyNumberFormat="1"/>
    <xf numFmtId="9" fontId="0" fillId="0" borderId="0" xfId="1" applyFont="1"/>
    <xf numFmtId="0" fontId="0" fillId="0" borderId="0" xfId="1" applyNumberFormat="1" applyFont="1"/>
    <xf numFmtId="0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9B87-BC7A-4D90-BE76-F4D7E2AFE4B5}">
  <dimension ref="A1:H7"/>
  <sheetViews>
    <sheetView tabSelected="1" workbookViewId="0">
      <selection activeCell="J2" sqref="J2"/>
    </sheetView>
  </sheetViews>
  <sheetFormatPr defaultColWidth="11.42578125" defaultRowHeight="15" x14ac:dyDescent="0.25"/>
  <cols>
    <col min="2" max="2" width="14.140625" customWidth="1"/>
  </cols>
  <sheetData>
    <row r="1" spans="1:8" x14ac:dyDescent="0.25">
      <c r="A1" t="s">
        <v>0</v>
      </c>
      <c r="B1" t="s">
        <v>3</v>
      </c>
      <c r="C1" t="s">
        <v>2</v>
      </c>
      <c r="D1" t="s">
        <v>1</v>
      </c>
      <c r="E1" t="s">
        <v>4</v>
      </c>
      <c r="F1" t="s">
        <v>5</v>
      </c>
      <c r="G1" t="s">
        <v>6</v>
      </c>
    </row>
    <row r="2" spans="1:8" x14ac:dyDescent="0.25">
      <c r="A2">
        <v>8500</v>
      </c>
      <c r="B2">
        <v>8</v>
      </c>
      <c r="C2">
        <v>19.829999999999998</v>
      </c>
      <c r="D2">
        <v>9500</v>
      </c>
      <c r="E2" s="2">
        <v>0.40994366040178998</v>
      </c>
      <c r="F2" s="3">
        <f>C2-E2</f>
        <v>19.420056339598208</v>
      </c>
      <c r="G2" s="5">
        <f>(F2-$F$2)</f>
        <v>0</v>
      </c>
      <c r="H2" s="4">
        <f>G2/$F$2</f>
        <v>0</v>
      </c>
    </row>
    <row r="3" spans="1:8" x14ac:dyDescent="0.25">
      <c r="A3">
        <v>8500</v>
      </c>
      <c r="B3">
        <v>1</v>
      </c>
      <c r="C3">
        <v>0.3725</v>
      </c>
      <c r="D3">
        <v>10500</v>
      </c>
      <c r="E3" s="2">
        <v>0.37253296342661602</v>
      </c>
      <c r="F3" s="3">
        <f t="shared" ref="F3:F7" si="0">C3-E3</f>
        <v>-3.2963426616017255E-5</v>
      </c>
      <c r="G3" s="6"/>
    </row>
    <row r="4" spans="1:8" x14ac:dyDescent="0.25">
      <c r="A4">
        <v>9000</v>
      </c>
      <c r="B4">
        <v>8</v>
      </c>
      <c r="C4">
        <v>19.2</v>
      </c>
      <c r="D4">
        <v>9500</v>
      </c>
      <c r="E4" s="2">
        <v>0.40994369703737998</v>
      </c>
      <c r="F4" s="3">
        <f t="shared" si="0"/>
        <v>18.790056302962618</v>
      </c>
      <c r="G4" s="7">
        <f>(F4-$F$2)</f>
        <v>-0.63000003663558957</v>
      </c>
      <c r="H4" s="4">
        <f>G4/$F$2</f>
        <v>-3.2440690470655141E-2</v>
      </c>
    </row>
    <row r="5" spans="1:8" x14ac:dyDescent="0.25">
      <c r="A5">
        <v>9000</v>
      </c>
      <c r="B5">
        <v>1</v>
      </c>
      <c r="C5">
        <v>0.37440000000000001</v>
      </c>
      <c r="D5">
        <v>10500</v>
      </c>
      <c r="E5" s="2">
        <v>0.37445074093644898</v>
      </c>
      <c r="F5" s="3">
        <f t="shared" si="0"/>
        <v>-5.0740936448967489E-5</v>
      </c>
      <c r="G5" s="6"/>
    </row>
    <row r="6" spans="1:8" x14ac:dyDescent="0.25">
      <c r="A6">
        <v>9500</v>
      </c>
      <c r="B6">
        <v>8</v>
      </c>
      <c r="C6" s="1">
        <v>32.880600000000001</v>
      </c>
      <c r="D6">
        <v>9781.52</v>
      </c>
      <c r="E6" s="2">
        <v>0.40994366040198499</v>
      </c>
      <c r="F6" s="3">
        <f t="shared" si="0"/>
        <v>32.470656339598015</v>
      </c>
      <c r="G6" s="7">
        <f>(F6-$F$2)</f>
        <v>13.050599999999807</v>
      </c>
      <c r="H6" s="4">
        <f>G6/$F$2</f>
        <v>0.67201658799460606</v>
      </c>
    </row>
    <row r="7" spans="1:8" x14ac:dyDescent="0.25">
      <c r="A7">
        <v>9500</v>
      </c>
      <c r="B7">
        <v>1</v>
      </c>
      <c r="C7">
        <v>0.37702999999999998</v>
      </c>
      <c r="D7">
        <v>10500</v>
      </c>
      <c r="E7" s="2">
        <v>0.37703065854857298</v>
      </c>
      <c r="F7" s="3">
        <f t="shared" si="0"/>
        <v>-6.5854857300706726E-7</v>
      </c>
      <c r="G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 García</dc:creator>
  <cp:lastModifiedBy>Sergi Costa</cp:lastModifiedBy>
  <dcterms:created xsi:type="dcterms:W3CDTF">2024-03-14T12:28:13Z</dcterms:created>
  <dcterms:modified xsi:type="dcterms:W3CDTF">2024-03-14T15:24:05Z</dcterms:modified>
</cp:coreProperties>
</file>