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<sst xmlns="http://schemas.openxmlformats.org/spreadsheetml/2006/main" count="7" uniqueCount="7">
  <si>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Hour</t>
  </si>
  <si>
    <t xml:space="preserve">Qirr</t>
  </si>
  <si>
    <t xml:space="preserve">count</t>
  </si>
  <si>
    <t xml:space="preserve">std</t>
  </si>
  <si>
    <t xml:space="preserve">sem</t>
  </si>
  <si>
    <t xml:space="preserve">ci95_low</t>
  </si>
  <si>
    <t xml:space="preserve">ci95_high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</si>
</sst>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3046875" defaultRowHeight="13.8" zeroHeight="false" outlineLevelRow="0" outlineLevelCol="0"/>
  <cols>
    <col collapsed="false" customWidth="true" hidden="false" outlineLevel="0" max="16384" min="16382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2" t="n">
        <v>0</v>
      </c>
      <c r="B2" s="1" t="n">
        <v>242.76042747958</v>
      </c>
      <c r="C2" s="1" t="n">
        <v>207526</v>
      </c>
      <c r="D2" s="1" t="n">
        <v>38.7408522527672</v>
      </c>
      <c r="E2" s="0" t="n">
        <f aca="false">D2/SQRT(C2)</f>
        <v>0.0850418918190343</v>
      </c>
      <c r="F2" s="0" t="n">
        <f aca="false">B2-E2*1.96/2</f>
        <v>242.677086425597</v>
      </c>
      <c r="G2" s="3" t="n">
        <f aca="false">B2+E2*1.96/2</f>
        <v>242.843768533563</v>
      </c>
    </row>
    <row r="3" customFormat="false" ht="13.8" hidden="false" customHeight="false" outlineLevel="0" collapsed="false">
      <c r="A3" s="2" t="n">
        <v>1</v>
      </c>
      <c r="B3" s="1" t="n">
        <v>236.517394748051</v>
      </c>
      <c r="C3" s="1" t="n">
        <v>206669</v>
      </c>
      <c r="D3" s="1" t="n">
        <v>37.005218441399</v>
      </c>
      <c r="E3" s="0" t="n">
        <f aca="false">D3/SQRT(C3)</f>
        <v>0.0814001683617097</v>
      </c>
      <c r="F3" s="0" t="n">
        <f aca="false">B3-E3*1.96/2</f>
        <v>236.437622583057</v>
      </c>
      <c r="G3" s="3" t="n">
        <f aca="false">B3+E3*1.96/2</f>
        <v>236.597166913045</v>
      </c>
    </row>
    <row r="4" customFormat="false" ht="13.8" hidden="false" customHeight="false" outlineLevel="0" collapsed="false">
      <c r="A4" s="2" t="n">
        <v>2</v>
      </c>
      <c r="B4" s="1" t="n">
        <v>274.859765866518</v>
      </c>
      <c r="C4" s="1" t="n">
        <v>203176</v>
      </c>
      <c r="D4" s="1" t="n">
        <v>41.757784630141</v>
      </c>
      <c r="E4" s="0" t="n">
        <f aca="false">D4/SQRT(C4)</f>
        <v>0.0926405760875939</v>
      </c>
      <c r="F4" s="0" t="n">
        <f aca="false">B4-E4*1.96/2</f>
        <v>274.768978101952</v>
      </c>
      <c r="G4" s="3" t="n">
        <f aca="false">B4+E4*1.96/2</f>
        <v>274.950553631084</v>
      </c>
    </row>
    <row r="5" customFormat="false" ht="13.8" hidden="false" customHeight="false" outlineLevel="0" collapsed="false">
      <c r="A5" s="2" t="n">
        <v>3</v>
      </c>
      <c r="B5" s="1" t="n">
        <v>262.361086223512</v>
      </c>
      <c r="C5" s="1" t="n">
        <v>195703</v>
      </c>
      <c r="D5" s="1" t="n">
        <v>40.4140376773304</v>
      </c>
      <c r="E5" s="0" t="n">
        <f aca="false">D5/SQRT(C5)</f>
        <v>0.0913552478982598</v>
      </c>
      <c r="F5" s="0" t="n">
        <f aca="false">B5-E5*1.96/2</f>
        <v>262.271558080572</v>
      </c>
      <c r="G5" s="3" t="n">
        <f aca="false">B5+E5*1.96/2</f>
        <v>262.450614366452</v>
      </c>
    </row>
    <row r="6" customFormat="false" ht="13.8" hidden="false" customHeight="false" outlineLevel="0" collapsed="false">
      <c r="A6" s="2" t="n">
        <v>4</v>
      </c>
      <c r="B6" s="1" t="n">
        <v>250.884143634748</v>
      </c>
      <c r="C6" s="1" t="n">
        <v>205126</v>
      </c>
      <c r="D6" s="1" t="n">
        <v>40.8988956389081</v>
      </c>
      <c r="E6" s="0" t="n">
        <f aca="false">D6/SQRT(C6)</f>
        <v>0.0903028018737983</v>
      </c>
      <c r="F6" s="0" t="n">
        <f aca="false">B6-E6*1.96/2</f>
        <v>250.795646888912</v>
      </c>
      <c r="G6" s="3" t="n">
        <f aca="false">B6+E6*1.96/2</f>
        <v>250.972640380584</v>
      </c>
    </row>
    <row r="7" customFormat="false" ht="13.8" hidden="false" customHeight="false" outlineLevel="0" collapsed="false">
      <c r="A7" s="2" t="n">
        <v>5</v>
      </c>
      <c r="B7" s="1" t="n">
        <v>325.286885674243</v>
      </c>
      <c r="C7" s="1" t="n">
        <v>215004</v>
      </c>
      <c r="D7" s="1" t="n">
        <v>65.1222258970957</v>
      </c>
      <c r="E7" s="0" t="n">
        <f aca="false">D7/SQRT(C7)</f>
        <v>0.140444897855203</v>
      </c>
      <c r="F7" s="0" t="n">
        <f aca="false">B7-E7*1.96/2</f>
        <v>325.149249674345</v>
      </c>
      <c r="G7" s="3" t="n">
        <f aca="false">B7+E7*1.96/2</f>
        <v>325.424521674141</v>
      </c>
    </row>
    <row r="8" customFormat="false" ht="13.8" hidden="false" customHeight="false" outlineLevel="0" collapsed="false">
      <c r="A8" s="2" t="n">
        <v>6</v>
      </c>
      <c r="B8" s="1" t="n">
        <v>513.752402149548</v>
      </c>
      <c r="C8" s="1" t="n">
        <v>232107</v>
      </c>
      <c r="D8" s="1" t="n">
        <v>74.626883030424</v>
      </c>
      <c r="E8" s="0" t="n">
        <f aca="false">D8/SQRT(C8)</f>
        <v>0.154899916444073</v>
      </c>
      <c r="F8" s="0" t="n">
        <f aca="false">B8-E8*1.96/2</f>
        <v>513.600600231433</v>
      </c>
      <c r="G8" s="3" t="n">
        <f aca="false">B8+E8*1.96/2</f>
        <v>513.904204067663</v>
      </c>
    </row>
    <row r="9" customFormat="false" ht="13.8" hidden="false" customHeight="false" outlineLevel="0" collapsed="false">
      <c r="A9" s="2" t="n">
        <v>7</v>
      </c>
      <c r="B9" s="1" t="n">
        <v>559.261863547443</v>
      </c>
      <c r="C9" s="1" t="n">
        <v>238470</v>
      </c>
      <c r="D9" s="1" t="n">
        <v>72.991531339198</v>
      </c>
      <c r="E9" s="0" t="n">
        <f aca="false">D9/SQRT(C9)</f>
        <v>0.149470538531443</v>
      </c>
      <c r="F9" s="0" t="n">
        <f aca="false">B9-E9*1.96/2</f>
        <v>559.115382419682</v>
      </c>
      <c r="G9" s="3" t="n">
        <f aca="false">B9+E9*1.96/2</f>
        <v>559.408344675204</v>
      </c>
    </row>
    <row r="10" customFormat="false" ht="13.8" hidden="false" customHeight="false" outlineLevel="0" collapsed="false">
      <c r="A10" s="2" t="n">
        <v>8</v>
      </c>
      <c r="B10" s="1" t="n">
        <v>593.988794699806</v>
      </c>
      <c r="C10" s="1" t="n">
        <v>238286</v>
      </c>
      <c r="D10" s="1" t="n">
        <v>91.0105618235859</v>
      </c>
      <c r="E10" s="0" t="n">
        <f aca="false">D10/SQRT(C10)</f>
        <v>0.186441475736649</v>
      </c>
      <c r="F10" s="0" t="n">
        <f aca="false">B10-E10*1.96/2</f>
        <v>593.806082053584</v>
      </c>
      <c r="G10" s="3" t="n">
        <f aca="false">B10+E10*1.96/2</f>
        <v>594.171507346028</v>
      </c>
    </row>
    <row r="11" customFormat="false" ht="13.8" hidden="false" customHeight="false" outlineLevel="0" collapsed="false">
      <c r="A11" s="2" t="n">
        <v>9</v>
      </c>
      <c r="B11" s="1" t="n">
        <v>565.356211560502</v>
      </c>
      <c r="C11" s="1" t="n">
        <v>248146</v>
      </c>
      <c r="D11" s="1" t="n">
        <v>81.3492855305341</v>
      </c>
      <c r="E11" s="0" t="n">
        <f aca="false">D11/SQRT(C11)</f>
        <v>0.163305233713294</v>
      </c>
      <c r="F11" s="0" t="n">
        <f aca="false">B11-E11*1.96/2</f>
        <v>565.196172431463</v>
      </c>
      <c r="G11" s="3" t="n">
        <f aca="false">B11+E11*1.96/2</f>
        <v>565.516250689541</v>
      </c>
    </row>
    <row r="12" customFormat="false" ht="13.8" hidden="false" customHeight="false" outlineLevel="0" collapsed="false">
      <c r="A12" s="2" t="n">
        <v>10</v>
      </c>
      <c r="B12" s="1" t="n">
        <v>488.704529326061</v>
      </c>
      <c r="C12" s="1" t="n">
        <v>246869</v>
      </c>
      <c r="D12" s="1" t="n">
        <v>69.614671247136</v>
      </c>
      <c r="E12" s="0" t="n">
        <f aca="false">D12/SQRT(C12)</f>
        <v>0.140109472379494</v>
      </c>
      <c r="F12" s="0" t="n">
        <f aca="false">B12-E12*1.96/2</f>
        <v>488.567222043129</v>
      </c>
      <c r="G12" s="3" t="n">
        <f aca="false">B12+E12*1.96/2</f>
        <v>488.841836608993</v>
      </c>
    </row>
    <row r="13" customFormat="false" ht="13.8" hidden="false" customHeight="false" outlineLevel="0" collapsed="false">
      <c r="A13" s="2" t="n">
        <v>11</v>
      </c>
      <c r="B13" s="1" t="n">
        <v>421.267979229624</v>
      </c>
      <c r="C13" s="1" t="n">
        <v>248270</v>
      </c>
      <c r="D13" s="1" t="n">
        <v>65.4394245021129</v>
      </c>
      <c r="E13" s="0" t="n">
        <f aca="false">D13/SQRT(C13)</f>
        <v>0.131334053701275</v>
      </c>
      <c r="F13" s="0" t="n">
        <f aca="false">B13-E13*1.96/2</f>
        <v>421.139271856997</v>
      </c>
      <c r="G13" s="3" t="n">
        <f aca="false">B13+E13*1.96/2</f>
        <v>421.396686602251</v>
      </c>
    </row>
    <row r="14" customFormat="false" ht="13.8" hidden="false" customHeight="false" outlineLevel="0" collapsed="false">
      <c r="A14" s="2" t="n">
        <v>12</v>
      </c>
      <c r="B14" s="1" t="n">
        <v>355.640737258878</v>
      </c>
      <c r="C14" s="1" t="n">
        <v>242853</v>
      </c>
      <c r="D14" s="1" t="n">
        <v>53.6381424848982</v>
      </c>
      <c r="E14" s="0" t="n">
        <f aca="false">D14/SQRT(C14)</f>
        <v>0.108843373340209</v>
      </c>
      <c r="F14" s="0" t="n">
        <f aca="false">B14-E14*1.96/2</f>
        <v>355.534070753005</v>
      </c>
      <c r="G14" s="3" t="n">
        <f aca="false">B14+E14*1.96/2</f>
        <v>355.747403764751</v>
      </c>
    </row>
    <row r="15" customFormat="false" ht="13.8" hidden="false" customHeight="false" outlineLevel="0" collapsed="false">
      <c r="A15" s="2" t="n">
        <v>13</v>
      </c>
      <c r="B15" s="1" t="n">
        <v>288.477225164752</v>
      </c>
      <c r="C15" s="1" t="n">
        <v>238608</v>
      </c>
      <c r="D15" s="1" t="n">
        <v>47.4185266588834</v>
      </c>
      <c r="E15" s="0" t="n">
        <f aca="false">D15/SQRT(C15)</f>
        <v>0.0970745879157038</v>
      </c>
      <c r="F15" s="0" t="n">
        <f aca="false">B15-E15*1.96/2</f>
        <v>288.382092068595</v>
      </c>
      <c r="G15" s="3" t="n">
        <f aca="false">B15+E15*1.96/2</f>
        <v>288.572358260909</v>
      </c>
    </row>
    <row r="16" customFormat="false" ht="13.8" hidden="false" customHeight="false" outlineLevel="0" collapsed="false">
      <c r="A16" s="2" t="n">
        <v>14</v>
      </c>
      <c r="B16" s="1" t="n">
        <v>291.938966774985</v>
      </c>
      <c r="C16" s="1" t="n">
        <v>236921</v>
      </c>
      <c r="D16" s="1" t="n">
        <v>54.4058490984641</v>
      </c>
      <c r="E16" s="0" t="n">
        <f aca="false">D16/SQRT(C16)</f>
        <v>0.111774777515264</v>
      </c>
      <c r="F16" s="0" t="n">
        <f aca="false">B16-E16*1.96/2</f>
        <v>291.82942749302</v>
      </c>
      <c r="G16" s="3" t="n">
        <f aca="false">B16+E16*1.96/2</f>
        <v>292.04850605695</v>
      </c>
    </row>
    <row r="17" customFormat="false" ht="13.8" hidden="false" customHeight="false" outlineLevel="0" collapsed="false">
      <c r="A17" s="2" t="n">
        <v>15</v>
      </c>
      <c r="B17" s="1" t="n">
        <v>297.753457420454</v>
      </c>
      <c r="C17" s="1" t="n">
        <v>233262</v>
      </c>
      <c r="D17" s="1" t="n">
        <v>61.2057765599227</v>
      </c>
      <c r="E17" s="0" t="n">
        <f aca="false">D17/SQRT(C17)</f>
        <v>0.126727367974547</v>
      </c>
      <c r="F17" s="0" t="n">
        <f aca="false">B17-E17*1.96/2</f>
        <v>297.629264599839</v>
      </c>
      <c r="G17" s="3" t="n">
        <f aca="false">B17+E17*1.96/2</f>
        <v>297.877650241069</v>
      </c>
    </row>
    <row r="18" customFormat="false" ht="13.8" hidden="false" customHeight="false" outlineLevel="0" collapsed="false">
      <c r="A18" s="2" t="n">
        <v>16</v>
      </c>
      <c r="B18" s="1" t="n">
        <v>325.347879568702</v>
      </c>
      <c r="C18" s="1" t="n">
        <v>234218</v>
      </c>
      <c r="D18" s="1" t="n">
        <v>61.5748883956534</v>
      </c>
      <c r="E18" s="0" t="n">
        <f aca="false">D18/SQRT(C18)</f>
        <v>0.127231163657061</v>
      </c>
      <c r="F18" s="0" t="n">
        <f aca="false">B18-E18*1.96/2</f>
        <v>325.223193028318</v>
      </c>
      <c r="G18" s="3" t="n">
        <f aca="false">B18+E18*1.96/2</f>
        <v>325.472566109086</v>
      </c>
    </row>
    <row r="19" customFormat="false" ht="13.8" hidden="false" customHeight="false" outlineLevel="0" collapsed="false">
      <c r="A19" s="2" t="n">
        <v>17</v>
      </c>
      <c r="B19" s="1" t="n">
        <v>343.029271829997</v>
      </c>
      <c r="C19" s="1" t="n">
        <v>230606</v>
      </c>
      <c r="D19" s="1" t="n">
        <v>62.5888994231864</v>
      </c>
      <c r="E19" s="0" t="n">
        <f aca="false">D19/SQRT(C19)</f>
        <v>0.130335287273912</v>
      </c>
      <c r="F19" s="0" t="n">
        <f aca="false">B19-E19*1.96/2</f>
        <v>342.901543248469</v>
      </c>
      <c r="G19" s="3" t="n">
        <f aca="false">B19+E19*1.96/2</f>
        <v>343.157000411526</v>
      </c>
    </row>
    <row r="20" customFormat="false" ht="13.8" hidden="false" customHeight="false" outlineLevel="0" collapsed="false">
      <c r="A20" s="2" t="n">
        <v>18</v>
      </c>
      <c r="B20" s="1" t="n">
        <v>396.67782006307</v>
      </c>
      <c r="C20" s="1" t="n">
        <v>234122</v>
      </c>
      <c r="D20" s="1" t="n">
        <v>81.824556765691</v>
      </c>
      <c r="E20" s="0" t="n">
        <f aca="false">D20/SQRT(C20)</f>
        <v>0.169107375219772</v>
      </c>
      <c r="F20" s="0" t="n">
        <f aca="false">B20-E20*1.96/2</f>
        <v>396.512094835355</v>
      </c>
      <c r="G20" s="3" t="n">
        <f aca="false">B20+E20*1.96/2</f>
        <v>396.843545290785</v>
      </c>
    </row>
    <row r="21" customFormat="false" ht="13.8" hidden="false" customHeight="false" outlineLevel="0" collapsed="false">
      <c r="A21" s="2" t="n">
        <v>19</v>
      </c>
      <c r="B21" s="1" t="n">
        <v>431.670092089036</v>
      </c>
      <c r="C21" s="1" t="n">
        <v>233978</v>
      </c>
      <c r="D21" s="1" t="n">
        <v>73.2286285083808</v>
      </c>
      <c r="E21" s="0" t="n">
        <f aca="false">D21/SQRT(C21)</f>
        <v>0.151388675085073</v>
      </c>
      <c r="F21" s="0" t="n">
        <f aca="false">B21-E21*1.96/2</f>
        <v>431.521731187453</v>
      </c>
      <c r="G21" s="3" t="n">
        <f aca="false">B21+E21*1.96/2</f>
        <v>431.818452990619</v>
      </c>
    </row>
    <row r="22" customFormat="false" ht="13.8" hidden="false" customHeight="false" outlineLevel="0" collapsed="false">
      <c r="A22" s="2" t="n">
        <v>20</v>
      </c>
      <c r="B22" s="1" t="n">
        <v>410.767414165796</v>
      </c>
      <c r="C22" s="1" t="n">
        <v>229368</v>
      </c>
      <c r="D22" s="1" t="n">
        <v>69.5344613571932</v>
      </c>
      <c r="E22" s="0" t="n">
        <f aca="false">D22/SQRT(C22)</f>
        <v>0.145188988933011</v>
      </c>
      <c r="F22" s="0" t="n">
        <f aca="false">B22-E22*1.96/2</f>
        <v>410.625128956642</v>
      </c>
      <c r="G22" s="3" t="n">
        <f aca="false">B22+E22*1.96/2</f>
        <v>410.90969937495</v>
      </c>
    </row>
    <row r="23" customFormat="false" ht="13.8" hidden="false" customHeight="false" outlineLevel="0" collapsed="false">
      <c r="A23" s="2" t="n">
        <v>21</v>
      </c>
      <c r="B23" s="1" t="n">
        <v>320.161480607607</v>
      </c>
      <c r="C23" s="1" t="n">
        <v>218004</v>
      </c>
      <c r="D23" s="1" t="n">
        <v>76.9290389482428</v>
      </c>
      <c r="E23" s="0" t="n">
        <f aca="false">D23/SQRT(C23)</f>
        <v>0.164762387248855</v>
      </c>
      <c r="F23" s="0" t="n">
        <f aca="false">B23-E23*1.96/2</f>
        <v>320.000013468103</v>
      </c>
      <c r="G23" s="3" t="n">
        <f aca="false">B23+E23*1.96/2</f>
        <v>320.322947747111</v>
      </c>
    </row>
    <row r="24" customFormat="false" ht="13.8" hidden="false" customHeight="false" outlineLevel="0" collapsed="false">
      <c r="A24" s="2" t="n">
        <v>22</v>
      </c>
      <c r="B24" s="1" t="n">
        <v>243.892830999448</v>
      </c>
      <c r="C24" s="1" t="n">
        <v>202515</v>
      </c>
      <c r="D24" s="1" t="n">
        <v>61.1280724815313</v>
      </c>
      <c r="E24" s="0" t="n">
        <f aca="false">D24/SQRT(C24)</f>
        <v>0.135835130232482</v>
      </c>
      <c r="F24" s="0" t="n">
        <f aca="false">B24-E24*1.96/2</f>
        <v>243.75971257182</v>
      </c>
      <c r="G24" s="3" t="n">
        <f aca="false">B24+E24*1.96/2</f>
        <v>244.025949427076</v>
      </c>
    </row>
    <row r="25" customFormat="false" ht="13.8" hidden="false" customHeight="false" outlineLevel="0" collapsed="false">
      <c r="A25" s="2" t="n">
        <v>23</v>
      </c>
      <c r="B25" s="1" t="n">
        <v>252.464618974701</v>
      </c>
      <c r="C25" s="1" t="n">
        <v>200068</v>
      </c>
      <c r="D25" s="1" t="n">
        <v>43.7349722244359</v>
      </c>
      <c r="E25" s="0" t="n">
        <f aca="false">D25/SQRT(C25)</f>
        <v>0.0977777500830381</v>
      </c>
      <c r="F25" s="0" t="n">
        <f aca="false">B25-E25*1.96/2</f>
        <v>252.36879677962</v>
      </c>
      <c r="G25" s="3" t="n">
        <f aca="false">B25+E25*1.96/2</f>
        <v>252.560441169782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2024-09-17T15:27:34Z</dcterms:created>
  <dc:creator>openpyxl</dc:creator>
  <dc:description/>
  <dc:language>en-GB</dc:language>
  <cp:lastModifiedBy/>
  <dcterms:modified xsi:type="dcterms:W3CDTF">2025-03-26T17:29:38Z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