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b8ea44fc11ff6bc/Documentos/Universitat/CITCEA/agistin/main/Cases/"/>
    </mc:Choice>
  </mc:AlternateContent>
  <xr:revisionPtr revIDLastSave="4" documentId="13_ncr:1_{55806C53-CE58-44BE-9F56-1478E0E56E9D}" xr6:coauthVersionLast="47" xr6:coauthVersionMax="47" xr10:uidLastSave="{04A31A57-BBE1-415B-92A8-3EBFA616FC03}"/>
  <bookViews>
    <workbookView xWindow="-90" yWindow="0" windowWidth="9780" windowHeight="10170" firstSheet="2" xr2:uid="{A5667F64-109C-47C3-884E-1862F3FE77BD}"/>
  </bookViews>
  <sheets>
    <sheet name="Grid" sheetId="1" r:id="rId1"/>
    <sheet name="Reservoir_Ex0" sheetId="3" r:id="rId2"/>
    <sheet name="Pipe_Ex0" sheetId="4" r:id="rId3"/>
    <sheet name="Pump" sheetId="6" r:id="rId4"/>
    <sheet name="Source" sheetId="9" r:id="rId5"/>
    <sheet name="EB" sheetId="2" r:id="rId6"/>
    <sheet name="SolarPV" sheetId="10" r:id="rId7"/>
    <sheet name="Reservoir" sheetId="12" r:id="rId8"/>
    <sheet name="HydroSwitch" sheetId="5" r:id="rId9"/>
    <sheet name="NewPump" sheetId="7" r:id="rId10"/>
    <sheet name="Turbine" sheetId="8" r:id="rId11"/>
    <sheet name="Switch" sheetId="11" r:id="rId12"/>
    <sheet name="Battery_Ex0" sheetId="13" r:id="rId13"/>
    <sheet name="Battery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6" l="1"/>
  <c r="D2" i="6"/>
</calcChain>
</file>

<file path=xl/sharedStrings.xml><?xml version="1.0" encoding="utf-8"?>
<sst xmlns="http://schemas.openxmlformats.org/spreadsheetml/2006/main" count="87" uniqueCount="41">
  <si>
    <t>Name</t>
  </si>
  <si>
    <t>Pmax</t>
  </si>
  <si>
    <t>W0</t>
  </si>
  <si>
    <t>Wmin</t>
  </si>
  <si>
    <t>Wmax</t>
  </si>
  <si>
    <t>zmin</t>
  </si>
  <si>
    <t>zmax</t>
  </si>
  <si>
    <t>Reservoir0</t>
  </si>
  <si>
    <t>Reservoir1</t>
  </si>
  <si>
    <t>Pipe1</t>
  </si>
  <si>
    <t>H0</t>
  </si>
  <si>
    <t>K</t>
  </si>
  <si>
    <t>Qmax</t>
  </si>
  <si>
    <t>Pump1</t>
  </si>
  <si>
    <t>A</t>
  </si>
  <si>
    <t>B</t>
  </si>
  <si>
    <t>Qnom</t>
  </si>
  <si>
    <t>n_n</t>
  </si>
  <si>
    <t>eff</t>
  </si>
  <si>
    <t>Pinst</t>
  </si>
  <si>
    <t>CONNECTION</t>
  </si>
  <si>
    <t>Q,Reservoir1,Q;</t>
  </si>
  <si>
    <t>Qin,Reservoir1,Q;</t>
  </si>
  <si>
    <t>P,EB,P;</t>
  </si>
  <si>
    <t>EB</t>
  </si>
  <si>
    <t>Irrigation1</t>
  </si>
  <si>
    <t>P,EB,P;Qout,Pipe1,Q;H,Pipe1,H;Qin,Reservoir0,Q;</t>
  </si>
  <si>
    <t>Pump2</t>
  </si>
  <si>
    <t>Grid</t>
  </si>
  <si>
    <t>PV</t>
  </si>
  <si>
    <t>E0</t>
  </si>
  <si>
    <t>Emax</t>
  </si>
  <si>
    <t>Emin</t>
  </si>
  <si>
    <t>SOCmax</t>
  </si>
  <si>
    <t>SOCmin</t>
  </si>
  <si>
    <t>Einst</t>
  </si>
  <si>
    <t>rend_ch</t>
  </si>
  <si>
    <t>rend_disc</t>
  </si>
  <si>
    <t>1.1</t>
  </si>
  <si>
    <t>0.9</t>
  </si>
  <si>
    <t>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</si>
</sst>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BFD1F-93C1-4DFD-8CBE-DA36DEB8F281}">
  <dimension ref="A1:C2"/>
  <sheetViews>
    <sheetView tabSelected="1" workbookViewId="0">
      <selection activeCell="B3" sqref="B3"/>
    </sheetView>
  </sheetViews>
  <sheetFormatPr baseColWidth="10" defaultColWidth="11.453125" defaultRowHeight="14.5" x14ac:dyDescent="0.35"/>
  <cols>
    <col min="3" max="3" width="12.453125" bestFit="1" customWidth="1"/>
  </cols>
  <sheetData>
    <row r="1" spans="1:3" x14ac:dyDescent="0.35">
      <c r="A1" t="s">
        <v>0</v>
      </c>
      <c r="B1" t="s">
        <v>1</v>
      </c>
      <c r="C1" t="s">
        <v>20</v>
      </c>
    </row>
    <row r="2" spans="1:3" x14ac:dyDescent="0.35">
      <c r="A2" t="s">
        <v>28</v>
      </c>
      <c r="B2" s="1">
        <v>480000</v>
      </c>
      <c r="C2" t="s">
        <v>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7E10F-DDD8-4828-A7FA-8C15A70E4C6C}">
  <dimension ref="A1:C1"/>
  <sheetViews>
    <sheetView workbookViewId="0">
      <selection activeCell="A2" sqref="A2:C2"/>
    </sheetView>
  </sheetViews>
  <sheetFormatPr baseColWidth="10" defaultColWidth="11.453125" defaultRowHeight="14.5" x14ac:dyDescent="0.35"/>
  <cols>
    <col min="3" max="3" width="12.453125" bestFit="1" customWidth="1"/>
  </cols>
  <sheetData>
    <row r="1" spans="1:3" x14ac:dyDescent="0.35">
      <c r="A1" t="s">
        <v>0</v>
      </c>
      <c r="B1" t="s">
        <v>18</v>
      </c>
      <c r="C1" t="s">
        <v>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EB9F0-BDD3-437C-A245-B0CFD47FB3D8}">
  <dimension ref="A1:C1"/>
  <sheetViews>
    <sheetView workbookViewId="0">
      <selection activeCell="A2" sqref="A2:C2"/>
    </sheetView>
  </sheetViews>
  <sheetFormatPr baseColWidth="10" defaultColWidth="11.453125" defaultRowHeight="14.5" x14ac:dyDescent="0.35"/>
  <cols>
    <col min="3" max="3" width="12.453125" bestFit="1" customWidth="1"/>
  </cols>
  <sheetData>
    <row r="1" spans="1:3" x14ac:dyDescent="0.35">
      <c r="A1" t="s">
        <v>0</v>
      </c>
      <c r="B1" t="s">
        <v>18</v>
      </c>
      <c r="C1" t="s">
        <v>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4E95F-4697-4DBE-BA00-3D4090DC0192}">
  <dimension ref="A1"/>
  <sheetViews>
    <sheetView workbookViewId="0"/>
  </sheetViews>
  <sheetFormatPr baseColWidth="10" defaultColWidth="11.453125" defaultRowHeight="14.5" x14ac:dyDescent="0.3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FA2B1-0AD0-433C-A487-578A0168C448}">
  <dimension ref="A1:L7"/>
  <sheetViews>
    <sheetView workbookViewId="0">
      <selection activeCell="L2" sqref="L2"/>
    </sheetView>
  </sheetViews>
  <sheetFormatPr baseColWidth="10" defaultRowHeight="14.5" x14ac:dyDescent="0.35"/>
  <cols>
    <col min="10" max="10" width="12.36328125" customWidth="1"/>
  </cols>
  <sheetData>
    <row r="1" spans="1:12" x14ac:dyDescent="0.35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1</v>
      </c>
      <c r="H1" t="s">
        <v>35</v>
      </c>
      <c r="I1" t="s">
        <v>19</v>
      </c>
      <c r="J1" t="s">
        <v>36</v>
      </c>
      <c r="K1" t="s">
        <v>37</v>
      </c>
      <c r="L1" t="s">
        <v>20</v>
      </c>
    </row>
    <row r="2" spans="1:12" x14ac:dyDescent="0.35">
      <c r="A2" t="s">
        <v>40</v>
      </c>
      <c r="B2" s="2">
        <v>100</v>
      </c>
      <c r="C2">
        <v>100000</v>
      </c>
      <c r="D2">
        <v>0</v>
      </c>
      <c r="E2">
        <v>1</v>
      </c>
      <c r="F2">
        <v>0</v>
      </c>
      <c r="G2">
        <v>100000</v>
      </c>
      <c r="H2">
        <v>80000</v>
      </c>
      <c r="I2">
        <v>80000</v>
      </c>
      <c r="J2" t="s">
        <v>39</v>
      </c>
      <c r="K2" t="s">
        <v>38</v>
      </c>
      <c r="L2" t="s">
        <v>23</v>
      </c>
    </row>
    <row r="7" spans="1:12" x14ac:dyDescent="0.35">
      <c r="J7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C620-E061-4F0D-A37B-4B2D6EF3E2AE}">
  <dimension ref="A1:L1"/>
  <sheetViews>
    <sheetView workbookViewId="0">
      <selection activeCell="N4" sqref="N4"/>
    </sheetView>
  </sheetViews>
  <sheetFormatPr baseColWidth="10" defaultRowHeight="14.5" x14ac:dyDescent="0.35"/>
  <cols>
    <col min="10" max="10" width="12.36328125" customWidth="1"/>
  </cols>
  <sheetData>
    <row r="1" spans="1:12" x14ac:dyDescent="0.35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1</v>
      </c>
      <c r="H1" t="s">
        <v>35</v>
      </c>
      <c r="I1" t="s">
        <v>19</v>
      </c>
      <c r="J1" t="s">
        <v>36</v>
      </c>
      <c r="K1" t="s">
        <v>37</v>
      </c>
      <c r="L1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490DD-8CD7-4C0D-B512-9FEE48EF38C1}">
  <dimension ref="A1:E3"/>
  <sheetViews>
    <sheetView workbookViewId="0">
      <selection activeCell="E3" sqref="E3"/>
    </sheetView>
  </sheetViews>
  <sheetFormatPr baseColWidth="10" defaultColWidth="11.453125" defaultRowHeight="14.5" x14ac:dyDescent="0.35"/>
  <cols>
    <col min="5" max="5" width="22.26953125" customWidth="1"/>
  </cols>
  <sheetData>
    <row r="1" spans="1:5" x14ac:dyDescent="0.35">
      <c r="A1" t="s">
        <v>0</v>
      </c>
      <c r="B1" t="s">
        <v>2</v>
      </c>
      <c r="C1" t="s">
        <v>3</v>
      </c>
      <c r="D1" t="s">
        <v>4</v>
      </c>
      <c r="E1" t="s">
        <v>20</v>
      </c>
    </row>
    <row r="2" spans="1:5" x14ac:dyDescent="0.35">
      <c r="A2" t="s">
        <v>7</v>
      </c>
      <c r="B2">
        <v>15</v>
      </c>
      <c r="C2">
        <v>0</v>
      </c>
      <c r="D2">
        <v>20</v>
      </c>
    </row>
    <row r="3" spans="1:5" x14ac:dyDescent="0.35">
      <c r="A3" t="s">
        <v>8</v>
      </c>
      <c r="B3">
        <v>1</v>
      </c>
      <c r="C3">
        <v>0</v>
      </c>
      <c r="D3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41702-7DB4-4A5D-9382-EF90CCACDFA2}">
  <dimension ref="A1:E2"/>
  <sheetViews>
    <sheetView workbookViewId="0">
      <selection activeCell="D2" sqref="D2"/>
    </sheetView>
  </sheetViews>
  <sheetFormatPr baseColWidth="10" defaultColWidth="11.453125" defaultRowHeight="14.5" x14ac:dyDescent="0.35"/>
  <cols>
    <col min="5" max="5" width="13.7265625" bestFit="1" customWidth="1"/>
  </cols>
  <sheetData>
    <row r="1" spans="1:5" x14ac:dyDescent="0.35">
      <c r="A1" t="s">
        <v>0</v>
      </c>
      <c r="B1" t="s">
        <v>10</v>
      </c>
      <c r="C1" t="s">
        <v>11</v>
      </c>
      <c r="D1" t="s">
        <v>12</v>
      </c>
      <c r="E1" t="s">
        <v>20</v>
      </c>
    </row>
    <row r="2" spans="1:5" x14ac:dyDescent="0.35">
      <c r="A2" t="s">
        <v>9</v>
      </c>
      <c r="B2">
        <v>20</v>
      </c>
      <c r="C2">
        <v>0.05</v>
      </c>
      <c r="D2">
        <v>50</v>
      </c>
      <c r="E2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F505B-0D98-41A1-A611-0C6A30A0D663}">
  <dimension ref="A1:I3"/>
  <sheetViews>
    <sheetView topLeftCell="H1" workbookViewId="0">
      <selection activeCell="A4" sqref="A4"/>
    </sheetView>
  </sheetViews>
  <sheetFormatPr baseColWidth="10" defaultColWidth="11.453125" defaultRowHeight="14.5" x14ac:dyDescent="0.35"/>
  <cols>
    <col min="9" max="9" width="23.1796875" customWidth="1"/>
  </cols>
  <sheetData>
    <row r="1" spans="1:9" x14ac:dyDescent="0.35">
      <c r="A1" t="s">
        <v>0</v>
      </c>
      <c r="B1" t="s">
        <v>14</v>
      </c>
      <c r="C1" t="s">
        <v>15</v>
      </c>
      <c r="D1" t="s">
        <v>1</v>
      </c>
      <c r="E1" t="s">
        <v>12</v>
      </c>
      <c r="F1" t="s">
        <v>16</v>
      </c>
      <c r="G1" t="s">
        <v>17</v>
      </c>
      <c r="H1" t="s">
        <v>18</v>
      </c>
      <c r="I1" t="s">
        <v>20</v>
      </c>
    </row>
    <row r="2" spans="1:9" x14ac:dyDescent="0.35">
      <c r="A2" t="s">
        <v>13</v>
      </c>
      <c r="B2">
        <v>50</v>
      </c>
      <c r="C2">
        <v>0.1</v>
      </c>
      <c r="D2" s="1">
        <f>9810*50*20</f>
        <v>9810000</v>
      </c>
      <c r="E2">
        <v>20</v>
      </c>
      <c r="F2">
        <v>5</v>
      </c>
      <c r="G2">
        <v>1450</v>
      </c>
      <c r="H2">
        <v>0.9</v>
      </c>
      <c r="I2" t="s">
        <v>26</v>
      </c>
    </row>
    <row r="3" spans="1:9" x14ac:dyDescent="0.35">
      <c r="A3" t="s">
        <v>27</v>
      </c>
      <c r="B3">
        <v>50</v>
      </c>
      <c r="C3">
        <v>0.1</v>
      </c>
      <c r="D3" s="1">
        <f>9810*50*20</f>
        <v>9810000</v>
      </c>
      <c r="E3">
        <v>20</v>
      </c>
      <c r="F3">
        <v>5</v>
      </c>
      <c r="G3">
        <v>1450</v>
      </c>
      <c r="H3">
        <v>0.9</v>
      </c>
      <c r="I3" t="s">
        <v>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E40F0-B7E1-4056-8BFB-2AABAC8389B5}">
  <dimension ref="A1:B2"/>
  <sheetViews>
    <sheetView workbookViewId="0">
      <selection activeCell="A3" sqref="A3"/>
    </sheetView>
  </sheetViews>
  <sheetFormatPr baseColWidth="10" defaultColWidth="11.453125" defaultRowHeight="14.5" x14ac:dyDescent="0.35"/>
  <cols>
    <col min="2" max="2" width="12.453125" bestFit="1" customWidth="1"/>
  </cols>
  <sheetData>
    <row r="1" spans="1:2" x14ac:dyDescent="0.35">
      <c r="A1" t="s">
        <v>0</v>
      </c>
      <c r="B1" t="s">
        <v>20</v>
      </c>
    </row>
    <row r="2" spans="1:2" x14ac:dyDescent="0.35">
      <c r="A2" t="s">
        <v>25</v>
      </c>
      <c r="B2" t="s">
        <v>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D542D-EEC1-4E22-A5B2-39011ADAE04E}">
  <dimension ref="A1:A2"/>
  <sheetViews>
    <sheetView workbookViewId="0">
      <selection activeCell="A3" sqref="A3"/>
    </sheetView>
  </sheetViews>
  <sheetFormatPr baseColWidth="10" defaultColWidth="11.453125" defaultRowHeight="14.5" x14ac:dyDescent="0.35"/>
  <cols>
    <col min="2" max="2" width="12.453125" bestFit="1" customWidth="1"/>
  </cols>
  <sheetData>
    <row r="1" spans="1:1" x14ac:dyDescent="0.35">
      <c r="A1" t="s">
        <v>0</v>
      </c>
    </row>
    <row r="2" spans="1:1" x14ac:dyDescent="0.35">
      <c r="A2" t="s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1DA86-E473-4447-9EDD-C35A3EE02889}">
  <dimension ref="A1:D2"/>
  <sheetViews>
    <sheetView workbookViewId="0">
      <selection activeCell="D2" sqref="D2"/>
    </sheetView>
  </sheetViews>
  <sheetFormatPr baseColWidth="10" defaultColWidth="11.453125" defaultRowHeight="14.5" x14ac:dyDescent="0.35"/>
  <cols>
    <col min="4" max="4" width="12.453125" bestFit="1" customWidth="1"/>
  </cols>
  <sheetData>
    <row r="1" spans="1:4" x14ac:dyDescent="0.35">
      <c r="A1" t="s">
        <v>0</v>
      </c>
      <c r="B1" t="s">
        <v>19</v>
      </c>
      <c r="C1" t="s">
        <v>1</v>
      </c>
      <c r="D1" t="s">
        <v>20</v>
      </c>
    </row>
    <row r="2" spans="1:4" x14ac:dyDescent="0.35">
      <c r="A2" t="s">
        <v>29</v>
      </c>
      <c r="B2" s="1">
        <v>50000</v>
      </c>
      <c r="C2" s="1">
        <v>100000</v>
      </c>
      <c r="D2" t="s">
        <v>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D8300-4AA2-4332-AFD0-43B7236EA4A6}">
  <dimension ref="A1:G1"/>
  <sheetViews>
    <sheetView workbookViewId="0">
      <selection activeCell="G12" sqref="G12"/>
    </sheetView>
  </sheetViews>
  <sheetFormatPr baseColWidth="10" defaultColWidth="11.453125" defaultRowHeight="14.5" x14ac:dyDescent="0.35"/>
  <cols>
    <col min="7" max="7" width="22.26953125" customWidth="1"/>
  </cols>
  <sheetData>
    <row r="1" spans="1:7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23C40-6CFF-4774-AE81-6A1F3E49F874}">
  <dimension ref="A1:B1"/>
  <sheetViews>
    <sheetView workbookViewId="0">
      <selection activeCell="F18" sqref="F18"/>
    </sheetView>
  </sheetViews>
  <sheetFormatPr baseColWidth="10" defaultColWidth="11.453125" defaultRowHeight="14.5" x14ac:dyDescent="0.35"/>
  <cols>
    <col min="2" max="2" width="12.453125" bestFit="1" customWidth="1"/>
  </cols>
  <sheetData>
    <row r="1" spans="1:2" x14ac:dyDescent="0.35">
      <c r="A1" t="s">
        <v>0</v>
      </c>
      <c r="B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Grid</vt:lpstr>
      <vt:lpstr>Reservoir_Ex0</vt:lpstr>
      <vt:lpstr>Pipe_Ex0</vt:lpstr>
      <vt:lpstr>Pump</vt:lpstr>
      <vt:lpstr>Source</vt:lpstr>
      <vt:lpstr>EB</vt:lpstr>
      <vt:lpstr>SolarPV</vt:lpstr>
      <vt:lpstr>Reservoir</vt:lpstr>
      <vt:lpstr>HydroSwitch</vt:lpstr>
      <vt:lpstr>NewPump</vt:lpstr>
      <vt:lpstr>Turbine</vt:lpstr>
      <vt:lpstr>Switch</vt:lpstr>
      <vt:lpstr>Battery_Ex0</vt:lpstr>
      <vt:lpstr>Battery</vt:lpstr>
    </vt:vector>
  </TitlesOfParts>
  <Company>UPC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</dc:creator>
  <cp:lastModifiedBy>Pau Garcia Motilla</cp:lastModifiedBy>
  <dcterms:created xsi:type="dcterms:W3CDTF">2023-07-28T07:03:26Z</dcterms:created>
  <dcterms:modified xsi:type="dcterms:W3CDTF">2023-10-25T08:23:04Z</dcterms:modified>
</cp:coreProperties>
</file>