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57B3E761-386F-4438-9D3A-D8F5D3365017}" xr6:coauthVersionLast="47" xr6:coauthVersionMax="47" xr10:uidLastSave="{00000000-0000-0000-0000-000000000000}"/>
  <bookViews>
    <workbookView xWindow="-38520" yWindow="-5505" windowWidth="38640" windowHeight="21240" activeTab="12" xr2:uid="{A5667F64-109C-47C3-884E-1862F3FE77BD}"/>
  </bookViews>
  <sheets>
    <sheet name="Grid" sheetId="1" r:id="rId1"/>
    <sheet name="Reservoir" sheetId="3" r:id="rId2"/>
    <sheet name="Pipe" sheetId="4" r:id="rId3"/>
    <sheet name="HydroSwitch" sheetId="5" r:id="rId4"/>
    <sheet name="Pump" sheetId="6" r:id="rId5"/>
    <sheet name="NewPump" sheetId="7" r:id="rId6"/>
    <sheet name="Turbine" sheetId="8" r:id="rId7"/>
    <sheet name="Source" sheetId="9" r:id="rId8"/>
    <sheet name="EB" sheetId="2" r:id="rId9"/>
    <sheet name="SolarPV" sheetId="10" r:id="rId10"/>
    <sheet name="Battery_MV" sheetId="12" r:id="rId11"/>
    <sheet name="Switch" sheetId="11" r:id="rId12"/>
    <sheet name="Battery_FC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0" i="1"/>
  <c r="B10" i="1"/>
  <c r="C9" i="1"/>
  <c r="B9" i="1"/>
  <c r="C8" i="1"/>
  <c r="B8" i="1"/>
  <c r="C7" i="1"/>
  <c r="B7" i="1"/>
  <c r="B3" i="1"/>
  <c r="B4" i="1"/>
  <c r="B5" i="1"/>
  <c r="B6" i="1"/>
  <c r="B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<sst xmlns="http://schemas.openxmlformats.org/spreadsheetml/2006/main" count="15" uniqueCount="14">
  <si>
    <t>cost_MainGrid</t>
  </si>
  <si>
    <t>cost_Reservoir0</t>
  </si>
  <si>
    <t>cost_Reservoir1</t>
  </si>
  <si>
    <t>cost_Pipe1</t>
  </si>
  <si>
    <t>cost_HySw1</t>
  </si>
  <si>
    <t>cost_Pump1</t>
  </si>
  <si>
    <t>cost_PumpNew</t>
  </si>
  <si>
    <t>cost_Turb1</t>
  </si>
  <si>
    <t>cost_R1out</t>
  </si>
  <si>
    <t>cost_EB1</t>
  </si>
  <si>
    <t>cost_PV1</t>
  </si>
  <si>
    <t>cost_Battery1</t>
  </si>
  <si>
    <t>rev_FCR</t>
  </si>
  <si>
    <t>cost_feed_in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</si>
</sst>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A1:C11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>
        <v>10</v>
      </c>
      <c r="B2">
        <f>0.5*A2</f>
        <v>5</v>
      </c>
      <c r="C2">
        <f t="shared" ref="C2:C6" si="0">0.75*A2</f>
        <v>7.5</v>
      </c>
    </row>
    <row r="3" spans="1:3" x14ac:dyDescent="0.25">
      <c r="A3">
        <v>5</v>
      </c>
      <c r="B3">
        <f t="shared" ref="B3:B6" si="1">0.5*A3</f>
        <v>2.5</v>
      </c>
      <c r="C3">
        <f t="shared" si="0"/>
        <v>3.75</v>
      </c>
    </row>
    <row r="4" spans="1:3" x14ac:dyDescent="0.25">
      <c r="A4">
        <v>1</v>
      </c>
      <c r="B4">
        <f t="shared" si="1"/>
        <v>0.5</v>
      </c>
      <c r="C4">
        <f t="shared" si="0"/>
        <v>0.75</v>
      </c>
    </row>
    <row r="5" spans="1:3" x14ac:dyDescent="0.25">
      <c r="A5">
        <v>5</v>
      </c>
      <c r="B5">
        <f t="shared" si="1"/>
        <v>2.5</v>
      </c>
      <c r="C5">
        <f t="shared" si="0"/>
        <v>3.75</v>
      </c>
    </row>
    <row r="6" spans="1:3" x14ac:dyDescent="0.25">
      <c r="A6">
        <v>10</v>
      </c>
      <c r="B6">
        <f t="shared" si="1"/>
        <v>5</v>
      </c>
      <c r="C6">
        <f t="shared" si="0"/>
        <v>7.5</v>
      </c>
    </row>
    <row r="7" spans="1:3" x14ac:dyDescent="0.25">
      <c r="A7">
        <v>10</v>
      </c>
      <c r="B7">
        <f>0.5*A7</f>
        <v>5</v>
      </c>
      <c r="C7">
        <f t="shared" ref="C7:C11" si="2">0.75*A7</f>
        <v>7.5</v>
      </c>
    </row>
    <row r="8" spans="1:3" x14ac:dyDescent="0.25">
      <c r="A8">
        <v>5</v>
      </c>
      <c r="B8">
        <f t="shared" ref="B8:B11" si="3">0.5*A8</f>
        <v>2.5</v>
      </c>
      <c r="C8">
        <f t="shared" si="2"/>
        <v>3.75</v>
      </c>
    </row>
    <row r="9" spans="1:3" x14ac:dyDescent="0.25">
      <c r="A9">
        <v>1</v>
      </c>
      <c r="B9">
        <f t="shared" si="3"/>
        <v>0.5</v>
      </c>
      <c r="C9">
        <f t="shared" si="2"/>
        <v>0.75</v>
      </c>
    </row>
    <row r="10" spans="1:3" x14ac:dyDescent="0.25">
      <c r="A10">
        <v>5</v>
      </c>
      <c r="B10">
        <f t="shared" si="3"/>
        <v>2.5</v>
      </c>
      <c r="C10">
        <f t="shared" si="2"/>
        <v>3.75</v>
      </c>
    </row>
    <row r="11" spans="1:3" x14ac:dyDescent="0.25">
      <c r="A11">
        <v>10</v>
      </c>
      <c r="B11">
        <f t="shared" si="3"/>
        <v>5</v>
      </c>
      <c r="C11">
        <f t="shared" si="2"/>
        <v>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2"/>
  <sheetViews>
    <sheetView workbookViewId="0">
      <selection activeCell="C6" sqref="C6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10</v>
      </c>
    </row>
    <row r="2" spans="1:3" x14ac:dyDescent="0.25">
      <c r="A2">
        <v>10</v>
      </c>
      <c r="B2" s="1"/>
      <c r="C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A51B1-8B3E-424C-A847-DA820C94EAD6}">
  <dimension ref="A1:A2"/>
  <sheetViews>
    <sheetView workbookViewId="0"/>
  </sheetViews>
  <sheetFormatPr baseColWidth="10" defaultColWidth="11.42578125" defaultRowHeight="15" x14ac:dyDescent="0.25"/>
  <cols>
    <col min="1" max="1" width="13" bestFit="1" customWidth="1"/>
  </cols>
  <sheetData>
    <row r="1" spans="1:1" x14ac:dyDescent="0.25">
      <c r="A1" t="s">
        <v>11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>
      <selection activeCell="K22" sqref="K22:K2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4620-E38B-4E52-9921-38E667F34D41}">
  <dimension ref="A1:A2"/>
  <sheetViews>
    <sheetView tabSelected="1" workbookViewId="0">
      <selection activeCell="K32" sqref="K32"/>
    </sheetView>
  </sheetViews>
  <sheetFormatPr baseColWidth="10" defaultColWidth="11.42578125" defaultRowHeight="15" x14ac:dyDescent="0.25"/>
  <cols>
    <col min="1" max="1" width="13" bestFit="1" customWidth="1"/>
  </cols>
  <sheetData>
    <row r="1" spans="1:1" x14ac:dyDescent="0.25">
      <c r="A1" t="s">
        <v>11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B1"/>
  <sheetViews>
    <sheetView workbookViewId="0">
      <selection activeCell="B1" sqref="B1"/>
    </sheetView>
  </sheetViews>
  <sheetFormatPr baseColWidth="10" defaultColWidth="11.42578125" defaultRowHeight="15" x14ac:dyDescent="0.25"/>
  <cols>
    <col min="7" max="7" width="22.28515625" customWidth="1"/>
  </cols>
  <sheetData>
    <row r="1" spans="1:2" x14ac:dyDescent="0.25">
      <c r="A1" t="s">
        <v>1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"/>
  <sheetViews>
    <sheetView workbookViewId="0">
      <selection activeCell="D8" sqref="D8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"/>
  <sheetViews>
    <sheetView workbookViewId="0">
      <selection activeCell="E22" sqref="E22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D2"/>
  <sheetViews>
    <sheetView workbookViewId="0">
      <selection activeCell="A5" sqref="A5"/>
    </sheetView>
  </sheetViews>
  <sheetFormatPr baseColWidth="10" defaultColWidth="11.42578125" defaultRowHeight="15" x14ac:dyDescent="0.25"/>
  <cols>
    <col min="9" max="9" width="23.140625" customWidth="1"/>
  </cols>
  <sheetData>
    <row r="1" spans="1:4" x14ac:dyDescent="0.25">
      <c r="A1" t="s">
        <v>5</v>
      </c>
    </row>
    <row r="2" spans="1:4" x14ac:dyDescent="0.25">
      <c r="D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:A2"/>
  <sheetViews>
    <sheetView workbookViewId="0">
      <selection activeCell="D4" sqref="D4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6</v>
      </c>
    </row>
    <row r="2" spans="1:1" x14ac:dyDescent="0.25">
      <c r="A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:A2"/>
  <sheetViews>
    <sheetView workbookViewId="0">
      <selection activeCell="F23" sqref="F23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1" x14ac:dyDescent="0.25">
      <c r="A1" t="s">
        <v>7</v>
      </c>
    </row>
    <row r="2" spans="1:1" x14ac:dyDescent="0.25">
      <c r="A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"/>
  <sheetViews>
    <sheetView workbookViewId="0">
      <selection activeCell="E10" sqref="E10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Grid</vt:lpstr>
      <vt:lpstr>Reservoir</vt:lpstr>
      <vt:lpstr>Pipe</vt:lpstr>
      <vt:lpstr>HydroSwitch</vt:lpstr>
      <vt:lpstr>Pump</vt:lpstr>
      <vt:lpstr>NewPump</vt:lpstr>
      <vt:lpstr>Turbine</vt:lpstr>
      <vt:lpstr>Source</vt:lpstr>
      <vt:lpstr>EB</vt:lpstr>
      <vt:lpstr>SolarPV</vt:lpstr>
      <vt:lpstr>Battery_MV</vt:lpstr>
      <vt:lpstr>Switch</vt:lpstr>
      <vt:lpstr>Battery_FCR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2025-01-22T13:06:16Z</dcterms:modified>
</cp:coreProperties>
</file>