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CIRED\"/>
    </mc:Choice>
  </mc:AlternateContent>
  <xr:revisionPtr revIDLastSave="0" documentId="13_ncr:1_{A1C334F4-18E3-497A-AAAE-F48DF22D3286}" xr6:coauthVersionLast="47" xr6:coauthVersionMax="47" xr10:uidLastSave="{00000000-0000-0000-0000-000000000000}"/>
  <bookViews>
    <workbookView xWindow="3990" yWindow="1980" windowWidth="19755" windowHeight="12510" xr2:uid="{868BAA8E-1AA2-4D5F-B31E-70B0642F7C3D}"/>
  </bookViews>
  <sheets>
    <sheet name="Hoja1" sheetId="1" r:id="rId1"/>
  </sheets>
  <definedNames>
    <definedName name="_xlnm._FilterDatabase" localSheetId="0" hidden="1">Hoja1!$A$1:$H$12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6" i="1"/>
  <c r="F4" i="1"/>
  <c r="F11" i="1"/>
  <c r="G2" i="1"/>
  <c r="H2" i="1" s="1"/>
  <c r="F3" i="1"/>
  <c r="F10" i="1"/>
  <c r="F5" i="1"/>
  <c r="F12" i="1"/>
  <c r="F7" i="1"/>
  <c r="F2" i="1"/>
  <c r="G12" i="1" s="1"/>
  <c r="H12" i="1" s="1"/>
  <c r="G11" i="1" l="1"/>
  <c r="H11" i="1" s="1"/>
  <c r="G4" i="1"/>
  <c r="H4" i="1" s="1"/>
  <c r="G6" i="1"/>
  <c r="H6" i="1" s="1"/>
  <c r="G8" i="1"/>
  <c r="H8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<sst xmlns="http://schemas.openxmlformats.org/spreadsheetml/2006/main" count="7" uniqueCount="7">
  <si>
    <t>Wmin</t>
  </si>
  <si>
    <t>Wfinal</t>
  </si>
  <si>
    <t>ObjectiveValue</t>
  </si>
  <si>
    <t>Month</t>
  </si>
  <si>
    <t>PV diff</t>
  </si>
  <si>
    <t>Obj corr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</si>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</sst>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9B87-BC7A-4D90-BE76-F4D7E2AFE4B5}">
  <sheetPr filterMode="1"/>
  <dimension ref="A1:H12"/>
  <sheetViews>
    <sheetView tabSelected="1" workbookViewId="0">
      <selection activeCell="A12" sqref="A12"/>
    </sheetView>
  </sheetViews>
  <sheetFormatPr defaultColWidth="11.42578125" defaultRowHeight="15" x14ac:dyDescent="0.25"/>
  <cols>
    <col min="2" max="2" width="14.14062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8" x14ac:dyDescent="0.25">
      <c r="A2">
        <v>8500</v>
      </c>
      <c r="B2">
        <v>8</v>
      </c>
      <c r="C2">
        <v>19.829999999999998</v>
      </c>
      <c r="D2">
        <v>9500</v>
      </c>
      <c r="E2" s="2">
        <v>0.40994366040178998</v>
      </c>
      <c r="F2" s="3">
        <f>C2-E2</f>
        <v>19.420056339598208</v>
      </c>
      <c r="G2" s="5">
        <f>(F2-$F$2)</f>
        <v>0</v>
      </c>
      <c r="H2" s="4">
        <f>G2/$F$2</f>
        <v>0</v>
      </c>
    </row>
    <row r="3" spans="1:8" hidden="1" x14ac:dyDescent="0.25">
      <c r="A3">
        <v>8500</v>
      </c>
      <c r="B3">
        <v>1</v>
      </c>
      <c r="C3">
        <v>0.3725</v>
      </c>
      <c r="D3">
        <v>10500</v>
      </c>
      <c r="E3" s="2">
        <v>0.37253296342661602</v>
      </c>
      <c r="F3" s="3">
        <f>C3-E3</f>
        <v>-3.2963426616017255E-5</v>
      </c>
      <c r="G3" s="6"/>
    </row>
    <row r="4" spans="1:8" x14ac:dyDescent="0.25">
      <c r="A4">
        <v>8600</v>
      </c>
      <c r="B4">
        <v>8</v>
      </c>
      <c r="C4">
        <v>19.343981281717401</v>
      </c>
      <c r="D4">
        <v>9500</v>
      </c>
      <c r="E4" s="2">
        <v>0</v>
      </c>
      <c r="F4" s="3">
        <f>C4-E4</f>
        <v>19.343981281717401</v>
      </c>
      <c r="G4" s="7">
        <f>(F4-$F$2)</f>
        <v>-7.6075057880807151E-2</v>
      </c>
      <c r="H4" s="4">
        <f>G4/$F$2</f>
        <v>-3.9173448598955564E-3</v>
      </c>
    </row>
    <row r="5" spans="1:8" hidden="1" x14ac:dyDescent="0.25">
      <c r="A5">
        <v>9000</v>
      </c>
      <c r="B5">
        <v>1</v>
      </c>
      <c r="C5">
        <v>0.37440000000000001</v>
      </c>
      <c r="D5">
        <v>10500</v>
      </c>
      <c r="E5" s="2">
        <v>0.37445074093644898</v>
      </c>
      <c r="F5" s="3">
        <f>C5-E5</f>
        <v>-5.0740936448967489E-5</v>
      </c>
      <c r="G5" s="6"/>
    </row>
    <row r="6" spans="1:8" x14ac:dyDescent="0.25">
      <c r="A6">
        <v>8700</v>
      </c>
      <c r="B6">
        <v>8</v>
      </c>
      <c r="C6">
        <v>19.101166695811699</v>
      </c>
      <c r="D6">
        <v>9500</v>
      </c>
      <c r="E6" s="2">
        <v>0</v>
      </c>
      <c r="F6" s="3">
        <f>C6-E6</f>
        <v>19.101166695811699</v>
      </c>
      <c r="G6" s="7">
        <f>(F6-$F$2)</f>
        <v>-0.31888964378650897</v>
      </c>
      <c r="H6" s="4">
        <f>G6/$F$2</f>
        <v>-1.642063432824761E-2</v>
      </c>
    </row>
    <row r="7" spans="1:8" hidden="1" x14ac:dyDescent="0.25">
      <c r="A7">
        <v>9500</v>
      </c>
      <c r="B7">
        <v>1</v>
      </c>
      <c r="C7">
        <v>0.37702999999999998</v>
      </c>
      <c r="D7">
        <v>10500</v>
      </c>
      <c r="E7" s="2">
        <v>0.37703065854857298</v>
      </c>
      <c r="F7" s="3">
        <f>C7-E7</f>
        <v>-6.5854857300706726E-7</v>
      </c>
      <c r="G7" s="6"/>
    </row>
    <row r="8" spans="1:8" x14ac:dyDescent="0.25">
      <c r="A8">
        <v>8800</v>
      </c>
      <c r="B8">
        <v>8</v>
      </c>
      <c r="C8">
        <v>18.938235990747199</v>
      </c>
      <c r="D8">
        <v>9500</v>
      </c>
      <c r="E8" s="2">
        <v>0</v>
      </c>
      <c r="F8" s="3">
        <f>C8-E8</f>
        <v>18.938235990747199</v>
      </c>
      <c r="G8" s="7">
        <f>(F8-$F$2)</f>
        <v>-0.48182034885100933</v>
      </c>
      <c r="H8" s="4">
        <f>G8/$F$2</f>
        <v>-2.481045061998919E-2</v>
      </c>
    </row>
    <row r="9" spans="1:8" x14ac:dyDescent="0.25">
      <c r="A9">
        <v>8900</v>
      </c>
      <c r="B9">
        <v>8</v>
      </c>
      <c r="C9">
        <v>18.856681517719199</v>
      </c>
      <c r="D9">
        <v>9500</v>
      </c>
      <c r="E9" s="2">
        <v>0</v>
      </c>
      <c r="F9" s="3">
        <f>C9-E9</f>
        <v>18.856681517719199</v>
      </c>
      <c r="G9" s="7">
        <f>(F9-$F$2)</f>
        <v>-0.56337482187900889</v>
      </c>
      <c r="H9" s="4">
        <f>G9/$F$2</f>
        <v>-2.9009947861493426E-2</v>
      </c>
    </row>
    <row r="10" spans="1:8" x14ac:dyDescent="0.25">
      <c r="A10">
        <v>9000</v>
      </c>
      <c r="B10">
        <v>8</v>
      </c>
      <c r="C10">
        <v>19.2</v>
      </c>
      <c r="D10">
        <v>9500</v>
      </c>
      <c r="E10" s="2">
        <v>0.40994369703737998</v>
      </c>
      <c r="F10" s="3">
        <f>C10-E10</f>
        <v>18.790056302962618</v>
      </c>
      <c r="G10" s="7">
        <f>(F10-$F$2)</f>
        <v>-0.63000003663558957</v>
      </c>
      <c r="H10" s="4">
        <f>G10/$F$2</f>
        <v>-3.2440690470655141E-2</v>
      </c>
    </row>
    <row r="11" spans="1:8" x14ac:dyDescent="0.25">
      <c r="A11">
        <v>9100</v>
      </c>
      <c r="B11">
        <v>8</v>
      </c>
      <c r="C11">
        <v>18.7701387726127</v>
      </c>
      <c r="D11">
        <v>9500</v>
      </c>
      <c r="E11" s="2">
        <v>0</v>
      </c>
      <c r="F11" s="3">
        <f>C11-E11</f>
        <v>18.7701387726127</v>
      </c>
      <c r="G11" s="7">
        <f>(F11-$F$2)</f>
        <v>-0.64991756698550773</v>
      </c>
      <c r="H11" s="4">
        <f>G11/$F$2</f>
        <v>-3.3466306977714681E-2</v>
      </c>
    </row>
    <row r="12" spans="1:8" x14ac:dyDescent="0.25">
      <c r="A12">
        <v>9500</v>
      </c>
      <c r="B12">
        <v>8</v>
      </c>
      <c r="C12" s="1">
        <v>32.880600000000001</v>
      </c>
      <c r="D12">
        <v>9781.52</v>
      </c>
      <c r="E12" s="2">
        <v>0.40994366040198499</v>
      </c>
      <c r="F12" s="3">
        <f>C12-E12</f>
        <v>32.470656339598015</v>
      </c>
      <c r="G12" s="7">
        <f>(F12-$F$2)</f>
        <v>13.050599999999807</v>
      </c>
      <c r="H12" s="4">
        <f>G12/$F$2</f>
        <v>0.67201658799460606</v>
      </c>
    </row>
  </sheetData>
  <autoFilter ref="A1:H12" xr:uid="{95B29B87-BC7A-4D90-BE76-F4D7E2AFE4B5}">
    <filterColumn colId="1">
      <filters>
        <filter val="8"/>
      </filters>
    </filterColumn>
    <sortState xmlns:xlrd2="http://schemas.microsoft.com/office/spreadsheetml/2017/richdata2" ref="A2:H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García</dc:creator>
  <cp:lastModifiedBy>Sergi Costa</cp:lastModifiedBy>
  <dcterms:created xsi:type="dcterms:W3CDTF">2024-03-14T12:28:13Z</dcterms:created>
  <dcterms:modified xsi:type="dcterms:W3CDTF">2024-03-14T17:11:04Z</dcterms:modified>
</cp:coreProperties>
</file>