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agricolaguapa.sharepoint.com/sites/BI/Documentos compartidos/datos/cultivo/app_seguimiento_nutricion/flying-dog-beers-master/"/>
    </mc:Choice>
  </mc:AlternateContent>
  <xr:revisionPtr revIDLastSave="18" documentId="11_40AB959C71D718473807A469B87A3380450C9C1B" xr6:coauthVersionLast="45" xr6:coauthVersionMax="45" xr10:uidLastSave="{D454E206-C2F3-41B2-AAFB-AF0D31F093D6}"/>
  <bookViews>
    <workbookView xWindow="-120" yWindow="-120" windowWidth="20730" windowHeight="11160" activeTab="2" xr2:uid="{00000000-000D-0000-FFFF-FFFF00000000}"/>
  </bookViews>
  <sheets>
    <sheet name="Hoja1" sheetId="1" r:id="rId1"/>
    <sheet name="Hoja3" sheetId="3" r:id="rId2"/>
    <sheet name="data" sheetId="2" r:id="rId3"/>
    <sheet name="Hoja4" sheetId="4" r:id="rId4"/>
  </sheets>
  <definedNames>
    <definedName name="_xlnm._FilterDatabase" localSheetId="2" hidden="1">data!$A$1:$J$128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3" i="4"/>
  <c r="K2" i="4"/>
</calcChain>
</file>

<file path=xl/sharedStrings.xml><?xml version="1.0" encoding="utf-8"?>
<sst xmlns="http://schemas.openxmlformats.org/spreadsheetml/2006/main" count="1320" uniqueCount="89">
  <si>
    <t>Etiquetas de fila</t>
  </si>
  <si>
    <t>010120</t>
  </si>
  <si>
    <t>010220</t>
  </si>
  <si>
    <t>010320</t>
  </si>
  <si>
    <t>010419</t>
  </si>
  <si>
    <t>010519</t>
  </si>
  <si>
    <t>010619</t>
  </si>
  <si>
    <t>FOLIAR 1 1RAS</t>
  </si>
  <si>
    <t>Foliar 1 verano</t>
  </si>
  <si>
    <t>Foliar 2 verano</t>
  </si>
  <si>
    <t>FOLIAR 3 1RAS</t>
  </si>
  <si>
    <t>Foliar 3 verano</t>
  </si>
  <si>
    <t>FOLIAR 4 1RAS</t>
  </si>
  <si>
    <t>Foliar 4 verano</t>
  </si>
  <si>
    <t>FOLIAR 5 1RAS</t>
  </si>
  <si>
    <t>Foliar 5 verano</t>
  </si>
  <si>
    <t>FOLIAR 6 1RAS</t>
  </si>
  <si>
    <t>FOLIAR 7 1RAS</t>
  </si>
  <si>
    <t>FOLIAR 8 1RAS</t>
  </si>
  <si>
    <t>FOLIAR 9 1RAS ESPECIAL PROTECCIÓN</t>
  </si>
  <si>
    <t>Herbicida 1 verano</t>
  </si>
  <si>
    <t>HERBICIDA 2 1RAS</t>
  </si>
  <si>
    <t>Herbicida 2 verano</t>
  </si>
  <si>
    <t>HERBICIDA 3 1RAS</t>
  </si>
  <si>
    <t>HERBICIDA 4 1RAS</t>
  </si>
  <si>
    <t>HERBICIDA 5 1RAS</t>
  </si>
  <si>
    <t>PROTECCIÓN 1 1RAS</t>
  </si>
  <si>
    <t>Protección 1 verano</t>
  </si>
  <si>
    <t>PROTECCION 1.V10</t>
  </si>
  <si>
    <t>Protección 2 verano</t>
  </si>
  <si>
    <t>PROTECCIÓN 3 1RAS</t>
  </si>
  <si>
    <t>PROTECCIÓN 4 1RAS</t>
  </si>
  <si>
    <t>PROTECCIÓN 5 1RAS</t>
  </si>
  <si>
    <t>PROTECCIÓN 6 1RAS</t>
  </si>
  <si>
    <t>aplicación PPC</t>
  </si>
  <si>
    <t>Homologación plan</t>
  </si>
  <si>
    <t>Foliar 1</t>
  </si>
  <si>
    <t>Foliar 2</t>
  </si>
  <si>
    <t>Foliar 3</t>
  </si>
  <si>
    <t>Foliar 4</t>
  </si>
  <si>
    <t>Foliar 5</t>
  </si>
  <si>
    <t>Foliar 6</t>
  </si>
  <si>
    <t>Foliar 7</t>
  </si>
  <si>
    <t>Foliar 8</t>
  </si>
  <si>
    <t>Foliar 9 especial protección</t>
  </si>
  <si>
    <t>Herbicida 1</t>
  </si>
  <si>
    <t>Herbicida 2</t>
  </si>
  <si>
    <t>Herbicida 3</t>
  </si>
  <si>
    <t>Herbicida 4</t>
  </si>
  <si>
    <t>Herbicida 5</t>
  </si>
  <si>
    <t>Protección 1</t>
  </si>
  <si>
    <t>Protección 2</t>
  </si>
  <si>
    <t>Protección 3</t>
  </si>
  <si>
    <t>Protección 4</t>
  </si>
  <si>
    <t>Protección 5</t>
  </si>
  <si>
    <t>Protección 6</t>
  </si>
  <si>
    <t>fecha_aplicacion</t>
  </si>
  <si>
    <t>formula</t>
  </si>
  <si>
    <t>bloque</t>
  </si>
  <si>
    <t>area_bruta</t>
  </si>
  <si>
    <t>cant_ha</t>
  </si>
  <si>
    <t>aplicado</t>
  </si>
  <si>
    <t>unidad_de_medida</t>
  </si>
  <si>
    <t>producto</t>
  </si>
  <si>
    <t>0.39</t>
  </si>
  <si>
    <t>3,000.00</t>
  </si>
  <si>
    <t>1,170.00</t>
  </si>
  <si>
    <t>LITRO</t>
  </si>
  <si>
    <t>AGUA</t>
  </si>
  <si>
    <t>2,000.00</t>
  </si>
  <si>
    <t>780.00</t>
  </si>
  <si>
    <t>0.43</t>
  </si>
  <si>
    <t>850.00</t>
  </si>
  <si>
    <t>0.35</t>
  </si>
  <si>
    <t>700.00</t>
  </si>
  <si>
    <t>1,050.00</t>
  </si>
  <si>
    <t>1,275.00</t>
  </si>
  <si>
    <t>0.17</t>
  </si>
  <si>
    <t>507.00</t>
  </si>
  <si>
    <t>0.10</t>
  </si>
  <si>
    <t>300.00</t>
  </si>
  <si>
    <t>200.00</t>
  </si>
  <si>
    <t>338.00</t>
  </si>
  <si>
    <t>homologación</t>
  </si>
  <si>
    <t>dias</t>
  </si>
  <si>
    <t>Total general</t>
  </si>
  <si>
    <t>Mín. de fecha_aplicacion</t>
  </si>
  <si>
    <t>fecha_actual</t>
  </si>
  <si>
    <t>dif_vs_plan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</si>
</sst>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 applyFill="1"/>
    <xf numFmtId="14" fontId="0" fillId="2" borderId="0" xfId="0" applyNumberFormat="1" applyFill="1"/>
    <xf numFmtId="0" fontId="0" fillId="0" borderId="0" xfId="0" pivotButton="1"/>
  </cellXfs>
  <cellStyles count="1">
    <cellStyle name="Normal" xfId="0" builtinId="0"/>
  </cellStyles>
  <dxfs count="1"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González" refreshedDate="44117.491988425929" createdVersion="6" refreshedVersion="6" minRefreshableVersion="3" recordCount="139" xr:uid="{00000000-000A-0000-FFFF-FFFF0B000000}">
  <cacheSource type="worksheet">
    <worksheetSource ref="A1:J128" sheet="data"/>
  </cacheSource>
  <cacheFields count="10">
    <cacheField name="fecha_aplicacion" numFmtId="14">
      <sharedItems containsSemiMixedTypes="0" containsNonDate="0" containsDate="1" containsString="0" minDate="2020-01-22T00:00:00" maxDate="2020-08-31T00:00:00"/>
    </cacheField>
    <cacheField name="formula" numFmtId="0">
      <sharedItems/>
    </cacheField>
    <cacheField name="bloque" numFmtId="0">
      <sharedItems count="6">
        <s v="010619"/>
        <s v="010519"/>
        <s v="010419"/>
        <s v="010120"/>
        <s v="010220"/>
        <s v="010320"/>
      </sharedItems>
    </cacheField>
    <cacheField name="area_bruta" numFmtId="0">
      <sharedItems/>
    </cacheField>
    <cacheField name="cant_ha" numFmtId="0">
      <sharedItems/>
    </cacheField>
    <cacheField name="aplicado" numFmtId="0">
      <sharedItems/>
    </cacheField>
    <cacheField name="unidad_de_medida" numFmtId="0">
      <sharedItems/>
    </cacheField>
    <cacheField name="producto" numFmtId="0">
      <sharedItems/>
    </cacheField>
    <cacheField name="homologación" numFmtId="0">
      <sharedItems/>
    </cacheField>
    <cacheField name="dias" numFmtId="0">
      <sharedItems containsSemiMixedTypes="0" containsString="0" containsNumber="1" containsInteger="1" minValue="0" maxValue="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d v="2020-01-22T00:00:00"/>
    <s v="PROTECCION 1.V10"/>
    <x v="0"/>
    <s v="0.39"/>
    <s v="3,000.00"/>
    <s v="1,170.00"/>
    <s v="LITRO"/>
    <s v="AGUA"/>
    <s v="Protección 1"/>
    <n v="0"/>
  </r>
  <r>
    <d v="2020-02-10T00:00:00"/>
    <s v="Foliar 2 verano"/>
    <x v="0"/>
    <s v="0.39"/>
    <s v="2,000.00"/>
    <s v="780.00"/>
    <s v="LITRO"/>
    <s v="AGUA"/>
    <s v="Foliar 2"/>
    <n v="30"/>
  </r>
  <r>
    <d v="2020-02-10T00:00:00"/>
    <s v="Foliar 2 verano"/>
    <x v="1"/>
    <s v="0.43"/>
    <s v="2,000.00"/>
    <s v="850.00"/>
    <s v="LITRO"/>
    <s v="AGUA"/>
    <s v="Foliar 2"/>
    <n v="30"/>
  </r>
  <r>
    <d v="2020-02-10T00:00:00"/>
    <s v="Foliar 2 verano"/>
    <x v="2"/>
    <s v="0.35"/>
    <s v="2,000.00"/>
    <s v="700.00"/>
    <s v="LITRO"/>
    <s v="AGUA"/>
    <s v="Foliar 2"/>
    <n v="30"/>
  </r>
  <r>
    <d v="2020-02-15T00:00:00"/>
    <s v="Herbicida 2 verano"/>
    <x v="2"/>
    <s v="0.35"/>
    <s v="2,000.00"/>
    <s v="700.00"/>
    <s v="LITRO"/>
    <s v="AGUA"/>
    <s v="Herbicida 2"/>
    <n v="40"/>
  </r>
  <r>
    <d v="2020-02-15T00:00:00"/>
    <s v="Herbicida 2 verano"/>
    <x v="1"/>
    <s v="0.43"/>
    <s v="2,000.00"/>
    <s v="850.00"/>
    <s v="LITRO"/>
    <s v="AGUA"/>
    <s v="Herbicida 2"/>
    <n v="40"/>
  </r>
  <r>
    <d v="2020-02-15T00:00:00"/>
    <s v="Herbicida 2 verano"/>
    <x v="0"/>
    <s v="0.39"/>
    <s v="2,000.00"/>
    <s v="780.00"/>
    <s v="LITRO"/>
    <s v="AGUA"/>
    <s v="Herbicida 2"/>
    <n v="40"/>
  </r>
  <r>
    <d v="2020-02-25T00:00:00"/>
    <s v="Foliar 3 verano"/>
    <x v="0"/>
    <s v="0.39"/>
    <s v="2,000.00"/>
    <s v="780.00"/>
    <s v="LITRO"/>
    <s v="AGUA"/>
    <s v="Foliar 3"/>
    <n v="45"/>
  </r>
  <r>
    <d v="2020-02-25T00:00:00"/>
    <s v="Foliar 3 verano"/>
    <x v="1"/>
    <s v="0.43"/>
    <s v="2,000.00"/>
    <s v="850.00"/>
    <s v="LITRO"/>
    <s v="AGUA"/>
    <s v="Foliar 3"/>
    <n v="45"/>
  </r>
  <r>
    <d v="2020-02-25T00:00:00"/>
    <s v="Foliar 3 verano"/>
    <x v="2"/>
    <s v="0.35"/>
    <s v="2,000.00"/>
    <s v="700.00"/>
    <s v="LITRO"/>
    <s v="AGUA"/>
    <s v="Foliar 3"/>
    <n v="45"/>
  </r>
  <r>
    <d v="2020-02-27T00:00:00"/>
    <s v="Protección 2 verano"/>
    <x v="0"/>
    <s v="0.39"/>
    <s v="3,000.00"/>
    <s v="1,170.00"/>
    <s v="LITRO"/>
    <s v="AGUA"/>
    <s v="Protección 2"/>
    <n v="35"/>
  </r>
  <r>
    <d v="2020-02-27T00:00:00"/>
    <s v="Protección 2 verano"/>
    <x v="2"/>
    <s v="0.35"/>
    <s v="3,000.00"/>
    <s v="1,050.00"/>
    <s v="LITRO"/>
    <s v="AGUA"/>
    <s v="Protección 2"/>
    <n v="35"/>
  </r>
  <r>
    <d v="2020-02-27T00:00:00"/>
    <s v="Protección 2 verano"/>
    <x v="1"/>
    <s v="0.43"/>
    <s v="3,000.00"/>
    <s v="1,275.00"/>
    <s v="LITRO"/>
    <s v="AGUA"/>
    <s v="Protección 2"/>
    <n v="35"/>
  </r>
  <r>
    <d v="2020-03-18T00:00:00"/>
    <s v="Foliar 4 verano"/>
    <x v="0"/>
    <s v="0.39"/>
    <s v="3,000.00"/>
    <s v="1,170.00"/>
    <s v="LITRO"/>
    <s v="AGUA"/>
    <s v="Foliar 4"/>
    <n v="75"/>
  </r>
  <r>
    <d v="2020-03-18T00:00:00"/>
    <s v="Foliar 4 verano"/>
    <x v="1"/>
    <s v="0.43"/>
    <s v="3,000.00"/>
    <s v="1,275.00"/>
    <s v="LITRO"/>
    <s v="AGUA"/>
    <s v="Foliar 4"/>
    <n v="75"/>
  </r>
  <r>
    <d v="2020-03-18T00:00:00"/>
    <s v="Foliar 4 verano"/>
    <x v="2"/>
    <s v="0.35"/>
    <s v="3,000.00"/>
    <s v="1,050.00"/>
    <s v="LITRO"/>
    <s v="AGUA"/>
    <s v="Foliar 4"/>
    <n v="75"/>
  </r>
  <r>
    <d v="2020-03-30T00:00:00"/>
    <s v="Foliar 5 verano"/>
    <x v="0"/>
    <s v="0.39"/>
    <s v="2,000.00"/>
    <s v="780.00"/>
    <s v="LITRO"/>
    <s v="AGUA"/>
    <s v="Foliar 5"/>
    <n v="90"/>
  </r>
  <r>
    <d v="2020-03-30T00:00:00"/>
    <s v="Foliar 5 verano"/>
    <x v="1"/>
    <s v="0.43"/>
    <s v="2,000.00"/>
    <s v="850.00"/>
    <s v="LITRO"/>
    <s v="AGUA"/>
    <s v="Foliar 5"/>
    <n v="90"/>
  </r>
  <r>
    <d v="2020-03-30T00:00:00"/>
    <s v="Foliar 5 verano"/>
    <x v="2"/>
    <s v="0.35"/>
    <s v="2,000.00"/>
    <s v="700.00"/>
    <s v="LITRO"/>
    <s v="AGUA"/>
    <s v="Foliar 5"/>
    <n v="90"/>
  </r>
  <r>
    <d v="2020-04-01T00:00:00"/>
    <s v="Protección 1 verano"/>
    <x v="3"/>
    <s v="0.17"/>
    <s v="3,000.00"/>
    <s v="507.00"/>
    <s v="LITRO"/>
    <s v="AGUA"/>
    <s v="Protección 1"/>
    <n v="0"/>
  </r>
  <r>
    <d v="2020-04-01T00:00:00"/>
    <s v="Protección 1 verano"/>
    <x v="4"/>
    <s v="0.10"/>
    <s v="3,000.00"/>
    <s v="300.00"/>
    <s v="LITRO"/>
    <s v="AGUA"/>
    <s v="Protección 1"/>
    <n v="0"/>
  </r>
  <r>
    <d v="2020-04-01T00:00:00"/>
    <s v="Protección 1 verano"/>
    <x v="5"/>
    <s v="0.10"/>
    <s v="3,000.00"/>
    <s v="300.00"/>
    <s v="LITRO"/>
    <s v="AGUA"/>
    <s v="Protección 1"/>
    <n v="0"/>
  </r>
  <r>
    <d v="2020-04-01T00:00:00"/>
    <s v="Protección 1 verano"/>
    <x v="2"/>
    <s v="0.35"/>
    <s v="3,000.00"/>
    <s v="1,050.00"/>
    <s v="LITRO"/>
    <s v="AGUA"/>
    <s v="Protección 1"/>
    <n v="0"/>
  </r>
  <r>
    <d v="2020-04-01T00:00:00"/>
    <s v="Protección 1 verano"/>
    <x v="1"/>
    <s v="0.43"/>
    <s v="3,000.00"/>
    <s v="1,275.00"/>
    <s v="LITRO"/>
    <s v="AGUA"/>
    <s v="Protección 1"/>
    <n v="0"/>
  </r>
  <r>
    <d v="2020-04-01T00:00:00"/>
    <s v="Protección 1 verano"/>
    <x v="0"/>
    <s v="0.39"/>
    <s v="3,000.00"/>
    <s v="1,170.00"/>
    <s v="LITRO"/>
    <s v="AGUA"/>
    <s v="Protección 1"/>
    <n v="0"/>
  </r>
  <r>
    <d v="2020-04-06T00:00:00"/>
    <s v="Foliar 1 verano"/>
    <x v="0"/>
    <s v="0.39"/>
    <s v="2,000.00"/>
    <s v="780.00"/>
    <s v="LITRO"/>
    <s v="AGUA"/>
    <s v="Foliar 1"/>
    <n v="15"/>
  </r>
  <r>
    <d v="2020-04-06T00:00:00"/>
    <s v="Foliar 1 verano"/>
    <x v="1"/>
    <s v="0.43"/>
    <s v="2,000.00"/>
    <s v="850.00"/>
    <s v="LITRO"/>
    <s v="AGUA"/>
    <s v="Foliar 1"/>
    <n v="15"/>
  </r>
  <r>
    <d v="2020-04-06T00:00:00"/>
    <s v="Foliar 1 verano"/>
    <x v="2"/>
    <s v="0.35"/>
    <s v="2,000.00"/>
    <s v="700.00"/>
    <s v="LITRO"/>
    <s v="AGUA"/>
    <s v="Foliar 1"/>
    <n v="15"/>
  </r>
  <r>
    <d v="2020-04-06T00:00:00"/>
    <s v="Foliar 1 verano"/>
    <x v="5"/>
    <s v="0.10"/>
    <s v="2,000.00"/>
    <s v="200.00"/>
    <s v="LITRO"/>
    <s v="AGUA"/>
    <s v="Foliar 1"/>
    <n v="15"/>
  </r>
  <r>
    <d v="2020-04-06T00:00:00"/>
    <s v="Foliar 1 verano"/>
    <x v="4"/>
    <s v="0.10"/>
    <s v="2,000.00"/>
    <s v="200.00"/>
    <s v="LITRO"/>
    <s v="AGUA"/>
    <s v="Foliar 1"/>
    <n v="15"/>
  </r>
  <r>
    <d v="2020-04-06T00:00:00"/>
    <s v="Foliar 1 verano"/>
    <x v="3"/>
    <s v="0.17"/>
    <s v="2,000.00"/>
    <s v="338.00"/>
    <s v="LITRO"/>
    <s v="AGUA"/>
    <s v="Foliar 1"/>
    <n v="15"/>
  </r>
  <r>
    <d v="2020-04-13T00:00:00"/>
    <s v="Herbicida 1 verano"/>
    <x v="3"/>
    <s v="0.17"/>
    <s v="2,000.00"/>
    <s v="338.00"/>
    <s v="LITRO"/>
    <s v="AGUA"/>
    <s v="Herbicida 1"/>
    <n v="10"/>
  </r>
  <r>
    <d v="2020-04-13T00:00:00"/>
    <s v="Herbicida 1 verano"/>
    <x v="4"/>
    <s v="0.10"/>
    <s v="2,000.00"/>
    <s v="200.00"/>
    <s v="LITRO"/>
    <s v="AGUA"/>
    <s v="Herbicida 1"/>
    <n v="10"/>
  </r>
  <r>
    <d v="2020-04-13T00:00:00"/>
    <s v="Herbicida 1 verano"/>
    <x v="5"/>
    <s v="0.10"/>
    <s v="2,000.00"/>
    <s v="200.00"/>
    <s v="LITRO"/>
    <s v="AGUA"/>
    <s v="Herbicida 1"/>
    <n v="10"/>
  </r>
  <r>
    <d v="2020-04-13T00:00:00"/>
    <s v="Herbicida 1 verano"/>
    <x v="2"/>
    <s v="0.35"/>
    <s v="2,000.00"/>
    <s v="700.00"/>
    <s v="LITRO"/>
    <s v="AGUA"/>
    <s v="Herbicida 1"/>
    <n v="10"/>
  </r>
  <r>
    <d v="2020-04-13T00:00:00"/>
    <s v="Herbicida 1 verano"/>
    <x v="1"/>
    <s v="0.43"/>
    <s v="2,000.00"/>
    <s v="850.00"/>
    <s v="LITRO"/>
    <s v="AGUA"/>
    <s v="Herbicida 1"/>
    <n v="10"/>
  </r>
  <r>
    <d v="2020-04-13T00:00:00"/>
    <s v="Herbicida 1 verano"/>
    <x v="0"/>
    <s v="0.39"/>
    <s v="2,000.00"/>
    <s v="780.00"/>
    <s v="LITRO"/>
    <s v="AGUA"/>
    <s v="Herbicida 1"/>
    <n v="10"/>
  </r>
  <r>
    <d v="2020-04-22T00:00:00"/>
    <s v="Foliar 2 verano"/>
    <x v="0"/>
    <s v="0.39"/>
    <s v="2,000.00"/>
    <s v="780.00"/>
    <s v="LITRO"/>
    <s v="AGUA"/>
    <s v="Foliar 2"/>
    <n v="30"/>
  </r>
  <r>
    <d v="2020-04-22T00:00:00"/>
    <s v="Foliar 2 verano"/>
    <x v="1"/>
    <s v="0.43"/>
    <s v="2,000.00"/>
    <s v="850.00"/>
    <s v="LITRO"/>
    <s v="AGUA"/>
    <s v="Foliar 2"/>
    <n v="30"/>
  </r>
  <r>
    <d v="2020-04-22T00:00:00"/>
    <s v="Foliar 2 verano"/>
    <x v="2"/>
    <s v="0.35"/>
    <s v="2,000.00"/>
    <s v="700.00"/>
    <s v="LITRO"/>
    <s v="AGUA"/>
    <s v="Foliar 2"/>
    <n v="30"/>
  </r>
  <r>
    <d v="2020-04-22T00:00:00"/>
    <s v="Foliar 2 verano"/>
    <x v="5"/>
    <s v="0.10"/>
    <s v="2,000.00"/>
    <s v="200.00"/>
    <s v="LITRO"/>
    <s v="AGUA"/>
    <s v="Foliar 2"/>
    <n v="30"/>
  </r>
  <r>
    <d v="2020-04-22T00:00:00"/>
    <s v="Foliar 2 verano"/>
    <x v="4"/>
    <s v="0.10"/>
    <s v="2,000.00"/>
    <s v="200.00"/>
    <s v="LITRO"/>
    <s v="AGUA"/>
    <s v="Foliar 2"/>
    <n v="30"/>
  </r>
  <r>
    <d v="2020-04-22T00:00:00"/>
    <s v="Foliar 2 verano"/>
    <x v="3"/>
    <s v="0.17"/>
    <s v="2,000.00"/>
    <s v="338.00"/>
    <s v="LITRO"/>
    <s v="AGUA"/>
    <s v="Foliar 2"/>
    <n v="30"/>
  </r>
  <r>
    <d v="2020-04-29T00:00:00"/>
    <s v="PROTECCIÓN 1 1RAS"/>
    <x v="0"/>
    <s v="0.39"/>
    <s v="3,000.00"/>
    <s v="1,170.00"/>
    <s v="LITRO"/>
    <s v="AGUA"/>
    <s v="Protección 1"/>
    <n v="0"/>
  </r>
  <r>
    <d v="2020-04-29T00:00:00"/>
    <s v="PROTECCIÓN 1 1RAS"/>
    <x v="3"/>
    <s v="0.17"/>
    <s v="3,000.00"/>
    <s v="507.00"/>
    <s v="LITRO"/>
    <s v="AGUA"/>
    <s v="Protección 1"/>
    <n v="0"/>
  </r>
  <r>
    <d v="2020-04-29T00:00:00"/>
    <s v="PROTECCIÓN 1 1RAS"/>
    <x v="4"/>
    <s v="0.10"/>
    <s v="3,000.00"/>
    <s v="300.00"/>
    <s v="LITRO"/>
    <s v="AGUA"/>
    <s v="Protección 1"/>
    <n v="0"/>
  </r>
  <r>
    <d v="2020-04-29T00:00:00"/>
    <s v="PROTECCIÓN 1 1RAS"/>
    <x v="5"/>
    <s v="0.10"/>
    <s v="3,000.00"/>
    <s v="300.00"/>
    <s v="LITRO"/>
    <s v="AGUA"/>
    <s v="Protección 1"/>
    <n v="0"/>
  </r>
  <r>
    <d v="2020-04-29T00:00:00"/>
    <s v="PROTECCIÓN 1 1RAS"/>
    <x v="2"/>
    <s v="0.35"/>
    <s v="3,000.00"/>
    <s v="1,050.00"/>
    <s v="LITRO"/>
    <s v="AGUA"/>
    <s v="Protección 1"/>
    <n v="0"/>
  </r>
  <r>
    <d v="2020-04-29T00:00:00"/>
    <s v="PROTECCIÓN 1 1RAS"/>
    <x v="1"/>
    <s v="0.43"/>
    <s v="3,000.00"/>
    <s v="1,275.00"/>
    <s v="LITRO"/>
    <s v="AGUA"/>
    <s v="Protección 1"/>
    <n v="0"/>
  </r>
  <r>
    <d v="2020-05-09T00:00:00"/>
    <s v="FOLIAR 3 1RAS"/>
    <x v="0"/>
    <s v="0.39"/>
    <s v="2,000.00"/>
    <s v="780.00"/>
    <s v="LITRO"/>
    <s v="AGUA"/>
    <s v="Foliar 3"/>
    <n v="45"/>
  </r>
  <r>
    <d v="2020-05-09T00:00:00"/>
    <s v="FOLIAR 3 1RAS"/>
    <x v="1"/>
    <s v="0.43"/>
    <s v="2,000.00"/>
    <s v="850.00"/>
    <s v="LITRO"/>
    <s v="AGUA"/>
    <s v="Foliar 3"/>
    <n v="45"/>
  </r>
  <r>
    <d v="2020-05-09T00:00:00"/>
    <s v="FOLIAR 3 1RAS"/>
    <x v="2"/>
    <s v="0.35"/>
    <s v="2,000.00"/>
    <s v="700.00"/>
    <s v="LITRO"/>
    <s v="AGUA"/>
    <s v="Foliar 3"/>
    <n v="45"/>
  </r>
  <r>
    <d v="2020-05-09T00:00:00"/>
    <s v="FOLIAR 3 1RAS"/>
    <x v="5"/>
    <s v="0.10"/>
    <s v="2,000.00"/>
    <s v="200.00"/>
    <s v="LITRO"/>
    <s v="AGUA"/>
    <s v="Foliar 3"/>
    <n v="45"/>
  </r>
  <r>
    <d v="2020-05-09T00:00:00"/>
    <s v="FOLIAR 3 1RAS"/>
    <x v="4"/>
    <s v="0.10"/>
    <s v="2,000.00"/>
    <s v="200.00"/>
    <s v="LITRO"/>
    <s v="AGUA"/>
    <s v="Foliar 3"/>
    <n v="45"/>
  </r>
  <r>
    <d v="2020-05-09T00:00:00"/>
    <s v="FOLIAR 3 1RAS"/>
    <x v="3"/>
    <s v="0.17"/>
    <s v="2,000.00"/>
    <s v="338.00"/>
    <s v="LITRO"/>
    <s v="AGUA"/>
    <s v="Foliar 3"/>
    <n v="45"/>
  </r>
  <r>
    <d v="2020-05-21T00:00:00"/>
    <s v="HERBICIDA 2 1RAS"/>
    <x v="3"/>
    <s v="0.17"/>
    <s v="2,000.00"/>
    <s v="338.00"/>
    <s v="LITRO"/>
    <s v="AGUA"/>
    <s v="Herbicida 2"/>
    <n v="40"/>
  </r>
  <r>
    <d v="2020-05-21T00:00:00"/>
    <s v="HERBICIDA 2 1RAS"/>
    <x v="4"/>
    <s v="0.10"/>
    <s v="2,000.00"/>
    <s v="200.00"/>
    <s v="LITRO"/>
    <s v="AGUA"/>
    <s v="Herbicida 2"/>
    <n v="40"/>
  </r>
  <r>
    <d v="2020-05-21T00:00:00"/>
    <s v="HERBICIDA 2 1RAS"/>
    <x v="5"/>
    <s v="0.10"/>
    <s v="2,000.00"/>
    <s v="200.00"/>
    <s v="LITRO"/>
    <s v="AGUA"/>
    <s v="Herbicida 2"/>
    <n v="40"/>
  </r>
  <r>
    <d v="2020-05-21T00:00:00"/>
    <s v="HERBICIDA 2 1RAS"/>
    <x v="2"/>
    <s v="0.35"/>
    <s v="2,000.00"/>
    <s v="700.00"/>
    <s v="LITRO"/>
    <s v="AGUA"/>
    <s v="Herbicida 2"/>
    <n v="40"/>
  </r>
  <r>
    <d v="2020-05-21T00:00:00"/>
    <s v="HERBICIDA 2 1RAS"/>
    <x v="1"/>
    <s v="0.43"/>
    <s v="2,000.00"/>
    <s v="850.00"/>
    <s v="LITRO"/>
    <s v="AGUA"/>
    <s v="Herbicida 2"/>
    <n v="40"/>
  </r>
  <r>
    <d v="2020-05-21T00:00:00"/>
    <s v="HERBICIDA 2 1RAS"/>
    <x v="0"/>
    <s v="0.39"/>
    <s v="2,000.00"/>
    <s v="780.00"/>
    <s v="LITRO"/>
    <s v="AGUA"/>
    <s v="Herbicida 2"/>
    <n v="40"/>
  </r>
  <r>
    <d v="2020-05-24T00:00:00"/>
    <s v="FOLIAR 4 1RAS"/>
    <x v="0"/>
    <s v="0.39"/>
    <s v="3,000.00"/>
    <s v="1,170.00"/>
    <s v="LITRO"/>
    <s v="AGUA"/>
    <s v="Foliar 4"/>
    <n v="75"/>
  </r>
  <r>
    <d v="2020-05-24T00:00:00"/>
    <s v="FOLIAR 4 1RAS"/>
    <x v="1"/>
    <s v="0.43"/>
    <s v="3,000.00"/>
    <s v="1,275.00"/>
    <s v="LITRO"/>
    <s v="AGUA"/>
    <s v="Foliar 4"/>
    <n v="75"/>
  </r>
  <r>
    <d v="2020-05-24T00:00:00"/>
    <s v="FOLIAR 4 1RAS"/>
    <x v="2"/>
    <s v="0.35"/>
    <s v="3,000.00"/>
    <s v="1,050.00"/>
    <s v="LITRO"/>
    <s v="AGUA"/>
    <s v="Foliar 4"/>
    <n v="75"/>
  </r>
  <r>
    <d v="2020-05-24T00:00:00"/>
    <s v="FOLIAR 4 1RAS"/>
    <x v="5"/>
    <s v="0.10"/>
    <s v="3,000.00"/>
    <s v="300.00"/>
    <s v="LITRO"/>
    <s v="AGUA"/>
    <s v="Foliar 4"/>
    <n v="75"/>
  </r>
  <r>
    <d v="2020-05-24T00:00:00"/>
    <s v="FOLIAR 4 1RAS"/>
    <x v="4"/>
    <s v="0.10"/>
    <s v="3,000.00"/>
    <s v="300.00"/>
    <s v="LITRO"/>
    <s v="AGUA"/>
    <s v="Foliar 4"/>
    <n v="75"/>
  </r>
  <r>
    <d v="2020-05-24T00:00:00"/>
    <s v="FOLIAR 4 1RAS"/>
    <x v="3"/>
    <s v="0.17"/>
    <s v="3,000.00"/>
    <s v="507.00"/>
    <s v="LITRO"/>
    <s v="AGUA"/>
    <s v="Foliar 4"/>
    <n v="75"/>
  </r>
  <r>
    <d v="2020-05-29T00:00:00"/>
    <s v="PROTECCIÓN 3 1RAS"/>
    <x v="3"/>
    <s v="0.17"/>
    <s v="3,000.00"/>
    <s v="507.00"/>
    <s v="LITRO"/>
    <s v="AGUA"/>
    <s v="Protección 3"/>
    <n v="55"/>
  </r>
  <r>
    <d v="2020-05-29T00:00:00"/>
    <s v="PROTECCIÓN 3 1RAS"/>
    <x v="4"/>
    <s v="0.10"/>
    <s v="3,000.00"/>
    <s v="300.00"/>
    <s v="LITRO"/>
    <s v="AGUA"/>
    <s v="Protección 3"/>
    <n v="55"/>
  </r>
  <r>
    <d v="2020-05-29T00:00:00"/>
    <s v="PROTECCIÓN 3 1RAS"/>
    <x v="5"/>
    <s v="0.10"/>
    <s v="3,000.00"/>
    <s v="300.00"/>
    <s v="LITRO"/>
    <s v="AGUA"/>
    <s v="Protección 3"/>
    <n v="55"/>
  </r>
  <r>
    <d v="2020-05-29T00:00:00"/>
    <s v="PROTECCIÓN 3 1RAS"/>
    <x v="2"/>
    <s v="0.35"/>
    <s v="3,000.00"/>
    <s v="1,050.00"/>
    <s v="LITRO"/>
    <s v="AGUA"/>
    <s v="Protección 3"/>
    <n v="55"/>
  </r>
  <r>
    <d v="2020-05-29T00:00:00"/>
    <s v="PROTECCIÓN 3 1RAS"/>
    <x v="1"/>
    <s v="0.43"/>
    <s v="3,000.00"/>
    <s v="1,275.00"/>
    <s v="LITRO"/>
    <s v="AGUA"/>
    <s v="Protección 3"/>
    <n v="55"/>
  </r>
  <r>
    <d v="2020-05-29T00:00:00"/>
    <s v="PROTECCIÓN 3 1RAS"/>
    <x v="0"/>
    <s v="0.39"/>
    <s v="3,000.00"/>
    <s v="1,170.00"/>
    <s v="LITRO"/>
    <s v="AGUA"/>
    <s v="Protección 3"/>
    <n v="55"/>
  </r>
  <r>
    <d v="2020-06-13T00:00:00"/>
    <s v="PROTECCIÓN 4 1RAS"/>
    <x v="3"/>
    <s v="0.17"/>
    <s v="3,000.00"/>
    <s v="507.00"/>
    <s v="LITRO"/>
    <s v="AGUA"/>
    <s v="Protección 4"/>
    <n v="85"/>
  </r>
  <r>
    <d v="2020-06-13T00:00:00"/>
    <s v="PROTECCIÓN 4 1RAS"/>
    <x v="4"/>
    <s v="0.10"/>
    <s v="3,000.00"/>
    <s v="300.00"/>
    <s v="LITRO"/>
    <s v="AGUA"/>
    <s v="Protección 4"/>
    <n v="85"/>
  </r>
  <r>
    <d v="2020-06-13T00:00:00"/>
    <s v="PROTECCIÓN 4 1RAS"/>
    <x v="5"/>
    <s v="0.10"/>
    <s v="3,000.00"/>
    <s v="300.00"/>
    <s v="LITRO"/>
    <s v="AGUA"/>
    <s v="Protección 4"/>
    <n v="85"/>
  </r>
  <r>
    <d v="2020-06-13T00:00:00"/>
    <s v="PROTECCIÓN 4 1RAS"/>
    <x v="2"/>
    <s v="0.35"/>
    <s v="3,000.00"/>
    <s v="1,050.00"/>
    <s v="LITRO"/>
    <s v="AGUA"/>
    <s v="Protección 4"/>
    <n v="85"/>
  </r>
  <r>
    <d v="2020-06-13T00:00:00"/>
    <s v="PROTECCIÓN 4 1RAS"/>
    <x v="1"/>
    <s v="0.43"/>
    <s v="3,000.00"/>
    <s v="1,275.00"/>
    <s v="LITRO"/>
    <s v="AGUA"/>
    <s v="Protección 4"/>
    <n v="85"/>
  </r>
  <r>
    <d v="2020-06-13T00:00:00"/>
    <s v="PROTECCIÓN 4 1RAS"/>
    <x v="0"/>
    <s v="0.39"/>
    <s v="3,000.00"/>
    <s v="1,170.00"/>
    <s v="LITRO"/>
    <s v="AGUA"/>
    <s v="Protección 4"/>
    <n v="85"/>
  </r>
  <r>
    <d v="2020-06-25T00:00:00"/>
    <s v="FOLIAR 5 1RAS"/>
    <x v="0"/>
    <s v="0.39"/>
    <s v="2,000.00"/>
    <s v="780.00"/>
    <s v="LITRO"/>
    <s v="AGUA"/>
    <s v="Foliar 5"/>
    <n v="90"/>
  </r>
  <r>
    <d v="2020-06-25T00:00:00"/>
    <s v="FOLIAR 5 1RAS"/>
    <x v="1"/>
    <s v="0.43"/>
    <s v="2,000.00"/>
    <s v="850.00"/>
    <s v="LITRO"/>
    <s v="AGUA"/>
    <s v="Foliar 5"/>
    <n v="90"/>
  </r>
  <r>
    <d v="2020-06-25T00:00:00"/>
    <s v="FOLIAR 5 1RAS"/>
    <x v="2"/>
    <s v="0.35"/>
    <s v="2,000.00"/>
    <s v="700.00"/>
    <s v="LITRO"/>
    <s v="AGUA"/>
    <s v="Foliar 5"/>
    <n v="90"/>
  </r>
  <r>
    <d v="2020-06-25T00:00:00"/>
    <s v="FOLIAR 5 1RAS"/>
    <x v="4"/>
    <s v="0.10"/>
    <s v="2,000.00"/>
    <s v="200.00"/>
    <s v="LITRO"/>
    <s v="AGUA"/>
    <s v="Foliar 5"/>
    <n v="90"/>
  </r>
  <r>
    <d v="2020-06-25T00:00:00"/>
    <s v="FOLIAR 5 1RAS"/>
    <x v="3"/>
    <s v="0.17"/>
    <s v="2,000.00"/>
    <s v="338.00"/>
    <s v="LITRO"/>
    <s v="AGUA"/>
    <s v="Foliar 5"/>
    <n v="90"/>
  </r>
  <r>
    <d v="2020-06-28T00:00:00"/>
    <s v="FOLIAR 1 1RAS"/>
    <x v="3"/>
    <s v="0.17"/>
    <s v="2,000.00"/>
    <s v="338.00"/>
    <s v="LITRO"/>
    <s v="AGUA"/>
    <s v="Foliar 1"/>
    <n v="15"/>
  </r>
  <r>
    <d v="2020-07-04T00:00:00"/>
    <s v="FOLIAR 6 1RAS"/>
    <x v="1"/>
    <s v="0.43"/>
    <s v="2,000.00"/>
    <s v="850.00"/>
    <s v="LITRO"/>
    <s v="AGUA"/>
    <s v="Foliar 6"/>
    <n v="110"/>
  </r>
  <r>
    <d v="2020-07-04T00:00:00"/>
    <s v="FOLIAR 6 1RAS"/>
    <x v="0"/>
    <s v="0.39"/>
    <s v="2,000.00"/>
    <s v="780.00"/>
    <s v="LITRO"/>
    <s v="AGUA"/>
    <s v="Foliar 6"/>
    <n v="110"/>
  </r>
  <r>
    <d v="2020-07-04T00:00:00"/>
    <s v="FOLIAR 6 1RAS"/>
    <x v="2"/>
    <s v="0.35"/>
    <s v="2,000.00"/>
    <s v="700.00"/>
    <s v="LITRO"/>
    <s v="AGUA"/>
    <s v="Foliar 6"/>
    <n v="110"/>
  </r>
  <r>
    <d v="2020-07-04T00:00:00"/>
    <s v="FOLIAR 6 1RAS"/>
    <x v="5"/>
    <s v="0.10"/>
    <s v="2,000.00"/>
    <s v="200.00"/>
    <s v="LITRO"/>
    <s v="AGUA"/>
    <s v="Foliar 6"/>
    <n v="110"/>
  </r>
  <r>
    <d v="2020-07-04T00:00:00"/>
    <s v="FOLIAR 6 1RAS"/>
    <x v="4"/>
    <s v="0.10"/>
    <s v="2,000.00"/>
    <s v="200.00"/>
    <s v="LITRO"/>
    <s v="AGUA"/>
    <s v="Foliar 6"/>
    <n v="110"/>
  </r>
  <r>
    <d v="2020-07-04T00:00:00"/>
    <s v="FOLIAR 6 1RAS"/>
    <x v="3"/>
    <s v="0.17"/>
    <s v="2,000.00"/>
    <s v="338.00"/>
    <s v="LITRO"/>
    <s v="AGUA"/>
    <s v="Foliar 6"/>
    <n v="110"/>
  </r>
  <r>
    <d v="2020-07-06T00:00:00"/>
    <s v="HERBICIDA 3 1RAS"/>
    <x v="3"/>
    <s v="0.17"/>
    <s v="2,000.00"/>
    <s v="338.00"/>
    <s v="LITRO"/>
    <s v="AGUA"/>
    <s v="Herbicida 3"/>
    <n v="80"/>
  </r>
  <r>
    <d v="2020-07-06T00:00:00"/>
    <s v="HERBICIDA 3 1RAS"/>
    <x v="4"/>
    <s v="0.10"/>
    <s v="2,000.00"/>
    <s v="200.00"/>
    <s v="LITRO"/>
    <s v="AGUA"/>
    <s v="Herbicida 3"/>
    <n v="80"/>
  </r>
  <r>
    <d v="2020-07-06T00:00:00"/>
    <s v="HERBICIDA 3 1RAS"/>
    <x v="5"/>
    <s v="0.10"/>
    <s v="2,000.00"/>
    <s v="200.00"/>
    <s v="LITRO"/>
    <s v="AGUA"/>
    <s v="Herbicida 3"/>
    <n v="80"/>
  </r>
  <r>
    <d v="2020-07-06T00:00:00"/>
    <s v="HERBICIDA 3 1RAS"/>
    <x v="2"/>
    <s v="0.35"/>
    <s v="2,000.00"/>
    <s v="700.00"/>
    <s v="LITRO"/>
    <s v="AGUA"/>
    <s v="Herbicida 3"/>
    <n v="80"/>
  </r>
  <r>
    <d v="2020-07-06T00:00:00"/>
    <s v="HERBICIDA 3 1RAS"/>
    <x v="1"/>
    <s v="0.43"/>
    <s v="2,000.00"/>
    <s v="850.00"/>
    <s v="LITRO"/>
    <s v="AGUA"/>
    <s v="Herbicida 3"/>
    <n v="80"/>
  </r>
  <r>
    <d v="2020-07-06T00:00:00"/>
    <s v="HERBICIDA 3 1RAS"/>
    <x v="0"/>
    <s v="0.39"/>
    <s v="2,000.00"/>
    <s v="780.00"/>
    <s v="LITRO"/>
    <s v="AGUA"/>
    <s v="Herbicida 3"/>
    <n v="80"/>
  </r>
  <r>
    <d v="2020-08-02T00:00:00"/>
    <s v="PROTECCIÓN 5 1RAS"/>
    <x v="3"/>
    <s v="0.17"/>
    <s v="3,000.00"/>
    <s v="507.00"/>
    <s v="LITRO"/>
    <s v="AGUA"/>
    <s v="Protección 5"/>
    <n v="125"/>
  </r>
  <r>
    <d v="2020-08-02T00:00:00"/>
    <s v="PROTECCIÓN 5 1RAS"/>
    <x v="4"/>
    <s v="0.10"/>
    <s v="3,000.00"/>
    <s v="300.00"/>
    <s v="LITRO"/>
    <s v="AGUA"/>
    <s v="Protección 5"/>
    <n v="125"/>
  </r>
  <r>
    <d v="2020-08-02T00:00:00"/>
    <s v="PROTECCIÓN 5 1RAS"/>
    <x v="5"/>
    <s v="0.10"/>
    <s v="3,000.00"/>
    <s v="300.00"/>
    <s v="LITRO"/>
    <s v="AGUA"/>
    <s v="Protección 5"/>
    <n v="125"/>
  </r>
  <r>
    <d v="2020-08-02T00:00:00"/>
    <s v="PROTECCIÓN 5 1RAS"/>
    <x v="2"/>
    <s v="0.35"/>
    <s v="3,000.00"/>
    <s v="1,050.00"/>
    <s v="LITRO"/>
    <s v="AGUA"/>
    <s v="Protección 5"/>
    <n v="125"/>
  </r>
  <r>
    <d v="2020-08-02T00:00:00"/>
    <s v="PROTECCIÓN 5 1RAS"/>
    <x v="1"/>
    <s v="0.43"/>
    <s v="3,000.00"/>
    <s v="1,275.00"/>
    <s v="LITRO"/>
    <s v="AGUA"/>
    <s v="Protección 5"/>
    <n v="125"/>
  </r>
  <r>
    <d v="2020-08-02T00:00:00"/>
    <s v="PROTECCIÓN 5 1RAS"/>
    <x v="0"/>
    <s v="0.39"/>
    <s v="3,000.00"/>
    <s v="1,170.00"/>
    <s v="LITRO"/>
    <s v="AGUA"/>
    <s v="Protección 5"/>
    <n v="125"/>
  </r>
  <r>
    <d v="2020-08-02T00:00:00"/>
    <s v="FOLIAR 7 1RAS"/>
    <x v="0"/>
    <s v="0.39"/>
    <s v="2,000.00"/>
    <s v="780.00"/>
    <s v="LITRO"/>
    <s v="AGUA"/>
    <s v="Foliar 7"/>
    <n v="130"/>
  </r>
  <r>
    <d v="2020-08-02T00:00:00"/>
    <s v="FOLIAR 7 1RAS"/>
    <x v="1"/>
    <s v="0.43"/>
    <s v="2,000.00"/>
    <s v="850.00"/>
    <s v="LITRO"/>
    <s v="AGUA"/>
    <s v="Foliar 7"/>
    <n v="130"/>
  </r>
  <r>
    <d v="2020-08-02T00:00:00"/>
    <s v="FOLIAR 7 1RAS"/>
    <x v="2"/>
    <s v="0.35"/>
    <s v="2,000.00"/>
    <s v="700.00"/>
    <s v="LITRO"/>
    <s v="AGUA"/>
    <s v="Foliar 7"/>
    <n v="130"/>
  </r>
  <r>
    <d v="2020-08-02T00:00:00"/>
    <s v="FOLIAR 7 1RAS"/>
    <x v="5"/>
    <s v="0.10"/>
    <s v="2,000.00"/>
    <s v="200.00"/>
    <s v="LITRO"/>
    <s v="AGUA"/>
    <s v="Foliar 7"/>
    <n v="130"/>
  </r>
  <r>
    <d v="2020-08-02T00:00:00"/>
    <s v="FOLIAR 7 1RAS"/>
    <x v="4"/>
    <s v="0.10"/>
    <s v="2,000.00"/>
    <s v="200.00"/>
    <s v="LITRO"/>
    <s v="AGUA"/>
    <s v="Foliar 7"/>
    <n v="130"/>
  </r>
  <r>
    <d v="2020-08-02T00:00:00"/>
    <s v="FOLIAR 7 1RAS"/>
    <x v="3"/>
    <s v="0.17"/>
    <s v="2,000.00"/>
    <s v="338.00"/>
    <s v="LITRO"/>
    <s v="AGUA"/>
    <s v="Foliar 7"/>
    <n v="130"/>
  </r>
  <r>
    <d v="2020-08-11T00:00:00"/>
    <s v="FOLIAR 8 1RAS"/>
    <x v="0"/>
    <s v="0.39"/>
    <s v="2,000.00"/>
    <s v="780.00"/>
    <s v="LITRO"/>
    <s v="AGUA"/>
    <s v="Foliar 8"/>
    <n v="145"/>
  </r>
  <r>
    <d v="2020-08-11T00:00:00"/>
    <s v="FOLIAR 8 1RAS"/>
    <x v="1"/>
    <s v="0.43"/>
    <s v="2,000.00"/>
    <s v="850.00"/>
    <s v="LITRO"/>
    <s v="AGUA"/>
    <s v="Foliar 8"/>
    <n v="145"/>
  </r>
  <r>
    <d v="2020-08-11T00:00:00"/>
    <s v="FOLIAR 8 1RAS"/>
    <x v="2"/>
    <s v="0.35"/>
    <s v="2,000.00"/>
    <s v="700.00"/>
    <s v="LITRO"/>
    <s v="AGUA"/>
    <s v="Foliar 8"/>
    <n v="145"/>
  </r>
  <r>
    <d v="2020-08-11T00:00:00"/>
    <s v="FOLIAR 8 1RAS"/>
    <x v="5"/>
    <s v="0.10"/>
    <s v="2,000.00"/>
    <s v="200.00"/>
    <s v="LITRO"/>
    <s v="AGUA"/>
    <s v="Foliar 8"/>
    <n v="145"/>
  </r>
  <r>
    <d v="2020-08-11T00:00:00"/>
    <s v="FOLIAR 8 1RAS"/>
    <x v="4"/>
    <s v="0.10"/>
    <s v="2,000.00"/>
    <s v="200.00"/>
    <s v="LITRO"/>
    <s v="AGUA"/>
    <s v="Foliar 8"/>
    <n v="145"/>
  </r>
  <r>
    <d v="2020-08-11T00:00:00"/>
    <s v="FOLIAR 8 1RAS"/>
    <x v="3"/>
    <s v="0.17"/>
    <s v="2,000.00"/>
    <s v="338.00"/>
    <s v="LITRO"/>
    <s v="AGUA"/>
    <s v="Foliar 8"/>
    <n v="145"/>
  </r>
  <r>
    <d v="2020-08-11T00:00:00"/>
    <s v="PROTECCIÓN 6 1RAS"/>
    <x v="3"/>
    <s v="0.17"/>
    <s v="3,000.00"/>
    <s v="507.00"/>
    <s v="LITRO"/>
    <s v="AGUA"/>
    <s v="Protección 6"/>
    <n v="150"/>
  </r>
  <r>
    <d v="2020-08-11T00:00:00"/>
    <s v="PROTECCIÓN 6 1RAS"/>
    <x v="4"/>
    <s v="0.10"/>
    <s v="3,000.00"/>
    <s v="300.00"/>
    <s v="LITRO"/>
    <s v="AGUA"/>
    <s v="Protección 6"/>
    <n v="150"/>
  </r>
  <r>
    <d v="2020-08-11T00:00:00"/>
    <s v="PROTECCIÓN 6 1RAS"/>
    <x v="5"/>
    <s v="0.10"/>
    <s v="3,000.00"/>
    <s v="300.00"/>
    <s v="LITRO"/>
    <s v="AGUA"/>
    <s v="Protección 6"/>
    <n v="150"/>
  </r>
  <r>
    <d v="2020-08-11T00:00:00"/>
    <s v="PROTECCIÓN 6 1RAS"/>
    <x v="2"/>
    <s v="0.35"/>
    <s v="3,000.00"/>
    <s v="1,050.00"/>
    <s v="LITRO"/>
    <s v="AGUA"/>
    <s v="Protección 6"/>
    <n v="150"/>
  </r>
  <r>
    <d v="2020-08-11T00:00:00"/>
    <s v="PROTECCIÓN 6 1RAS"/>
    <x v="1"/>
    <s v="0.43"/>
    <s v="3,000.00"/>
    <s v="1,275.00"/>
    <s v="LITRO"/>
    <s v="AGUA"/>
    <s v="Protección 6"/>
    <n v="150"/>
  </r>
  <r>
    <d v="2020-08-11T00:00:00"/>
    <s v="PROTECCIÓN 6 1RAS"/>
    <x v="0"/>
    <s v="0.39"/>
    <s v="3,000.00"/>
    <s v="1,170.00"/>
    <s v="LITRO"/>
    <s v="AGUA"/>
    <s v="Protección 6"/>
    <n v="150"/>
  </r>
  <r>
    <d v="2020-08-15T00:00:00"/>
    <s v="HERBICIDA 4 1RAS"/>
    <x v="3"/>
    <s v="0.17"/>
    <s v="2,000.00"/>
    <s v="338.00"/>
    <s v="LITRO"/>
    <s v="AGUA"/>
    <s v="Herbicida 4"/>
    <n v="120"/>
  </r>
  <r>
    <d v="2020-08-15T00:00:00"/>
    <s v="HERBICIDA 4 1RAS"/>
    <x v="4"/>
    <s v="0.10"/>
    <s v="2,000.00"/>
    <s v="200.00"/>
    <s v="LITRO"/>
    <s v="AGUA"/>
    <s v="Herbicida 4"/>
    <n v="120"/>
  </r>
  <r>
    <d v="2020-08-15T00:00:00"/>
    <s v="HERBICIDA 4 1RAS"/>
    <x v="5"/>
    <s v="0.10"/>
    <s v="2,000.00"/>
    <s v="200.00"/>
    <s v="LITRO"/>
    <s v="AGUA"/>
    <s v="Herbicida 4"/>
    <n v="120"/>
  </r>
  <r>
    <d v="2020-08-15T00:00:00"/>
    <s v="HERBICIDA 4 1RAS"/>
    <x v="2"/>
    <s v="0.35"/>
    <s v="2,000.00"/>
    <s v="700.00"/>
    <s v="LITRO"/>
    <s v="AGUA"/>
    <s v="Herbicida 4"/>
    <n v="120"/>
  </r>
  <r>
    <d v="2020-08-15T00:00:00"/>
    <s v="HERBICIDA 4 1RAS"/>
    <x v="1"/>
    <s v="0.43"/>
    <s v="2,000.00"/>
    <s v="850.00"/>
    <s v="LITRO"/>
    <s v="AGUA"/>
    <s v="Herbicida 4"/>
    <n v="120"/>
  </r>
  <r>
    <d v="2020-08-15T00:00:00"/>
    <s v="HERBICIDA 4 1RAS"/>
    <x v="0"/>
    <s v="0.39"/>
    <s v="2,000.00"/>
    <s v="780.00"/>
    <s v="LITRO"/>
    <s v="AGUA"/>
    <s v="Herbicida 4"/>
    <n v="120"/>
  </r>
  <r>
    <d v="2020-08-25T00:00:00"/>
    <s v="FOLIAR 9 1RAS ESPECIAL PROTECCIÓN"/>
    <x v="4"/>
    <s v="0.10"/>
    <s v="2,000.00"/>
    <s v="200.00"/>
    <s v="LITRO"/>
    <s v="AGUA"/>
    <s v="Foliar 9 especial protección"/>
    <n v="160"/>
  </r>
  <r>
    <d v="2020-08-25T00:00:00"/>
    <s v="FOLIAR 9 1RAS ESPECIAL PROTECCIÓN"/>
    <x v="3"/>
    <s v="0.17"/>
    <s v="2,000.00"/>
    <s v="338.00"/>
    <s v="LITRO"/>
    <s v="AGUA"/>
    <s v="Foliar 9 especial protección"/>
    <n v="160"/>
  </r>
  <r>
    <d v="2020-08-25T00:00:00"/>
    <s v="FOLIAR 9 1RAS ESPECIAL PROTECCIÓN"/>
    <x v="5"/>
    <s v="0.10"/>
    <s v="2,000.00"/>
    <s v="200.00"/>
    <s v="LITRO"/>
    <s v="AGUA"/>
    <s v="Foliar 9 especial protección"/>
    <n v="160"/>
  </r>
  <r>
    <d v="2020-08-25T00:00:00"/>
    <s v="FOLIAR 9 1RAS ESPECIAL PROTECCIÓN"/>
    <x v="0"/>
    <s v="0.39"/>
    <s v="2,000.00"/>
    <s v="780.00"/>
    <s v="LITRO"/>
    <s v="AGUA"/>
    <s v="Foliar 9 especial protección"/>
    <n v="160"/>
  </r>
  <r>
    <d v="2020-08-25T00:00:00"/>
    <s v="FOLIAR 9 1RAS ESPECIAL PROTECCIÓN"/>
    <x v="1"/>
    <s v="0.43"/>
    <s v="2,000.00"/>
    <s v="850.00"/>
    <s v="LITRO"/>
    <s v="AGUA"/>
    <s v="Foliar 9 especial protección"/>
    <n v="160"/>
  </r>
  <r>
    <d v="2020-08-25T00:00:00"/>
    <s v="FOLIAR 9 1RAS ESPECIAL PROTECCIÓN"/>
    <x v="2"/>
    <s v="0.35"/>
    <s v="2,000.00"/>
    <s v="700.00"/>
    <s v="LITRO"/>
    <s v="AGUA"/>
    <s v="Foliar 9 especial protección"/>
    <n v="160"/>
  </r>
  <r>
    <d v="2020-08-30T00:00:00"/>
    <s v="HERBICIDA 5 1RAS"/>
    <x v="3"/>
    <s v="0.17"/>
    <s v="2,000.00"/>
    <s v="338.00"/>
    <s v="LITRO"/>
    <s v="AGUA"/>
    <s v="Herbicida 5"/>
    <n v="165"/>
  </r>
  <r>
    <d v="2020-08-30T00:00:00"/>
    <s v="HERBICIDA 5 1RAS"/>
    <x v="4"/>
    <s v="0.10"/>
    <s v="2,000.00"/>
    <s v="200.00"/>
    <s v="LITRO"/>
    <s v="AGUA"/>
    <s v="Herbicida 5"/>
    <n v="165"/>
  </r>
  <r>
    <d v="2020-08-30T00:00:00"/>
    <s v="HERBICIDA 5 1RAS"/>
    <x v="5"/>
    <s v="0.10"/>
    <s v="2,000.00"/>
    <s v="200.00"/>
    <s v="LITRO"/>
    <s v="AGUA"/>
    <s v="Herbicida 5"/>
    <n v="165"/>
  </r>
  <r>
    <d v="2020-08-30T00:00:00"/>
    <s v="HERBICIDA 5 1RAS"/>
    <x v="2"/>
    <s v="0.35"/>
    <s v="2,000.00"/>
    <s v="700.00"/>
    <s v="LITRO"/>
    <s v="AGUA"/>
    <s v="Herbicida 5"/>
    <n v="165"/>
  </r>
  <r>
    <d v="2020-08-30T00:00:00"/>
    <s v="HERBICIDA 5 1RAS"/>
    <x v="1"/>
    <s v="0.43"/>
    <s v="2,000.00"/>
    <s v="850.00"/>
    <s v="LITRO"/>
    <s v="AGUA"/>
    <s v="Herbicida 5"/>
    <n v="165"/>
  </r>
  <r>
    <d v="2020-08-30T00:00:00"/>
    <s v="HERBICIDA 5 1RAS"/>
    <x v="0"/>
    <s v="0.39"/>
    <s v="2,000.00"/>
    <s v="780.00"/>
    <s v="LITRO"/>
    <s v="AGUA"/>
    <s v="Herbicida 5"/>
    <n v="1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" firstHeaderRow="1" firstDataRow="1" firstDataCol="1"/>
  <pivotFields count="10">
    <pivotField dataField="1" numFmtId="14" showAll="0"/>
    <pivotField showAll="0"/>
    <pivotField axis="axisRow" showAll="0" sortType="ascending">
      <items count="7">
        <item x="3"/>
        <item x="4"/>
        <item x="5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5"/>
    </i>
    <i>
      <x v="3"/>
    </i>
    <i>
      <x v="4"/>
    </i>
    <i>
      <x v="2"/>
    </i>
    <i>
      <x/>
    </i>
    <i>
      <x v="1"/>
    </i>
    <i t="grand">
      <x/>
    </i>
  </rowItems>
  <colItems count="1">
    <i/>
  </colItems>
  <dataFields count="1">
    <dataField name="Mín. de fecha_aplicacion" fld="0" subtotal="min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/>
  </sheetViews>
  <sheetFormatPr baseColWidth="10" defaultRowHeight="15" x14ac:dyDescent="0.25"/>
  <cols>
    <col min="1" max="1" width="54.5703125" customWidth="1"/>
    <col min="2" max="2" width="29.7109375" customWidth="1"/>
  </cols>
  <sheetData>
    <row r="1" spans="1:3" x14ac:dyDescent="0.25">
      <c r="A1" s="3" t="s">
        <v>34</v>
      </c>
      <c r="B1" s="3" t="s">
        <v>35</v>
      </c>
      <c r="C1" t="s">
        <v>84</v>
      </c>
    </row>
    <row r="2" spans="1:3" x14ac:dyDescent="0.25">
      <c r="A2" s="5" t="s">
        <v>7</v>
      </c>
      <c r="B2" s="4" t="s">
        <v>36</v>
      </c>
      <c r="C2">
        <v>15</v>
      </c>
    </row>
    <row r="3" spans="1:3" x14ac:dyDescent="0.25">
      <c r="A3" s="5" t="s">
        <v>8</v>
      </c>
      <c r="B3" s="4" t="s">
        <v>36</v>
      </c>
      <c r="C3">
        <v>15</v>
      </c>
    </row>
    <row r="4" spans="1:3" x14ac:dyDescent="0.25">
      <c r="A4" s="5" t="s">
        <v>9</v>
      </c>
      <c r="B4" s="4" t="s">
        <v>37</v>
      </c>
      <c r="C4">
        <v>30</v>
      </c>
    </row>
    <row r="5" spans="1:3" x14ac:dyDescent="0.25">
      <c r="A5" s="5" t="s">
        <v>10</v>
      </c>
      <c r="B5" s="4" t="s">
        <v>38</v>
      </c>
      <c r="C5">
        <v>45</v>
      </c>
    </row>
    <row r="6" spans="1:3" x14ac:dyDescent="0.25">
      <c r="A6" s="5" t="s">
        <v>11</v>
      </c>
      <c r="B6" s="4" t="s">
        <v>38</v>
      </c>
      <c r="C6">
        <v>45</v>
      </c>
    </row>
    <row r="7" spans="1:3" x14ac:dyDescent="0.25">
      <c r="A7" s="5" t="s">
        <v>12</v>
      </c>
      <c r="B7" s="4" t="s">
        <v>39</v>
      </c>
      <c r="C7">
        <v>75</v>
      </c>
    </row>
    <row r="8" spans="1:3" x14ac:dyDescent="0.25">
      <c r="A8" s="5" t="s">
        <v>13</v>
      </c>
      <c r="B8" s="4" t="s">
        <v>39</v>
      </c>
      <c r="C8">
        <v>75</v>
      </c>
    </row>
    <row r="9" spans="1:3" x14ac:dyDescent="0.25">
      <c r="A9" s="5" t="s">
        <v>14</v>
      </c>
      <c r="B9" s="4" t="s">
        <v>40</v>
      </c>
      <c r="C9">
        <v>90</v>
      </c>
    </row>
    <row r="10" spans="1:3" x14ac:dyDescent="0.25">
      <c r="A10" s="5" t="s">
        <v>15</v>
      </c>
      <c r="B10" s="4" t="s">
        <v>40</v>
      </c>
      <c r="C10">
        <v>90</v>
      </c>
    </row>
    <row r="11" spans="1:3" x14ac:dyDescent="0.25">
      <c r="A11" s="5" t="s">
        <v>16</v>
      </c>
      <c r="B11" s="4" t="s">
        <v>41</v>
      </c>
      <c r="C11">
        <v>110</v>
      </c>
    </row>
    <row r="12" spans="1:3" x14ac:dyDescent="0.25">
      <c r="A12" s="5" t="s">
        <v>17</v>
      </c>
      <c r="B12" s="4" t="s">
        <v>42</v>
      </c>
      <c r="C12">
        <v>130</v>
      </c>
    </row>
    <row r="13" spans="1:3" x14ac:dyDescent="0.25">
      <c r="A13" s="5" t="s">
        <v>18</v>
      </c>
      <c r="B13" s="4" t="s">
        <v>43</v>
      </c>
      <c r="C13">
        <v>145</v>
      </c>
    </row>
    <row r="14" spans="1:3" x14ac:dyDescent="0.25">
      <c r="A14" s="5" t="s">
        <v>19</v>
      </c>
      <c r="B14" s="4" t="s">
        <v>44</v>
      </c>
      <c r="C14">
        <v>160</v>
      </c>
    </row>
    <row r="15" spans="1:3" x14ac:dyDescent="0.25">
      <c r="A15" s="5" t="s">
        <v>20</v>
      </c>
      <c r="B15" s="4" t="s">
        <v>45</v>
      </c>
      <c r="C15">
        <v>10</v>
      </c>
    </row>
    <row r="16" spans="1:3" x14ac:dyDescent="0.25">
      <c r="A16" s="5" t="s">
        <v>21</v>
      </c>
      <c r="B16" s="4" t="s">
        <v>46</v>
      </c>
      <c r="C16">
        <v>40</v>
      </c>
    </row>
    <row r="17" spans="1:3" x14ac:dyDescent="0.25">
      <c r="A17" s="5" t="s">
        <v>22</v>
      </c>
      <c r="B17" s="4" t="s">
        <v>46</v>
      </c>
      <c r="C17">
        <v>40</v>
      </c>
    </row>
    <row r="18" spans="1:3" x14ac:dyDescent="0.25">
      <c r="A18" s="5" t="s">
        <v>23</v>
      </c>
      <c r="B18" s="4" t="s">
        <v>47</v>
      </c>
      <c r="C18">
        <v>80</v>
      </c>
    </row>
    <row r="19" spans="1:3" x14ac:dyDescent="0.25">
      <c r="A19" s="5" t="s">
        <v>24</v>
      </c>
      <c r="B19" s="4" t="s">
        <v>48</v>
      </c>
      <c r="C19">
        <v>120</v>
      </c>
    </row>
    <row r="20" spans="1:3" x14ac:dyDescent="0.25">
      <c r="A20" s="5" t="s">
        <v>25</v>
      </c>
      <c r="B20" s="4" t="s">
        <v>49</v>
      </c>
      <c r="C20">
        <v>165</v>
      </c>
    </row>
    <row r="21" spans="1:3" x14ac:dyDescent="0.25">
      <c r="A21" s="5" t="s">
        <v>26</v>
      </c>
      <c r="B21" s="4" t="s">
        <v>50</v>
      </c>
      <c r="C21">
        <v>0</v>
      </c>
    </row>
    <row r="22" spans="1:3" x14ac:dyDescent="0.25">
      <c r="A22" s="5" t="s">
        <v>27</v>
      </c>
      <c r="B22" s="4" t="s">
        <v>50</v>
      </c>
      <c r="C22">
        <v>0</v>
      </c>
    </row>
    <row r="23" spans="1:3" x14ac:dyDescent="0.25">
      <c r="A23" s="5" t="s">
        <v>28</v>
      </c>
      <c r="B23" s="4" t="s">
        <v>50</v>
      </c>
      <c r="C23">
        <v>0</v>
      </c>
    </row>
    <row r="24" spans="1:3" x14ac:dyDescent="0.25">
      <c r="A24" s="5" t="s">
        <v>29</v>
      </c>
      <c r="B24" s="4" t="s">
        <v>51</v>
      </c>
      <c r="C24">
        <v>35</v>
      </c>
    </row>
    <row r="25" spans="1:3" x14ac:dyDescent="0.25">
      <c r="A25" s="5" t="s">
        <v>30</v>
      </c>
      <c r="B25" s="4" t="s">
        <v>52</v>
      </c>
      <c r="C25">
        <v>55</v>
      </c>
    </row>
    <row r="26" spans="1:3" x14ac:dyDescent="0.25">
      <c r="A26" s="5" t="s">
        <v>31</v>
      </c>
      <c r="B26" s="4" t="s">
        <v>53</v>
      </c>
      <c r="C26">
        <v>85</v>
      </c>
    </row>
    <row r="27" spans="1:3" x14ac:dyDescent="0.25">
      <c r="A27" s="5" t="s">
        <v>32</v>
      </c>
      <c r="B27" s="4" t="s">
        <v>54</v>
      </c>
      <c r="C27">
        <v>125</v>
      </c>
    </row>
    <row r="28" spans="1:3" x14ac:dyDescent="0.25">
      <c r="A28" s="5" t="s">
        <v>33</v>
      </c>
      <c r="B28" s="4" t="s">
        <v>55</v>
      </c>
      <c r="C28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"/>
  <sheetViews>
    <sheetView workbookViewId="0">
      <selection activeCell="B5" sqref="B5"/>
    </sheetView>
  </sheetViews>
  <sheetFormatPr baseColWidth="10" defaultRowHeight="15" x14ac:dyDescent="0.25"/>
  <cols>
    <col min="1" max="1" width="17.5703125" bestFit="1" customWidth="1"/>
    <col min="2" max="2" width="23.28515625" customWidth="1"/>
  </cols>
  <sheetData>
    <row r="3" spans="1:2" x14ac:dyDescent="0.25">
      <c r="A3" s="12" t="s">
        <v>0</v>
      </c>
      <c r="B3" t="s">
        <v>86</v>
      </c>
    </row>
    <row r="4" spans="1:2" x14ac:dyDescent="0.25">
      <c r="A4" s="1" t="s">
        <v>6</v>
      </c>
      <c r="B4" s="8">
        <v>43852</v>
      </c>
    </row>
    <row r="5" spans="1:2" x14ac:dyDescent="0.25">
      <c r="A5" s="1" t="s">
        <v>4</v>
      </c>
      <c r="B5" s="8">
        <v>43871</v>
      </c>
    </row>
    <row r="6" spans="1:2" x14ac:dyDescent="0.25">
      <c r="A6" s="1" t="s">
        <v>5</v>
      </c>
      <c r="B6" s="8">
        <v>43871</v>
      </c>
    </row>
    <row r="7" spans="1:2" x14ac:dyDescent="0.25">
      <c r="A7" s="1" t="s">
        <v>3</v>
      </c>
      <c r="B7" s="8">
        <v>43922</v>
      </c>
    </row>
    <row r="8" spans="1:2" x14ac:dyDescent="0.25">
      <c r="A8" s="1" t="s">
        <v>1</v>
      </c>
      <c r="B8" s="8">
        <v>43922</v>
      </c>
    </row>
    <row r="9" spans="1:2" x14ac:dyDescent="0.25">
      <c r="A9" s="1" t="s">
        <v>2</v>
      </c>
      <c r="B9" s="8">
        <v>43922</v>
      </c>
    </row>
    <row r="10" spans="1:2" x14ac:dyDescent="0.25">
      <c r="A10" s="1" t="s">
        <v>85</v>
      </c>
      <c r="B10" s="2">
        <v>43852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8"/>
  <sheetViews>
    <sheetView tabSelected="1" workbookViewId="0"/>
  </sheetViews>
  <sheetFormatPr baseColWidth="10" defaultRowHeight="15" x14ac:dyDescent="0.25"/>
  <cols>
    <col min="1" max="1" width="24.140625" customWidth="1"/>
    <col min="2" max="2" width="27.28515625" customWidth="1"/>
    <col min="9" max="9" width="15.140625" customWidth="1"/>
  </cols>
  <sheetData>
    <row r="1" spans="1:10" x14ac:dyDescent="0.25">
      <c r="A1" s="6" t="s">
        <v>56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9" t="s">
        <v>83</v>
      </c>
      <c r="J1" s="9" t="s">
        <v>84</v>
      </c>
    </row>
    <row r="2" spans="1:10" x14ac:dyDescent="0.25">
      <c r="A2" s="11">
        <v>43852</v>
      </c>
      <c r="B2" t="s">
        <v>28</v>
      </c>
      <c r="C2" t="s">
        <v>6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50</v>
      </c>
      <c r="J2">
        <v>0</v>
      </c>
    </row>
    <row r="3" spans="1:10" x14ac:dyDescent="0.25">
      <c r="A3" s="10">
        <v>43871</v>
      </c>
      <c r="B3" t="s">
        <v>9</v>
      </c>
      <c r="C3" t="s">
        <v>6</v>
      </c>
      <c r="D3" t="s">
        <v>64</v>
      </c>
      <c r="E3" t="s">
        <v>69</v>
      </c>
      <c r="F3" t="s">
        <v>70</v>
      </c>
      <c r="G3" t="s">
        <v>67</v>
      </c>
      <c r="H3" t="s">
        <v>68</v>
      </c>
      <c r="I3" t="s">
        <v>37</v>
      </c>
      <c r="J3">
        <v>30</v>
      </c>
    </row>
    <row r="4" spans="1:10" x14ac:dyDescent="0.25">
      <c r="A4" s="10">
        <v>43876</v>
      </c>
      <c r="B4" t="s">
        <v>22</v>
      </c>
      <c r="C4" t="s">
        <v>6</v>
      </c>
      <c r="D4" t="s">
        <v>64</v>
      </c>
      <c r="E4" t="s">
        <v>69</v>
      </c>
      <c r="F4" t="s">
        <v>70</v>
      </c>
      <c r="G4" t="s">
        <v>67</v>
      </c>
      <c r="H4" t="s">
        <v>68</v>
      </c>
      <c r="I4" t="s">
        <v>46</v>
      </c>
      <c r="J4">
        <v>40</v>
      </c>
    </row>
    <row r="5" spans="1:10" x14ac:dyDescent="0.25">
      <c r="A5" s="10">
        <v>43886</v>
      </c>
      <c r="B5" t="s">
        <v>11</v>
      </c>
      <c r="C5" t="s">
        <v>6</v>
      </c>
      <c r="D5" t="s">
        <v>64</v>
      </c>
      <c r="E5" t="s">
        <v>69</v>
      </c>
      <c r="F5" t="s">
        <v>70</v>
      </c>
      <c r="G5" t="s">
        <v>67</v>
      </c>
      <c r="H5" t="s">
        <v>68</v>
      </c>
      <c r="I5" t="s">
        <v>38</v>
      </c>
      <c r="J5">
        <v>45</v>
      </c>
    </row>
    <row r="6" spans="1:10" x14ac:dyDescent="0.25">
      <c r="A6" s="10">
        <v>43888</v>
      </c>
      <c r="B6" t="s">
        <v>29</v>
      </c>
      <c r="C6" t="s">
        <v>6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 t="s">
        <v>51</v>
      </c>
      <c r="J6">
        <v>35</v>
      </c>
    </row>
    <row r="7" spans="1:10" x14ac:dyDescent="0.25">
      <c r="A7" s="10">
        <v>43908</v>
      </c>
      <c r="B7" t="s">
        <v>13</v>
      </c>
      <c r="C7" t="s">
        <v>6</v>
      </c>
      <c r="D7" t="s">
        <v>64</v>
      </c>
      <c r="E7" t="s">
        <v>65</v>
      </c>
      <c r="F7" t="s">
        <v>66</v>
      </c>
      <c r="G7" t="s">
        <v>67</v>
      </c>
      <c r="H7" t="s">
        <v>68</v>
      </c>
      <c r="I7" t="s">
        <v>39</v>
      </c>
      <c r="J7">
        <v>75</v>
      </c>
    </row>
    <row r="8" spans="1:10" x14ac:dyDescent="0.25">
      <c r="A8" s="10">
        <v>43920</v>
      </c>
      <c r="B8" t="s">
        <v>15</v>
      </c>
      <c r="C8" t="s">
        <v>6</v>
      </c>
      <c r="D8" t="s">
        <v>64</v>
      </c>
      <c r="E8" t="s">
        <v>69</v>
      </c>
      <c r="F8" t="s">
        <v>70</v>
      </c>
      <c r="G8" t="s">
        <v>67</v>
      </c>
      <c r="H8" t="s">
        <v>68</v>
      </c>
      <c r="I8" t="s">
        <v>40</v>
      </c>
      <c r="J8">
        <v>90</v>
      </c>
    </row>
    <row r="9" spans="1:10" x14ac:dyDescent="0.25">
      <c r="A9" s="11">
        <v>43922</v>
      </c>
      <c r="B9" t="s">
        <v>27</v>
      </c>
      <c r="C9" t="s">
        <v>1</v>
      </c>
      <c r="D9" t="s">
        <v>77</v>
      </c>
      <c r="E9" t="s">
        <v>65</v>
      </c>
      <c r="F9" t="s">
        <v>78</v>
      </c>
      <c r="G9" t="s">
        <v>67</v>
      </c>
      <c r="H9" t="s">
        <v>68</v>
      </c>
      <c r="I9" t="s">
        <v>50</v>
      </c>
      <c r="J9">
        <v>0</v>
      </c>
    </row>
    <row r="10" spans="1:10" x14ac:dyDescent="0.25">
      <c r="A10" s="11">
        <v>43922</v>
      </c>
      <c r="B10" t="s">
        <v>27</v>
      </c>
      <c r="C10" t="s">
        <v>2</v>
      </c>
      <c r="D10" t="s">
        <v>79</v>
      </c>
      <c r="E10" t="s">
        <v>65</v>
      </c>
      <c r="F10" t="s">
        <v>80</v>
      </c>
      <c r="G10" t="s">
        <v>67</v>
      </c>
      <c r="H10" t="s">
        <v>68</v>
      </c>
      <c r="I10" t="s">
        <v>50</v>
      </c>
      <c r="J10">
        <v>0</v>
      </c>
    </row>
    <row r="11" spans="1:10" x14ac:dyDescent="0.25">
      <c r="A11" s="11">
        <v>43922</v>
      </c>
      <c r="B11" t="s">
        <v>27</v>
      </c>
      <c r="C11" t="s">
        <v>3</v>
      </c>
      <c r="D11" t="s">
        <v>79</v>
      </c>
      <c r="E11" t="s">
        <v>65</v>
      </c>
      <c r="F11" t="s">
        <v>80</v>
      </c>
      <c r="G11" t="s">
        <v>67</v>
      </c>
      <c r="H11" t="s">
        <v>68</v>
      </c>
      <c r="I11" t="s">
        <v>50</v>
      </c>
      <c r="J11">
        <v>0</v>
      </c>
    </row>
    <row r="12" spans="1:10" x14ac:dyDescent="0.25">
      <c r="A12" s="10">
        <v>43922</v>
      </c>
      <c r="B12" t="s">
        <v>27</v>
      </c>
      <c r="C12" t="s">
        <v>4</v>
      </c>
      <c r="D12" t="s">
        <v>73</v>
      </c>
      <c r="E12" t="s">
        <v>65</v>
      </c>
      <c r="F12" t="s">
        <v>75</v>
      </c>
      <c r="G12" t="s">
        <v>67</v>
      </c>
      <c r="H12" t="s">
        <v>68</v>
      </c>
      <c r="I12" t="s">
        <v>50</v>
      </c>
      <c r="J12">
        <v>0</v>
      </c>
    </row>
    <row r="13" spans="1:10" x14ac:dyDescent="0.25">
      <c r="A13" s="10">
        <v>43922</v>
      </c>
      <c r="B13" t="s">
        <v>27</v>
      </c>
      <c r="C13" t="s">
        <v>5</v>
      </c>
      <c r="D13" t="s">
        <v>71</v>
      </c>
      <c r="E13" t="s">
        <v>65</v>
      </c>
      <c r="F13" t="s">
        <v>76</v>
      </c>
      <c r="G13" t="s">
        <v>67</v>
      </c>
      <c r="H13" t="s">
        <v>68</v>
      </c>
      <c r="I13" t="s">
        <v>50</v>
      </c>
      <c r="J13">
        <v>0</v>
      </c>
    </row>
    <row r="14" spans="1:10" x14ac:dyDescent="0.25">
      <c r="A14" s="10">
        <v>43922</v>
      </c>
      <c r="B14" t="s">
        <v>27</v>
      </c>
      <c r="C14" t="s">
        <v>6</v>
      </c>
      <c r="D14" t="s">
        <v>64</v>
      </c>
      <c r="E14" t="s">
        <v>65</v>
      </c>
      <c r="F14" t="s">
        <v>66</v>
      </c>
      <c r="G14" t="s">
        <v>67</v>
      </c>
      <c r="H14" t="s">
        <v>68</v>
      </c>
      <c r="I14" t="s">
        <v>50</v>
      </c>
      <c r="J14">
        <v>0</v>
      </c>
    </row>
    <row r="15" spans="1:10" x14ac:dyDescent="0.25">
      <c r="A15" s="10">
        <v>43927</v>
      </c>
      <c r="B15" t="s">
        <v>8</v>
      </c>
      <c r="C15" t="s">
        <v>6</v>
      </c>
      <c r="D15" t="s">
        <v>64</v>
      </c>
      <c r="E15" t="s">
        <v>69</v>
      </c>
      <c r="F15" t="s">
        <v>70</v>
      </c>
      <c r="G15" t="s">
        <v>67</v>
      </c>
      <c r="H15" t="s">
        <v>68</v>
      </c>
      <c r="I15" t="s">
        <v>36</v>
      </c>
      <c r="J15">
        <v>15</v>
      </c>
    </row>
    <row r="16" spans="1:10" x14ac:dyDescent="0.25">
      <c r="A16" s="10">
        <v>43927</v>
      </c>
      <c r="B16" t="s">
        <v>8</v>
      </c>
      <c r="C16" t="s">
        <v>5</v>
      </c>
      <c r="D16" t="s">
        <v>71</v>
      </c>
      <c r="E16" t="s">
        <v>69</v>
      </c>
      <c r="F16" t="s">
        <v>72</v>
      </c>
      <c r="G16" t="s">
        <v>67</v>
      </c>
      <c r="H16" t="s">
        <v>68</v>
      </c>
      <c r="I16" t="s">
        <v>36</v>
      </c>
      <c r="J16">
        <v>15</v>
      </c>
    </row>
    <row r="17" spans="1:10" x14ac:dyDescent="0.25">
      <c r="A17" s="10">
        <v>43927</v>
      </c>
      <c r="B17" t="s">
        <v>8</v>
      </c>
      <c r="C17" t="s">
        <v>4</v>
      </c>
      <c r="D17" t="s">
        <v>73</v>
      </c>
      <c r="E17" t="s">
        <v>69</v>
      </c>
      <c r="F17" t="s">
        <v>74</v>
      </c>
      <c r="G17" t="s">
        <v>67</v>
      </c>
      <c r="H17" t="s">
        <v>68</v>
      </c>
      <c r="I17" t="s">
        <v>36</v>
      </c>
      <c r="J17">
        <v>15</v>
      </c>
    </row>
    <row r="18" spans="1:10" x14ac:dyDescent="0.25">
      <c r="A18" s="10">
        <v>43927</v>
      </c>
      <c r="B18" t="s">
        <v>8</v>
      </c>
      <c r="C18" t="s">
        <v>3</v>
      </c>
      <c r="D18" t="s">
        <v>79</v>
      </c>
      <c r="E18" t="s">
        <v>69</v>
      </c>
      <c r="F18" t="s">
        <v>81</v>
      </c>
      <c r="G18" t="s">
        <v>67</v>
      </c>
      <c r="H18" t="s">
        <v>68</v>
      </c>
      <c r="I18" t="s">
        <v>36</v>
      </c>
      <c r="J18">
        <v>15</v>
      </c>
    </row>
    <row r="19" spans="1:10" x14ac:dyDescent="0.25">
      <c r="A19" s="10">
        <v>43927</v>
      </c>
      <c r="B19" t="s">
        <v>8</v>
      </c>
      <c r="C19" t="s">
        <v>2</v>
      </c>
      <c r="D19" t="s">
        <v>79</v>
      </c>
      <c r="E19" t="s">
        <v>69</v>
      </c>
      <c r="F19" t="s">
        <v>81</v>
      </c>
      <c r="G19" t="s">
        <v>67</v>
      </c>
      <c r="H19" t="s">
        <v>68</v>
      </c>
      <c r="I19" t="s">
        <v>36</v>
      </c>
      <c r="J19">
        <v>15</v>
      </c>
    </row>
    <row r="20" spans="1:10" x14ac:dyDescent="0.25">
      <c r="A20" s="10">
        <v>43927</v>
      </c>
      <c r="B20" t="s">
        <v>8</v>
      </c>
      <c r="C20" t="s">
        <v>1</v>
      </c>
      <c r="D20" t="s">
        <v>77</v>
      </c>
      <c r="E20" t="s">
        <v>69</v>
      </c>
      <c r="F20" t="s">
        <v>82</v>
      </c>
      <c r="G20" t="s">
        <v>67</v>
      </c>
      <c r="H20" t="s">
        <v>68</v>
      </c>
      <c r="I20" t="s">
        <v>36</v>
      </c>
      <c r="J20">
        <v>15</v>
      </c>
    </row>
    <row r="21" spans="1:10" x14ac:dyDescent="0.25">
      <c r="A21" s="10">
        <v>43934</v>
      </c>
      <c r="B21" t="s">
        <v>20</v>
      </c>
      <c r="C21" t="s">
        <v>1</v>
      </c>
      <c r="D21" t="s">
        <v>77</v>
      </c>
      <c r="E21" t="s">
        <v>69</v>
      </c>
      <c r="F21" t="s">
        <v>82</v>
      </c>
      <c r="G21" t="s">
        <v>67</v>
      </c>
      <c r="H21" t="s">
        <v>68</v>
      </c>
      <c r="I21" t="s">
        <v>45</v>
      </c>
      <c r="J21">
        <v>10</v>
      </c>
    </row>
    <row r="22" spans="1:10" x14ac:dyDescent="0.25">
      <c r="A22" s="8">
        <v>43934</v>
      </c>
      <c r="B22" t="s">
        <v>20</v>
      </c>
      <c r="C22" t="s">
        <v>2</v>
      </c>
      <c r="D22" t="s">
        <v>79</v>
      </c>
      <c r="E22" t="s">
        <v>69</v>
      </c>
      <c r="F22" t="s">
        <v>81</v>
      </c>
      <c r="G22" t="s">
        <v>67</v>
      </c>
      <c r="H22" t="s">
        <v>68</v>
      </c>
      <c r="I22" t="s">
        <v>45</v>
      </c>
      <c r="J22">
        <v>10</v>
      </c>
    </row>
    <row r="23" spans="1:10" x14ac:dyDescent="0.25">
      <c r="A23" s="8">
        <v>43934</v>
      </c>
      <c r="B23" t="s">
        <v>20</v>
      </c>
      <c r="C23" t="s">
        <v>3</v>
      </c>
      <c r="D23" t="s">
        <v>79</v>
      </c>
      <c r="E23" t="s">
        <v>69</v>
      </c>
      <c r="F23" t="s">
        <v>81</v>
      </c>
      <c r="G23" t="s">
        <v>67</v>
      </c>
      <c r="H23" t="s">
        <v>68</v>
      </c>
      <c r="I23" t="s">
        <v>45</v>
      </c>
      <c r="J23">
        <v>10</v>
      </c>
    </row>
    <row r="24" spans="1:10" x14ac:dyDescent="0.25">
      <c r="A24" s="8">
        <v>43934</v>
      </c>
      <c r="B24" t="s">
        <v>20</v>
      </c>
      <c r="C24" t="s">
        <v>4</v>
      </c>
      <c r="D24" t="s">
        <v>73</v>
      </c>
      <c r="E24" t="s">
        <v>69</v>
      </c>
      <c r="F24" t="s">
        <v>74</v>
      </c>
      <c r="G24" t="s">
        <v>67</v>
      </c>
      <c r="H24" t="s">
        <v>68</v>
      </c>
      <c r="I24" t="s">
        <v>45</v>
      </c>
      <c r="J24">
        <v>10</v>
      </c>
    </row>
    <row r="25" spans="1:10" x14ac:dyDescent="0.25">
      <c r="A25" s="8">
        <v>43934</v>
      </c>
      <c r="B25" t="s">
        <v>20</v>
      </c>
      <c r="C25" t="s">
        <v>5</v>
      </c>
      <c r="D25" t="s">
        <v>71</v>
      </c>
      <c r="E25" t="s">
        <v>69</v>
      </c>
      <c r="F25" t="s">
        <v>72</v>
      </c>
      <c r="G25" t="s">
        <v>67</v>
      </c>
      <c r="H25" t="s">
        <v>68</v>
      </c>
      <c r="I25" t="s">
        <v>45</v>
      </c>
      <c r="J25">
        <v>10</v>
      </c>
    </row>
    <row r="26" spans="1:10" x14ac:dyDescent="0.25">
      <c r="A26" s="8">
        <v>43934</v>
      </c>
      <c r="B26" t="s">
        <v>20</v>
      </c>
      <c r="C26" t="s">
        <v>6</v>
      </c>
      <c r="D26" t="s">
        <v>64</v>
      </c>
      <c r="E26" t="s">
        <v>69</v>
      </c>
      <c r="F26" t="s">
        <v>70</v>
      </c>
      <c r="G26" t="s">
        <v>67</v>
      </c>
      <c r="H26" t="s">
        <v>68</v>
      </c>
      <c r="I26" t="s">
        <v>45</v>
      </c>
      <c r="J26">
        <v>10</v>
      </c>
    </row>
    <row r="27" spans="1:10" x14ac:dyDescent="0.25">
      <c r="A27" s="8">
        <v>43943</v>
      </c>
      <c r="B27" t="s">
        <v>9</v>
      </c>
      <c r="C27" t="s">
        <v>6</v>
      </c>
      <c r="D27" t="s">
        <v>64</v>
      </c>
      <c r="E27" t="s">
        <v>69</v>
      </c>
      <c r="F27" t="s">
        <v>70</v>
      </c>
      <c r="G27" t="s">
        <v>67</v>
      </c>
      <c r="H27" t="s">
        <v>68</v>
      </c>
      <c r="I27" t="s">
        <v>37</v>
      </c>
      <c r="J27">
        <v>30</v>
      </c>
    </row>
    <row r="28" spans="1:10" x14ac:dyDescent="0.25">
      <c r="A28" s="8">
        <v>43943</v>
      </c>
      <c r="B28" t="s">
        <v>9</v>
      </c>
      <c r="C28" t="s">
        <v>5</v>
      </c>
      <c r="D28" t="s">
        <v>71</v>
      </c>
      <c r="E28" t="s">
        <v>69</v>
      </c>
      <c r="F28" t="s">
        <v>72</v>
      </c>
      <c r="G28" t="s">
        <v>67</v>
      </c>
      <c r="H28" t="s">
        <v>68</v>
      </c>
      <c r="I28" t="s">
        <v>37</v>
      </c>
      <c r="J28">
        <v>30</v>
      </c>
    </row>
    <row r="29" spans="1:10" x14ac:dyDescent="0.25">
      <c r="A29" s="8">
        <v>43943</v>
      </c>
      <c r="B29" s="7" t="s">
        <v>9</v>
      </c>
      <c r="C29" t="s">
        <v>4</v>
      </c>
      <c r="D29" t="s">
        <v>73</v>
      </c>
      <c r="E29" t="s">
        <v>69</v>
      </c>
      <c r="F29" t="s">
        <v>74</v>
      </c>
      <c r="G29" t="s">
        <v>67</v>
      </c>
      <c r="H29" t="s">
        <v>68</v>
      </c>
      <c r="I29" t="s">
        <v>37</v>
      </c>
      <c r="J29">
        <v>30</v>
      </c>
    </row>
    <row r="30" spans="1:10" x14ac:dyDescent="0.25">
      <c r="A30" s="8">
        <v>43943</v>
      </c>
      <c r="B30" t="s">
        <v>9</v>
      </c>
      <c r="C30" t="s">
        <v>3</v>
      </c>
      <c r="D30" t="s">
        <v>79</v>
      </c>
      <c r="E30" t="s">
        <v>69</v>
      </c>
      <c r="F30" t="s">
        <v>81</v>
      </c>
      <c r="G30" t="s">
        <v>67</v>
      </c>
      <c r="H30" t="s">
        <v>68</v>
      </c>
      <c r="I30" t="s">
        <v>37</v>
      </c>
      <c r="J30">
        <v>30</v>
      </c>
    </row>
    <row r="31" spans="1:10" x14ac:dyDescent="0.25">
      <c r="A31" s="8">
        <v>43943</v>
      </c>
      <c r="B31" t="s">
        <v>9</v>
      </c>
      <c r="C31" t="s">
        <v>2</v>
      </c>
      <c r="D31" t="s">
        <v>79</v>
      </c>
      <c r="E31" t="s">
        <v>69</v>
      </c>
      <c r="F31" t="s">
        <v>81</v>
      </c>
      <c r="G31" t="s">
        <v>67</v>
      </c>
      <c r="H31" t="s">
        <v>68</v>
      </c>
      <c r="I31" t="s">
        <v>37</v>
      </c>
      <c r="J31">
        <v>30</v>
      </c>
    </row>
    <row r="32" spans="1:10" x14ac:dyDescent="0.25">
      <c r="A32" s="8">
        <v>43943</v>
      </c>
      <c r="B32" t="s">
        <v>9</v>
      </c>
      <c r="C32" t="s">
        <v>1</v>
      </c>
      <c r="D32" t="s">
        <v>77</v>
      </c>
      <c r="E32" t="s">
        <v>69</v>
      </c>
      <c r="F32" t="s">
        <v>82</v>
      </c>
      <c r="G32" t="s">
        <v>67</v>
      </c>
      <c r="H32" t="s">
        <v>68</v>
      </c>
      <c r="I32" t="s">
        <v>37</v>
      </c>
      <c r="J32">
        <v>30</v>
      </c>
    </row>
    <row r="33" spans="1:10" x14ac:dyDescent="0.25">
      <c r="A33" s="8">
        <v>43950</v>
      </c>
      <c r="B33" t="s">
        <v>26</v>
      </c>
      <c r="C33" t="s">
        <v>6</v>
      </c>
      <c r="D33" t="s">
        <v>64</v>
      </c>
      <c r="E33" t="s">
        <v>65</v>
      </c>
      <c r="F33" t="s">
        <v>66</v>
      </c>
      <c r="G33" t="s">
        <v>67</v>
      </c>
      <c r="H33" t="s">
        <v>68</v>
      </c>
      <c r="I33" t="s">
        <v>50</v>
      </c>
      <c r="J33">
        <v>0</v>
      </c>
    </row>
    <row r="34" spans="1:10" x14ac:dyDescent="0.25">
      <c r="A34" s="8">
        <v>43950</v>
      </c>
      <c r="B34" t="s">
        <v>26</v>
      </c>
      <c r="C34" t="s">
        <v>1</v>
      </c>
      <c r="D34" t="s">
        <v>77</v>
      </c>
      <c r="E34" t="s">
        <v>65</v>
      </c>
      <c r="F34" t="s">
        <v>78</v>
      </c>
      <c r="G34" t="s">
        <v>67</v>
      </c>
      <c r="H34" t="s">
        <v>68</v>
      </c>
      <c r="I34" t="s">
        <v>50</v>
      </c>
      <c r="J34">
        <v>0</v>
      </c>
    </row>
    <row r="35" spans="1:10" x14ac:dyDescent="0.25">
      <c r="A35" s="8">
        <v>43950</v>
      </c>
      <c r="B35" t="s">
        <v>26</v>
      </c>
      <c r="C35" t="s">
        <v>2</v>
      </c>
      <c r="D35" t="s">
        <v>79</v>
      </c>
      <c r="E35" t="s">
        <v>65</v>
      </c>
      <c r="F35" t="s">
        <v>80</v>
      </c>
      <c r="G35" t="s">
        <v>67</v>
      </c>
      <c r="H35" t="s">
        <v>68</v>
      </c>
      <c r="I35" t="s">
        <v>50</v>
      </c>
      <c r="J35">
        <v>0</v>
      </c>
    </row>
    <row r="36" spans="1:10" x14ac:dyDescent="0.25">
      <c r="A36" s="8">
        <v>43950</v>
      </c>
      <c r="B36" t="s">
        <v>26</v>
      </c>
      <c r="C36" t="s">
        <v>3</v>
      </c>
      <c r="D36" t="s">
        <v>79</v>
      </c>
      <c r="E36" t="s">
        <v>65</v>
      </c>
      <c r="F36" t="s">
        <v>80</v>
      </c>
      <c r="G36" t="s">
        <v>67</v>
      </c>
      <c r="H36" t="s">
        <v>68</v>
      </c>
      <c r="I36" t="s">
        <v>50</v>
      </c>
      <c r="J36">
        <v>0</v>
      </c>
    </row>
    <row r="37" spans="1:10" x14ac:dyDescent="0.25">
      <c r="A37" s="8">
        <v>43950</v>
      </c>
      <c r="B37" t="s">
        <v>26</v>
      </c>
      <c r="C37" t="s">
        <v>4</v>
      </c>
      <c r="D37" t="s">
        <v>73</v>
      </c>
      <c r="E37" t="s">
        <v>65</v>
      </c>
      <c r="F37" t="s">
        <v>75</v>
      </c>
      <c r="G37" t="s">
        <v>67</v>
      </c>
      <c r="H37" t="s">
        <v>68</v>
      </c>
      <c r="I37" t="s">
        <v>50</v>
      </c>
      <c r="J37">
        <v>0</v>
      </c>
    </row>
    <row r="38" spans="1:10" x14ac:dyDescent="0.25">
      <c r="A38" s="8">
        <v>43950</v>
      </c>
      <c r="B38" t="s">
        <v>26</v>
      </c>
      <c r="C38" t="s">
        <v>5</v>
      </c>
      <c r="D38" t="s">
        <v>71</v>
      </c>
      <c r="E38" t="s">
        <v>65</v>
      </c>
      <c r="F38" t="s">
        <v>76</v>
      </c>
      <c r="G38" t="s">
        <v>67</v>
      </c>
      <c r="H38" t="s">
        <v>68</v>
      </c>
      <c r="I38" t="s">
        <v>50</v>
      </c>
      <c r="J38">
        <v>0</v>
      </c>
    </row>
    <row r="39" spans="1:10" x14ac:dyDescent="0.25">
      <c r="A39" s="8">
        <v>43960</v>
      </c>
      <c r="B39" t="s">
        <v>10</v>
      </c>
      <c r="C39" t="s">
        <v>6</v>
      </c>
      <c r="D39" t="s">
        <v>64</v>
      </c>
      <c r="E39" t="s">
        <v>69</v>
      </c>
      <c r="F39" t="s">
        <v>70</v>
      </c>
      <c r="G39" t="s">
        <v>67</v>
      </c>
      <c r="H39" t="s">
        <v>68</v>
      </c>
      <c r="I39" t="s">
        <v>38</v>
      </c>
      <c r="J39">
        <v>45</v>
      </c>
    </row>
    <row r="40" spans="1:10" x14ac:dyDescent="0.25">
      <c r="A40" s="8">
        <v>43960</v>
      </c>
      <c r="B40" t="s">
        <v>10</v>
      </c>
      <c r="C40" t="s">
        <v>5</v>
      </c>
      <c r="D40" t="s">
        <v>71</v>
      </c>
      <c r="E40" t="s">
        <v>69</v>
      </c>
      <c r="F40" t="s">
        <v>72</v>
      </c>
      <c r="G40" t="s">
        <v>67</v>
      </c>
      <c r="H40" t="s">
        <v>68</v>
      </c>
      <c r="I40" t="s">
        <v>38</v>
      </c>
      <c r="J40">
        <v>45</v>
      </c>
    </row>
    <row r="41" spans="1:10" x14ac:dyDescent="0.25">
      <c r="A41" s="8">
        <v>43960</v>
      </c>
      <c r="B41" t="s">
        <v>10</v>
      </c>
      <c r="C41" t="s">
        <v>4</v>
      </c>
      <c r="D41" t="s">
        <v>73</v>
      </c>
      <c r="E41" t="s">
        <v>69</v>
      </c>
      <c r="F41" t="s">
        <v>74</v>
      </c>
      <c r="G41" t="s">
        <v>67</v>
      </c>
      <c r="H41" t="s">
        <v>68</v>
      </c>
      <c r="I41" t="s">
        <v>38</v>
      </c>
      <c r="J41">
        <v>45</v>
      </c>
    </row>
    <row r="42" spans="1:10" x14ac:dyDescent="0.25">
      <c r="A42" s="8">
        <v>43960</v>
      </c>
      <c r="B42" t="s">
        <v>10</v>
      </c>
      <c r="C42" t="s">
        <v>3</v>
      </c>
      <c r="D42" t="s">
        <v>79</v>
      </c>
      <c r="E42" t="s">
        <v>69</v>
      </c>
      <c r="F42" t="s">
        <v>81</v>
      </c>
      <c r="G42" t="s">
        <v>67</v>
      </c>
      <c r="H42" t="s">
        <v>68</v>
      </c>
      <c r="I42" t="s">
        <v>38</v>
      </c>
      <c r="J42">
        <v>45</v>
      </c>
    </row>
    <row r="43" spans="1:10" x14ac:dyDescent="0.25">
      <c r="A43" s="8">
        <v>43960</v>
      </c>
      <c r="B43" t="s">
        <v>10</v>
      </c>
      <c r="C43" t="s">
        <v>2</v>
      </c>
      <c r="D43" t="s">
        <v>79</v>
      </c>
      <c r="E43" t="s">
        <v>69</v>
      </c>
      <c r="F43" t="s">
        <v>81</v>
      </c>
      <c r="G43" t="s">
        <v>67</v>
      </c>
      <c r="H43" t="s">
        <v>68</v>
      </c>
      <c r="I43" t="s">
        <v>38</v>
      </c>
      <c r="J43">
        <v>45</v>
      </c>
    </row>
    <row r="44" spans="1:10" x14ac:dyDescent="0.25">
      <c r="A44" s="8">
        <v>43960</v>
      </c>
      <c r="B44" t="s">
        <v>10</v>
      </c>
      <c r="C44" t="s">
        <v>1</v>
      </c>
      <c r="D44" t="s">
        <v>77</v>
      </c>
      <c r="E44" t="s">
        <v>69</v>
      </c>
      <c r="F44" t="s">
        <v>82</v>
      </c>
      <c r="G44" t="s">
        <v>67</v>
      </c>
      <c r="H44" t="s">
        <v>68</v>
      </c>
      <c r="I44" t="s">
        <v>38</v>
      </c>
      <c r="J44">
        <v>45</v>
      </c>
    </row>
    <row r="45" spans="1:10" x14ac:dyDescent="0.25">
      <c r="A45" s="8">
        <v>43972</v>
      </c>
      <c r="B45" t="s">
        <v>21</v>
      </c>
      <c r="C45" t="s">
        <v>1</v>
      </c>
      <c r="D45" t="s">
        <v>77</v>
      </c>
      <c r="E45" t="s">
        <v>69</v>
      </c>
      <c r="F45" t="s">
        <v>82</v>
      </c>
      <c r="G45" t="s">
        <v>67</v>
      </c>
      <c r="H45" t="s">
        <v>68</v>
      </c>
      <c r="I45" t="s">
        <v>46</v>
      </c>
      <c r="J45">
        <v>40</v>
      </c>
    </row>
    <row r="46" spans="1:10" x14ac:dyDescent="0.25">
      <c r="A46" s="8">
        <v>43972</v>
      </c>
      <c r="B46" t="s">
        <v>21</v>
      </c>
      <c r="C46" t="s">
        <v>2</v>
      </c>
      <c r="D46" t="s">
        <v>79</v>
      </c>
      <c r="E46" t="s">
        <v>69</v>
      </c>
      <c r="F46" t="s">
        <v>81</v>
      </c>
      <c r="G46" t="s">
        <v>67</v>
      </c>
      <c r="H46" t="s">
        <v>68</v>
      </c>
      <c r="I46" t="s">
        <v>46</v>
      </c>
      <c r="J46">
        <v>40</v>
      </c>
    </row>
    <row r="47" spans="1:10" x14ac:dyDescent="0.25">
      <c r="A47" s="8">
        <v>43972</v>
      </c>
      <c r="B47" t="s">
        <v>21</v>
      </c>
      <c r="C47" t="s">
        <v>3</v>
      </c>
      <c r="D47" t="s">
        <v>79</v>
      </c>
      <c r="E47" t="s">
        <v>69</v>
      </c>
      <c r="F47" t="s">
        <v>81</v>
      </c>
      <c r="G47" t="s">
        <v>67</v>
      </c>
      <c r="H47" t="s">
        <v>68</v>
      </c>
      <c r="I47" t="s">
        <v>46</v>
      </c>
      <c r="J47">
        <v>40</v>
      </c>
    </row>
    <row r="48" spans="1:10" x14ac:dyDescent="0.25">
      <c r="A48" s="8">
        <v>43972</v>
      </c>
      <c r="B48" t="s">
        <v>21</v>
      </c>
      <c r="C48" t="s">
        <v>4</v>
      </c>
      <c r="D48" t="s">
        <v>73</v>
      </c>
      <c r="E48" t="s">
        <v>69</v>
      </c>
      <c r="F48" t="s">
        <v>74</v>
      </c>
      <c r="G48" t="s">
        <v>67</v>
      </c>
      <c r="H48" t="s">
        <v>68</v>
      </c>
      <c r="I48" t="s">
        <v>46</v>
      </c>
      <c r="J48">
        <v>40</v>
      </c>
    </row>
    <row r="49" spans="1:10" x14ac:dyDescent="0.25">
      <c r="A49" s="8">
        <v>43972</v>
      </c>
      <c r="B49" t="s">
        <v>21</v>
      </c>
      <c r="C49" t="s">
        <v>5</v>
      </c>
      <c r="D49" t="s">
        <v>71</v>
      </c>
      <c r="E49" t="s">
        <v>69</v>
      </c>
      <c r="F49" t="s">
        <v>72</v>
      </c>
      <c r="G49" t="s">
        <v>67</v>
      </c>
      <c r="H49" t="s">
        <v>68</v>
      </c>
      <c r="I49" t="s">
        <v>46</v>
      </c>
      <c r="J49">
        <v>40</v>
      </c>
    </row>
    <row r="50" spans="1:10" x14ac:dyDescent="0.25">
      <c r="A50" s="8">
        <v>43972</v>
      </c>
      <c r="B50" t="s">
        <v>21</v>
      </c>
      <c r="C50" t="s">
        <v>6</v>
      </c>
      <c r="D50" t="s">
        <v>64</v>
      </c>
      <c r="E50" t="s">
        <v>69</v>
      </c>
      <c r="F50" t="s">
        <v>70</v>
      </c>
      <c r="G50" t="s">
        <v>67</v>
      </c>
      <c r="H50" t="s">
        <v>68</v>
      </c>
      <c r="I50" t="s">
        <v>46</v>
      </c>
      <c r="J50">
        <v>40</v>
      </c>
    </row>
    <row r="51" spans="1:10" x14ac:dyDescent="0.25">
      <c r="A51" s="8">
        <v>43975</v>
      </c>
      <c r="B51" t="s">
        <v>12</v>
      </c>
      <c r="C51" t="s">
        <v>6</v>
      </c>
      <c r="D51" t="s">
        <v>64</v>
      </c>
      <c r="E51" t="s">
        <v>65</v>
      </c>
      <c r="F51" t="s">
        <v>66</v>
      </c>
      <c r="G51" t="s">
        <v>67</v>
      </c>
      <c r="H51" t="s">
        <v>68</v>
      </c>
      <c r="I51" t="s">
        <v>39</v>
      </c>
      <c r="J51">
        <v>75</v>
      </c>
    </row>
    <row r="52" spans="1:10" x14ac:dyDescent="0.25">
      <c r="A52" s="8">
        <v>43975</v>
      </c>
      <c r="B52" t="s">
        <v>12</v>
      </c>
      <c r="C52" t="s">
        <v>5</v>
      </c>
      <c r="D52" t="s">
        <v>71</v>
      </c>
      <c r="E52" t="s">
        <v>65</v>
      </c>
      <c r="F52" t="s">
        <v>76</v>
      </c>
      <c r="G52" t="s">
        <v>67</v>
      </c>
      <c r="H52" t="s">
        <v>68</v>
      </c>
      <c r="I52" t="s">
        <v>39</v>
      </c>
      <c r="J52">
        <v>75</v>
      </c>
    </row>
    <row r="53" spans="1:10" x14ac:dyDescent="0.25">
      <c r="A53" s="8">
        <v>43975</v>
      </c>
      <c r="B53" t="s">
        <v>12</v>
      </c>
      <c r="C53" t="s">
        <v>4</v>
      </c>
      <c r="D53" t="s">
        <v>73</v>
      </c>
      <c r="E53" t="s">
        <v>65</v>
      </c>
      <c r="F53" t="s">
        <v>75</v>
      </c>
      <c r="G53" t="s">
        <v>67</v>
      </c>
      <c r="H53" t="s">
        <v>68</v>
      </c>
      <c r="I53" t="s">
        <v>39</v>
      </c>
      <c r="J53">
        <v>75</v>
      </c>
    </row>
    <row r="54" spans="1:10" x14ac:dyDescent="0.25">
      <c r="A54" s="8">
        <v>43975</v>
      </c>
      <c r="B54" t="s">
        <v>12</v>
      </c>
      <c r="C54" t="s">
        <v>3</v>
      </c>
      <c r="D54" t="s">
        <v>79</v>
      </c>
      <c r="E54" t="s">
        <v>65</v>
      </c>
      <c r="F54" t="s">
        <v>80</v>
      </c>
      <c r="G54" t="s">
        <v>67</v>
      </c>
      <c r="H54" t="s">
        <v>68</v>
      </c>
      <c r="I54" t="s">
        <v>39</v>
      </c>
      <c r="J54">
        <v>75</v>
      </c>
    </row>
    <row r="55" spans="1:10" x14ac:dyDescent="0.25">
      <c r="A55" s="8">
        <v>43975</v>
      </c>
      <c r="B55" t="s">
        <v>12</v>
      </c>
      <c r="C55" t="s">
        <v>2</v>
      </c>
      <c r="D55" t="s">
        <v>79</v>
      </c>
      <c r="E55" t="s">
        <v>65</v>
      </c>
      <c r="F55" t="s">
        <v>80</v>
      </c>
      <c r="G55" t="s">
        <v>67</v>
      </c>
      <c r="H55" t="s">
        <v>68</v>
      </c>
      <c r="I55" t="s">
        <v>39</v>
      </c>
      <c r="J55">
        <v>75</v>
      </c>
    </row>
    <row r="56" spans="1:10" x14ac:dyDescent="0.25">
      <c r="A56" s="8">
        <v>43975</v>
      </c>
      <c r="B56" t="s">
        <v>12</v>
      </c>
      <c r="C56" t="s">
        <v>1</v>
      </c>
      <c r="D56" t="s">
        <v>77</v>
      </c>
      <c r="E56" t="s">
        <v>65</v>
      </c>
      <c r="F56" t="s">
        <v>78</v>
      </c>
      <c r="G56" t="s">
        <v>67</v>
      </c>
      <c r="H56" t="s">
        <v>68</v>
      </c>
      <c r="I56" t="s">
        <v>39</v>
      </c>
      <c r="J56">
        <v>75</v>
      </c>
    </row>
    <row r="57" spans="1:10" x14ac:dyDescent="0.25">
      <c r="A57" s="8">
        <v>43980</v>
      </c>
      <c r="B57" t="s">
        <v>30</v>
      </c>
      <c r="C57" t="s">
        <v>1</v>
      </c>
      <c r="D57" t="s">
        <v>77</v>
      </c>
      <c r="E57" t="s">
        <v>65</v>
      </c>
      <c r="F57" t="s">
        <v>78</v>
      </c>
      <c r="G57" t="s">
        <v>67</v>
      </c>
      <c r="H57" t="s">
        <v>68</v>
      </c>
      <c r="I57" t="s">
        <v>52</v>
      </c>
      <c r="J57">
        <v>55</v>
      </c>
    </row>
    <row r="58" spans="1:10" x14ac:dyDescent="0.25">
      <c r="A58" s="8">
        <v>43980</v>
      </c>
      <c r="B58" t="s">
        <v>30</v>
      </c>
      <c r="C58" t="s">
        <v>2</v>
      </c>
      <c r="D58" t="s">
        <v>79</v>
      </c>
      <c r="E58" t="s">
        <v>65</v>
      </c>
      <c r="F58" t="s">
        <v>80</v>
      </c>
      <c r="G58" t="s">
        <v>67</v>
      </c>
      <c r="H58" t="s">
        <v>68</v>
      </c>
      <c r="I58" t="s">
        <v>52</v>
      </c>
      <c r="J58">
        <v>55</v>
      </c>
    </row>
    <row r="59" spans="1:10" x14ac:dyDescent="0.25">
      <c r="A59" s="8">
        <v>43980</v>
      </c>
      <c r="B59" t="s">
        <v>30</v>
      </c>
      <c r="C59" t="s">
        <v>3</v>
      </c>
      <c r="D59" t="s">
        <v>79</v>
      </c>
      <c r="E59" t="s">
        <v>65</v>
      </c>
      <c r="F59" t="s">
        <v>80</v>
      </c>
      <c r="G59" t="s">
        <v>67</v>
      </c>
      <c r="H59" t="s">
        <v>68</v>
      </c>
      <c r="I59" t="s">
        <v>52</v>
      </c>
      <c r="J59">
        <v>55</v>
      </c>
    </row>
    <row r="60" spans="1:10" x14ac:dyDescent="0.25">
      <c r="A60" s="8">
        <v>43980</v>
      </c>
      <c r="B60" t="s">
        <v>30</v>
      </c>
      <c r="C60" t="s">
        <v>4</v>
      </c>
      <c r="D60" t="s">
        <v>73</v>
      </c>
      <c r="E60" t="s">
        <v>65</v>
      </c>
      <c r="F60" t="s">
        <v>75</v>
      </c>
      <c r="G60" t="s">
        <v>67</v>
      </c>
      <c r="H60" t="s">
        <v>68</v>
      </c>
      <c r="I60" t="s">
        <v>52</v>
      </c>
      <c r="J60">
        <v>55</v>
      </c>
    </row>
    <row r="61" spans="1:10" x14ac:dyDescent="0.25">
      <c r="A61" s="8">
        <v>43980</v>
      </c>
      <c r="B61" t="s">
        <v>30</v>
      </c>
      <c r="C61" t="s">
        <v>5</v>
      </c>
      <c r="D61" t="s">
        <v>71</v>
      </c>
      <c r="E61" t="s">
        <v>65</v>
      </c>
      <c r="F61" t="s">
        <v>76</v>
      </c>
      <c r="G61" t="s">
        <v>67</v>
      </c>
      <c r="H61" t="s">
        <v>68</v>
      </c>
      <c r="I61" t="s">
        <v>52</v>
      </c>
      <c r="J61">
        <v>55</v>
      </c>
    </row>
    <row r="62" spans="1:10" x14ac:dyDescent="0.25">
      <c r="A62" s="8">
        <v>43980</v>
      </c>
      <c r="B62" t="s">
        <v>30</v>
      </c>
      <c r="C62" t="s">
        <v>6</v>
      </c>
      <c r="D62" t="s">
        <v>64</v>
      </c>
      <c r="E62" t="s">
        <v>65</v>
      </c>
      <c r="F62" t="s">
        <v>66</v>
      </c>
      <c r="G62" t="s">
        <v>67</v>
      </c>
      <c r="H62" t="s">
        <v>68</v>
      </c>
      <c r="I62" t="s">
        <v>52</v>
      </c>
      <c r="J62">
        <v>55</v>
      </c>
    </row>
    <row r="63" spans="1:10" x14ac:dyDescent="0.25">
      <c r="A63" s="8">
        <v>43995</v>
      </c>
      <c r="B63" t="s">
        <v>31</v>
      </c>
      <c r="C63" t="s">
        <v>1</v>
      </c>
      <c r="D63" t="s">
        <v>77</v>
      </c>
      <c r="E63" t="s">
        <v>65</v>
      </c>
      <c r="F63" t="s">
        <v>78</v>
      </c>
      <c r="G63" t="s">
        <v>67</v>
      </c>
      <c r="H63" t="s">
        <v>68</v>
      </c>
      <c r="I63" t="s">
        <v>53</v>
      </c>
      <c r="J63">
        <v>85</v>
      </c>
    </row>
    <row r="64" spans="1:10" x14ac:dyDescent="0.25">
      <c r="A64" s="8">
        <v>43995</v>
      </c>
      <c r="B64" t="s">
        <v>31</v>
      </c>
      <c r="C64" t="s">
        <v>2</v>
      </c>
      <c r="D64" t="s">
        <v>79</v>
      </c>
      <c r="E64" t="s">
        <v>65</v>
      </c>
      <c r="F64" t="s">
        <v>80</v>
      </c>
      <c r="G64" t="s">
        <v>67</v>
      </c>
      <c r="H64" t="s">
        <v>68</v>
      </c>
      <c r="I64" t="s">
        <v>53</v>
      </c>
      <c r="J64">
        <v>85</v>
      </c>
    </row>
    <row r="65" spans="1:10" x14ac:dyDescent="0.25">
      <c r="A65" s="8">
        <v>43995</v>
      </c>
      <c r="B65" t="s">
        <v>31</v>
      </c>
      <c r="C65" t="s">
        <v>3</v>
      </c>
      <c r="D65" t="s">
        <v>79</v>
      </c>
      <c r="E65" t="s">
        <v>65</v>
      </c>
      <c r="F65" t="s">
        <v>80</v>
      </c>
      <c r="G65" t="s">
        <v>67</v>
      </c>
      <c r="H65" t="s">
        <v>68</v>
      </c>
      <c r="I65" t="s">
        <v>53</v>
      </c>
      <c r="J65">
        <v>85</v>
      </c>
    </row>
    <row r="66" spans="1:10" x14ac:dyDescent="0.25">
      <c r="A66" s="8">
        <v>43995</v>
      </c>
      <c r="B66" t="s">
        <v>31</v>
      </c>
      <c r="C66" t="s">
        <v>4</v>
      </c>
      <c r="D66" t="s">
        <v>73</v>
      </c>
      <c r="E66" t="s">
        <v>65</v>
      </c>
      <c r="F66" t="s">
        <v>75</v>
      </c>
      <c r="G66" t="s">
        <v>67</v>
      </c>
      <c r="H66" t="s">
        <v>68</v>
      </c>
      <c r="I66" t="s">
        <v>53</v>
      </c>
      <c r="J66">
        <v>85</v>
      </c>
    </row>
    <row r="67" spans="1:10" x14ac:dyDescent="0.25">
      <c r="A67" s="8">
        <v>43995</v>
      </c>
      <c r="B67" t="s">
        <v>31</v>
      </c>
      <c r="C67" t="s">
        <v>5</v>
      </c>
      <c r="D67" t="s">
        <v>71</v>
      </c>
      <c r="E67" t="s">
        <v>65</v>
      </c>
      <c r="F67" t="s">
        <v>76</v>
      </c>
      <c r="G67" t="s">
        <v>67</v>
      </c>
      <c r="H67" t="s">
        <v>68</v>
      </c>
      <c r="I67" t="s">
        <v>53</v>
      </c>
      <c r="J67">
        <v>85</v>
      </c>
    </row>
    <row r="68" spans="1:10" x14ac:dyDescent="0.25">
      <c r="A68" s="8">
        <v>43995</v>
      </c>
      <c r="B68" t="s">
        <v>31</v>
      </c>
      <c r="C68" t="s">
        <v>6</v>
      </c>
      <c r="D68" t="s">
        <v>64</v>
      </c>
      <c r="E68" t="s">
        <v>65</v>
      </c>
      <c r="F68" t="s">
        <v>66</v>
      </c>
      <c r="G68" t="s">
        <v>67</v>
      </c>
      <c r="H68" t="s">
        <v>68</v>
      </c>
      <c r="I68" t="s">
        <v>53</v>
      </c>
      <c r="J68">
        <v>85</v>
      </c>
    </row>
    <row r="69" spans="1:10" x14ac:dyDescent="0.25">
      <c r="A69" s="8">
        <v>44007</v>
      </c>
      <c r="B69" t="s">
        <v>14</v>
      </c>
      <c r="C69" t="s">
        <v>6</v>
      </c>
      <c r="D69" t="s">
        <v>64</v>
      </c>
      <c r="E69" t="s">
        <v>69</v>
      </c>
      <c r="F69" t="s">
        <v>70</v>
      </c>
      <c r="G69" t="s">
        <v>67</v>
      </c>
      <c r="H69" t="s">
        <v>68</v>
      </c>
      <c r="I69" t="s">
        <v>40</v>
      </c>
      <c r="J69">
        <v>90</v>
      </c>
    </row>
    <row r="70" spans="1:10" x14ac:dyDescent="0.25">
      <c r="A70" s="8">
        <v>44007</v>
      </c>
      <c r="B70" t="s">
        <v>14</v>
      </c>
      <c r="C70" t="s">
        <v>5</v>
      </c>
      <c r="D70" t="s">
        <v>71</v>
      </c>
      <c r="E70" t="s">
        <v>69</v>
      </c>
      <c r="F70" t="s">
        <v>72</v>
      </c>
      <c r="G70" t="s">
        <v>67</v>
      </c>
      <c r="H70" t="s">
        <v>68</v>
      </c>
      <c r="I70" t="s">
        <v>40</v>
      </c>
      <c r="J70">
        <v>90</v>
      </c>
    </row>
    <row r="71" spans="1:10" x14ac:dyDescent="0.25">
      <c r="A71" s="8">
        <v>44007</v>
      </c>
      <c r="B71" t="s">
        <v>14</v>
      </c>
      <c r="C71" t="s">
        <v>4</v>
      </c>
      <c r="D71" t="s">
        <v>73</v>
      </c>
      <c r="E71" t="s">
        <v>69</v>
      </c>
      <c r="F71" t="s">
        <v>74</v>
      </c>
      <c r="G71" t="s">
        <v>67</v>
      </c>
      <c r="H71" t="s">
        <v>68</v>
      </c>
      <c r="I71" t="s">
        <v>40</v>
      </c>
      <c r="J71">
        <v>90</v>
      </c>
    </row>
    <row r="72" spans="1:10" x14ac:dyDescent="0.25">
      <c r="A72" s="8">
        <v>44007</v>
      </c>
      <c r="B72" t="s">
        <v>14</v>
      </c>
      <c r="C72" t="s">
        <v>2</v>
      </c>
      <c r="D72" t="s">
        <v>79</v>
      </c>
      <c r="E72" t="s">
        <v>69</v>
      </c>
      <c r="F72" t="s">
        <v>81</v>
      </c>
      <c r="G72" t="s">
        <v>67</v>
      </c>
      <c r="H72" t="s">
        <v>68</v>
      </c>
      <c r="I72" t="s">
        <v>40</v>
      </c>
      <c r="J72">
        <v>90</v>
      </c>
    </row>
    <row r="73" spans="1:10" x14ac:dyDescent="0.25">
      <c r="A73" s="8">
        <v>44007</v>
      </c>
      <c r="B73" t="s">
        <v>14</v>
      </c>
      <c r="C73" t="s">
        <v>1</v>
      </c>
      <c r="D73" t="s">
        <v>77</v>
      </c>
      <c r="E73" t="s">
        <v>69</v>
      </c>
      <c r="F73" t="s">
        <v>82</v>
      </c>
      <c r="G73" t="s">
        <v>67</v>
      </c>
      <c r="H73" t="s">
        <v>68</v>
      </c>
      <c r="I73" t="s">
        <v>40</v>
      </c>
      <c r="J73">
        <v>90</v>
      </c>
    </row>
    <row r="74" spans="1:10" x14ac:dyDescent="0.25">
      <c r="A74" s="8">
        <v>44010</v>
      </c>
      <c r="B74" t="s">
        <v>7</v>
      </c>
      <c r="C74" t="s">
        <v>1</v>
      </c>
      <c r="D74" t="s">
        <v>77</v>
      </c>
      <c r="E74" t="s">
        <v>69</v>
      </c>
      <c r="F74" t="s">
        <v>82</v>
      </c>
      <c r="G74" t="s">
        <v>67</v>
      </c>
      <c r="H74" t="s">
        <v>68</v>
      </c>
      <c r="I74" t="s">
        <v>36</v>
      </c>
      <c r="J74">
        <v>15</v>
      </c>
    </row>
    <row r="75" spans="1:10" x14ac:dyDescent="0.25">
      <c r="A75" s="8">
        <v>44016</v>
      </c>
      <c r="B75" t="s">
        <v>16</v>
      </c>
      <c r="C75" t="s">
        <v>5</v>
      </c>
      <c r="D75" t="s">
        <v>71</v>
      </c>
      <c r="E75" t="s">
        <v>69</v>
      </c>
      <c r="F75" t="s">
        <v>72</v>
      </c>
      <c r="G75" t="s">
        <v>67</v>
      </c>
      <c r="H75" t="s">
        <v>68</v>
      </c>
      <c r="I75" t="s">
        <v>41</v>
      </c>
      <c r="J75">
        <v>110</v>
      </c>
    </row>
    <row r="76" spans="1:10" x14ac:dyDescent="0.25">
      <c r="A76" s="8">
        <v>44016</v>
      </c>
      <c r="B76" t="s">
        <v>16</v>
      </c>
      <c r="C76" t="s">
        <v>6</v>
      </c>
      <c r="D76" t="s">
        <v>64</v>
      </c>
      <c r="E76" t="s">
        <v>69</v>
      </c>
      <c r="F76" t="s">
        <v>70</v>
      </c>
      <c r="G76" t="s">
        <v>67</v>
      </c>
      <c r="H76" t="s">
        <v>68</v>
      </c>
      <c r="I76" t="s">
        <v>41</v>
      </c>
      <c r="J76">
        <v>110</v>
      </c>
    </row>
    <row r="77" spans="1:10" x14ac:dyDescent="0.25">
      <c r="A77" s="8">
        <v>44016</v>
      </c>
      <c r="B77" t="s">
        <v>16</v>
      </c>
      <c r="C77" t="s">
        <v>4</v>
      </c>
      <c r="D77" t="s">
        <v>73</v>
      </c>
      <c r="E77" t="s">
        <v>69</v>
      </c>
      <c r="F77" t="s">
        <v>74</v>
      </c>
      <c r="G77" t="s">
        <v>67</v>
      </c>
      <c r="H77" t="s">
        <v>68</v>
      </c>
      <c r="I77" t="s">
        <v>41</v>
      </c>
      <c r="J77">
        <v>110</v>
      </c>
    </row>
    <row r="78" spans="1:10" x14ac:dyDescent="0.25">
      <c r="A78" s="8">
        <v>44016</v>
      </c>
      <c r="B78" t="s">
        <v>16</v>
      </c>
      <c r="C78" t="s">
        <v>3</v>
      </c>
      <c r="D78" t="s">
        <v>79</v>
      </c>
      <c r="E78" t="s">
        <v>69</v>
      </c>
      <c r="F78" t="s">
        <v>81</v>
      </c>
      <c r="G78" t="s">
        <v>67</v>
      </c>
      <c r="H78" t="s">
        <v>68</v>
      </c>
      <c r="I78" t="s">
        <v>41</v>
      </c>
      <c r="J78">
        <v>110</v>
      </c>
    </row>
    <row r="79" spans="1:10" x14ac:dyDescent="0.25">
      <c r="A79" s="8">
        <v>44016</v>
      </c>
      <c r="B79" t="s">
        <v>16</v>
      </c>
      <c r="C79" t="s">
        <v>2</v>
      </c>
      <c r="D79" t="s">
        <v>79</v>
      </c>
      <c r="E79" t="s">
        <v>69</v>
      </c>
      <c r="F79" t="s">
        <v>81</v>
      </c>
      <c r="G79" t="s">
        <v>67</v>
      </c>
      <c r="H79" t="s">
        <v>68</v>
      </c>
      <c r="I79" t="s">
        <v>41</v>
      </c>
      <c r="J79">
        <v>110</v>
      </c>
    </row>
    <row r="80" spans="1:10" x14ac:dyDescent="0.25">
      <c r="A80" s="8">
        <v>44016</v>
      </c>
      <c r="B80" t="s">
        <v>16</v>
      </c>
      <c r="C80" t="s">
        <v>1</v>
      </c>
      <c r="D80" t="s">
        <v>77</v>
      </c>
      <c r="E80" t="s">
        <v>69</v>
      </c>
      <c r="F80" t="s">
        <v>82</v>
      </c>
      <c r="G80" t="s">
        <v>67</v>
      </c>
      <c r="H80" t="s">
        <v>68</v>
      </c>
      <c r="I80" t="s">
        <v>41</v>
      </c>
      <c r="J80">
        <v>110</v>
      </c>
    </row>
    <row r="81" spans="1:10" x14ac:dyDescent="0.25">
      <c r="A81" s="8">
        <v>44018</v>
      </c>
      <c r="B81" t="s">
        <v>23</v>
      </c>
      <c r="C81" t="s">
        <v>1</v>
      </c>
      <c r="D81" t="s">
        <v>77</v>
      </c>
      <c r="E81" t="s">
        <v>69</v>
      </c>
      <c r="F81" t="s">
        <v>82</v>
      </c>
      <c r="G81" t="s">
        <v>67</v>
      </c>
      <c r="H81" t="s">
        <v>68</v>
      </c>
      <c r="I81" t="s">
        <v>47</v>
      </c>
      <c r="J81">
        <v>80</v>
      </c>
    </row>
    <row r="82" spans="1:10" x14ac:dyDescent="0.25">
      <c r="A82" s="8">
        <v>44018</v>
      </c>
      <c r="B82" t="s">
        <v>23</v>
      </c>
      <c r="C82" t="s">
        <v>2</v>
      </c>
      <c r="D82" t="s">
        <v>79</v>
      </c>
      <c r="E82" t="s">
        <v>69</v>
      </c>
      <c r="F82" t="s">
        <v>81</v>
      </c>
      <c r="G82" t="s">
        <v>67</v>
      </c>
      <c r="H82" t="s">
        <v>68</v>
      </c>
      <c r="I82" t="s">
        <v>47</v>
      </c>
      <c r="J82">
        <v>80</v>
      </c>
    </row>
    <row r="83" spans="1:10" x14ac:dyDescent="0.25">
      <c r="A83" s="8">
        <v>44018</v>
      </c>
      <c r="B83" t="s">
        <v>23</v>
      </c>
      <c r="C83" t="s">
        <v>3</v>
      </c>
      <c r="D83" t="s">
        <v>79</v>
      </c>
      <c r="E83" t="s">
        <v>69</v>
      </c>
      <c r="F83" t="s">
        <v>81</v>
      </c>
      <c r="G83" t="s">
        <v>67</v>
      </c>
      <c r="H83" t="s">
        <v>68</v>
      </c>
      <c r="I83" t="s">
        <v>47</v>
      </c>
      <c r="J83">
        <v>80</v>
      </c>
    </row>
    <row r="84" spans="1:10" x14ac:dyDescent="0.25">
      <c r="A84" s="8">
        <v>44018</v>
      </c>
      <c r="B84" t="s">
        <v>23</v>
      </c>
      <c r="C84" t="s">
        <v>4</v>
      </c>
      <c r="D84" t="s">
        <v>73</v>
      </c>
      <c r="E84" t="s">
        <v>69</v>
      </c>
      <c r="F84" t="s">
        <v>74</v>
      </c>
      <c r="G84" t="s">
        <v>67</v>
      </c>
      <c r="H84" t="s">
        <v>68</v>
      </c>
      <c r="I84" t="s">
        <v>47</v>
      </c>
      <c r="J84">
        <v>80</v>
      </c>
    </row>
    <row r="85" spans="1:10" x14ac:dyDescent="0.25">
      <c r="A85" s="8">
        <v>44018</v>
      </c>
      <c r="B85" t="s">
        <v>23</v>
      </c>
      <c r="C85" t="s">
        <v>5</v>
      </c>
      <c r="D85" t="s">
        <v>71</v>
      </c>
      <c r="E85" t="s">
        <v>69</v>
      </c>
      <c r="F85" t="s">
        <v>72</v>
      </c>
      <c r="G85" t="s">
        <v>67</v>
      </c>
      <c r="H85" t="s">
        <v>68</v>
      </c>
      <c r="I85" t="s">
        <v>47</v>
      </c>
      <c r="J85">
        <v>80</v>
      </c>
    </row>
    <row r="86" spans="1:10" x14ac:dyDescent="0.25">
      <c r="A86" s="8">
        <v>44018</v>
      </c>
      <c r="B86" t="s">
        <v>23</v>
      </c>
      <c r="C86" t="s">
        <v>6</v>
      </c>
      <c r="D86" t="s">
        <v>64</v>
      </c>
      <c r="E86" t="s">
        <v>69</v>
      </c>
      <c r="F86" t="s">
        <v>70</v>
      </c>
      <c r="G86" t="s">
        <v>67</v>
      </c>
      <c r="H86" t="s">
        <v>68</v>
      </c>
      <c r="I86" t="s">
        <v>47</v>
      </c>
      <c r="J86">
        <v>80</v>
      </c>
    </row>
    <row r="87" spans="1:10" x14ac:dyDescent="0.25">
      <c r="A87" s="8">
        <v>44045</v>
      </c>
      <c r="B87" t="s">
        <v>32</v>
      </c>
      <c r="C87" t="s">
        <v>1</v>
      </c>
      <c r="D87" t="s">
        <v>77</v>
      </c>
      <c r="E87" t="s">
        <v>65</v>
      </c>
      <c r="F87" t="s">
        <v>78</v>
      </c>
      <c r="G87" t="s">
        <v>67</v>
      </c>
      <c r="H87" t="s">
        <v>68</v>
      </c>
      <c r="I87" t="s">
        <v>54</v>
      </c>
      <c r="J87">
        <v>125</v>
      </c>
    </row>
    <row r="88" spans="1:10" x14ac:dyDescent="0.25">
      <c r="A88" s="8">
        <v>44045</v>
      </c>
      <c r="B88" t="s">
        <v>32</v>
      </c>
      <c r="C88" t="s">
        <v>2</v>
      </c>
      <c r="D88" t="s">
        <v>79</v>
      </c>
      <c r="E88" t="s">
        <v>65</v>
      </c>
      <c r="F88" t="s">
        <v>80</v>
      </c>
      <c r="G88" t="s">
        <v>67</v>
      </c>
      <c r="H88" t="s">
        <v>68</v>
      </c>
      <c r="I88" t="s">
        <v>54</v>
      </c>
      <c r="J88">
        <v>125</v>
      </c>
    </row>
    <row r="89" spans="1:10" x14ac:dyDescent="0.25">
      <c r="A89" s="8">
        <v>44045</v>
      </c>
      <c r="B89" t="s">
        <v>32</v>
      </c>
      <c r="C89" t="s">
        <v>3</v>
      </c>
      <c r="D89" t="s">
        <v>79</v>
      </c>
      <c r="E89" t="s">
        <v>65</v>
      </c>
      <c r="F89" t="s">
        <v>80</v>
      </c>
      <c r="G89" t="s">
        <v>67</v>
      </c>
      <c r="H89" t="s">
        <v>68</v>
      </c>
      <c r="I89" t="s">
        <v>54</v>
      </c>
      <c r="J89">
        <v>125</v>
      </c>
    </row>
    <row r="90" spans="1:10" x14ac:dyDescent="0.25">
      <c r="A90" s="8">
        <v>44045</v>
      </c>
      <c r="B90" t="s">
        <v>32</v>
      </c>
      <c r="C90" t="s">
        <v>4</v>
      </c>
      <c r="D90" t="s">
        <v>73</v>
      </c>
      <c r="E90" t="s">
        <v>65</v>
      </c>
      <c r="F90" t="s">
        <v>75</v>
      </c>
      <c r="G90" t="s">
        <v>67</v>
      </c>
      <c r="H90" t="s">
        <v>68</v>
      </c>
      <c r="I90" t="s">
        <v>54</v>
      </c>
      <c r="J90">
        <v>125</v>
      </c>
    </row>
    <row r="91" spans="1:10" x14ac:dyDescent="0.25">
      <c r="A91" s="8">
        <v>44045</v>
      </c>
      <c r="B91" t="s">
        <v>32</v>
      </c>
      <c r="C91" t="s">
        <v>5</v>
      </c>
      <c r="D91" t="s">
        <v>71</v>
      </c>
      <c r="E91" t="s">
        <v>65</v>
      </c>
      <c r="F91" t="s">
        <v>76</v>
      </c>
      <c r="G91" t="s">
        <v>67</v>
      </c>
      <c r="H91" t="s">
        <v>68</v>
      </c>
      <c r="I91" t="s">
        <v>54</v>
      </c>
      <c r="J91">
        <v>125</v>
      </c>
    </row>
    <row r="92" spans="1:10" x14ac:dyDescent="0.25">
      <c r="A92" s="8">
        <v>44045</v>
      </c>
      <c r="B92" t="s">
        <v>32</v>
      </c>
      <c r="C92" t="s">
        <v>6</v>
      </c>
      <c r="D92" t="s">
        <v>64</v>
      </c>
      <c r="E92" t="s">
        <v>65</v>
      </c>
      <c r="F92" t="s">
        <v>66</v>
      </c>
      <c r="G92" t="s">
        <v>67</v>
      </c>
      <c r="H92" t="s">
        <v>68</v>
      </c>
      <c r="I92" t="s">
        <v>54</v>
      </c>
      <c r="J92">
        <v>125</v>
      </c>
    </row>
    <row r="93" spans="1:10" x14ac:dyDescent="0.25">
      <c r="A93" s="8">
        <v>44045</v>
      </c>
      <c r="B93" t="s">
        <v>17</v>
      </c>
      <c r="C93" t="s">
        <v>6</v>
      </c>
      <c r="D93" t="s">
        <v>64</v>
      </c>
      <c r="E93" t="s">
        <v>69</v>
      </c>
      <c r="F93" t="s">
        <v>70</v>
      </c>
      <c r="G93" t="s">
        <v>67</v>
      </c>
      <c r="H93" t="s">
        <v>68</v>
      </c>
      <c r="I93" t="s">
        <v>42</v>
      </c>
      <c r="J93">
        <v>130</v>
      </c>
    </row>
    <row r="94" spans="1:10" x14ac:dyDescent="0.25">
      <c r="A94" s="8">
        <v>44045</v>
      </c>
      <c r="B94" t="s">
        <v>17</v>
      </c>
      <c r="C94" t="s">
        <v>5</v>
      </c>
      <c r="D94" t="s">
        <v>71</v>
      </c>
      <c r="E94" t="s">
        <v>69</v>
      </c>
      <c r="F94" t="s">
        <v>72</v>
      </c>
      <c r="G94" t="s">
        <v>67</v>
      </c>
      <c r="H94" t="s">
        <v>68</v>
      </c>
      <c r="I94" t="s">
        <v>42</v>
      </c>
      <c r="J94">
        <v>130</v>
      </c>
    </row>
    <row r="95" spans="1:10" x14ac:dyDescent="0.25">
      <c r="A95" s="8">
        <v>44045</v>
      </c>
      <c r="B95" t="s">
        <v>17</v>
      </c>
      <c r="C95" t="s">
        <v>4</v>
      </c>
      <c r="D95" t="s">
        <v>73</v>
      </c>
      <c r="E95" t="s">
        <v>69</v>
      </c>
      <c r="F95" t="s">
        <v>74</v>
      </c>
      <c r="G95" t="s">
        <v>67</v>
      </c>
      <c r="H95" t="s">
        <v>68</v>
      </c>
      <c r="I95" t="s">
        <v>42</v>
      </c>
      <c r="J95">
        <v>130</v>
      </c>
    </row>
    <row r="96" spans="1:10" x14ac:dyDescent="0.25">
      <c r="A96" s="8">
        <v>44045</v>
      </c>
      <c r="B96" t="s">
        <v>17</v>
      </c>
      <c r="C96" t="s">
        <v>3</v>
      </c>
      <c r="D96" t="s">
        <v>79</v>
      </c>
      <c r="E96" t="s">
        <v>69</v>
      </c>
      <c r="F96" t="s">
        <v>81</v>
      </c>
      <c r="G96" t="s">
        <v>67</v>
      </c>
      <c r="H96" t="s">
        <v>68</v>
      </c>
      <c r="I96" t="s">
        <v>42</v>
      </c>
      <c r="J96">
        <v>130</v>
      </c>
    </row>
    <row r="97" spans="1:10" x14ac:dyDescent="0.25">
      <c r="A97" s="8">
        <v>44045</v>
      </c>
      <c r="B97" t="s">
        <v>17</v>
      </c>
      <c r="C97" t="s">
        <v>2</v>
      </c>
      <c r="D97" t="s">
        <v>79</v>
      </c>
      <c r="E97" t="s">
        <v>69</v>
      </c>
      <c r="F97" t="s">
        <v>81</v>
      </c>
      <c r="G97" t="s">
        <v>67</v>
      </c>
      <c r="H97" t="s">
        <v>68</v>
      </c>
      <c r="I97" t="s">
        <v>42</v>
      </c>
      <c r="J97">
        <v>130</v>
      </c>
    </row>
    <row r="98" spans="1:10" x14ac:dyDescent="0.25">
      <c r="A98" s="8">
        <v>44045</v>
      </c>
      <c r="B98" t="s">
        <v>17</v>
      </c>
      <c r="C98" t="s">
        <v>1</v>
      </c>
      <c r="D98" t="s">
        <v>77</v>
      </c>
      <c r="E98" t="s">
        <v>69</v>
      </c>
      <c r="F98" t="s">
        <v>82</v>
      </c>
      <c r="G98" t="s">
        <v>67</v>
      </c>
      <c r="H98" t="s">
        <v>68</v>
      </c>
      <c r="I98" t="s">
        <v>42</v>
      </c>
      <c r="J98">
        <v>130</v>
      </c>
    </row>
    <row r="99" spans="1:10" x14ac:dyDescent="0.25">
      <c r="A99" s="8">
        <v>44054</v>
      </c>
      <c r="B99" t="s">
        <v>18</v>
      </c>
      <c r="C99" t="s">
        <v>6</v>
      </c>
      <c r="D99" t="s">
        <v>64</v>
      </c>
      <c r="E99" t="s">
        <v>69</v>
      </c>
      <c r="F99" t="s">
        <v>70</v>
      </c>
      <c r="G99" t="s">
        <v>67</v>
      </c>
      <c r="H99" t="s">
        <v>68</v>
      </c>
      <c r="I99" t="s">
        <v>43</v>
      </c>
      <c r="J99">
        <v>145</v>
      </c>
    </row>
    <row r="100" spans="1:10" x14ac:dyDescent="0.25">
      <c r="A100" s="8">
        <v>44054</v>
      </c>
      <c r="B100" t="s">
        <v>18</v>
      </c>
      <c r="C100" t="s">
        <v>5</v>
      </c>
      <c r="D100" t="s">
        <v>71</v>
      </c>
      <c r="E100" t="s">
        <v>69</v>
      </c>
      <c r="F100" t="s">
        <v>72</v>
      </c>
      <c r="G100" t="s">
        <v>67</v>
      </c>
      <c r="H100" t="s">
        <v>68</v>
      </c>
      <c r="I100" t="s">
        <v>43</v>
      </c>
      <c r="J100">
        <v>145</v>
      </c>
    </row>
    <row r="101" spans="1:10" x14ac:dyDescent="0.25">
      <c r="A101" s="8">
        <v>44054</v>
      </c>
      <c r="B101" t="s">
        <v>18</v>
      </c>
      <c r="C101" t="s">
        <v>4</v>
      </c>
      <c r="D101" t="s">
        <v>73</v>
      </c>
      <c r="E101" t="s">
        <v>69</v>
      </c>
      <c r="F101" t="s">
        <v>74</v>
      </c>
      <c r="G101" t="s">
        <v>67</v>
      </c>
      <c r="H101" t="s">
        <v>68</v>
      </c>
      <c r="I101" t="s">
        <v>43</v>
      </c>
      <c r="J101">
        <v>145</v>
      </c>
    </row>
    <row r="102" spans="1:10" x14ac:dyDescent="0.25">
      <c r="A102" s="8">
        <v>44054</v>
      </c>
      <c r="B102" t="s">
        <v>18</v>
      </c>
      <c r="C102" t="s">
        <v>3</v>
      </c>
      <c r="D102" t="s">
        <v>79</v>
      </c>
      <c r="E102" t="s">
        <v>69</v>
      </c>
      <c r="F102" t="s">
        <v>81</v>
      </c>
      <c r="G102" t="s">
        <v>67</v>
      </c>
      <c r="H102" t="s">
        <v>68</v>
      </c>
      <c r="I102" t="s">
        <v>43</v>
      </c>
      <c r="J102">
        <v>145</v>
      </c>
    </row>
    <row r="103" spans="1:10" x14ac:dyDescent="0.25">
      <c r="A103" s="8">
        <v>44054</v>
      </c>
      <c r="B103" t="s">
        <v>18</v>
      </c>
      <c r="C103" t="s">
        <v>2</v>
      </c>
      <c r="D103" t="s">
        <v>79</v>
      </c>
      <c r="E103" t="s">
        <v>69</v>
      </c>
      <c r="F103" t="s">
        <v>81</v>
      </c>
      <c r="G103" t="s">
        <v>67</v>
      </c>
      <c r="H103" t="s">
        <v>68</v>
      </c>
      <c r="I103" t="s">
        <v>43</v>
      </c>
      <c r="J103">
        <v>145</v>
      </c>
    </row>
    <row r="104" spans="1:10" x14ac:dyDescent="0.25">
      <c r="A104" s="8">
        <v>44054</v>
      </c>
      <c r="B104" t="s">
        <v>18</v>
      </c>
      <c r="C104" t="s">
        <v>1</v>
      </c>
      <c r="D104" t="s">
        <v>77</v>
      </c>
      <c r="E104" t="s">
        <v>69</v>
      </c>
      <c r="F104" t="s">
        <v>82</v>
      </c>
      <c r="G104" t="s">
        <v>67</v>
      </c>
      <c r="H104" t="s">
        <v>68</v>
      </c>
      <c r="I104" t="s">
        <v>43</v>
      </c>
      <c r="J104">
        <v>145</v>
      </c>
    </row>
    <row r="105" spans="1:10" x14ac:dyDescent="0.25">
      <c r="A105" s="8">
        <v>44054</v>
      </c>
      <c r="B105" t="s">
        <v>33</v>
      </c>
      <c r="C105" t="s">
        <v>1</v>
      </c>
      <c r="D105" t="s">
        <v>77</v>
      </c>
      <c r="E105" t="s">
        <v>65</v>
      </c>
      <c r="F105" t="s">
        <v>78</v>
      </c>
      <c r="G105" t="s">
        <v>67</v>
      </c>
      <c r="H105" t="s">
        <v>68</v>
      </c>
      <c r="I105" t="s">
        <v>55</v>
      </c>
      <c r="J105">
        <v>150</v>
      </c>
    </row>
    <row r="106" spans="1:10" x14ac:dyDescent="0.25">
      <c r="A106" s="8">
        <v>44054</v>
      </c>
      <c r="B106" t="s">
        <v>33</v>
      </c>
      <c r="C106" t="s">
        <v>2</v>
      </c>
      <c r="D106" t="s">
        <v>79</v>
      </c>
      <c r="E106" t="s">
        <v>65</v>
      </c>
      <c r="F106" t="s">
        <v>80</v>
      </c>
      <c r="G106" t="s">
        <v>67</v>
      </c>
      <c r="H106" t="s">
        <v>68</v>
      </c>
      <c r="I106" t="s">
        <v>55</v>
      </c>
      <c r="J106">
        <v>150</v>
      </c>
    </row>
    <row r="107" spans="1:10" x14ac:dyDescent="0.25">
      <c r="A107" s="8">
        <v>44054</v>
      </c>
      <c r="B107" t="s">
        <v>33</v>
      </c>
      <c r="C107" t="s">
        <v>3</v>
      </c>
      <c r="D107" t="s">
        <v>79</v>
      </c>
      <c r="E107" t="s">
        <v>65</v>
      </c>
      <c r="F107" t="s">
        <v>80</v>
      </c>
      <c r="G107" t="s">
        <v>67</v>
      </c>
      <c r="H107" t="s">
        <v>68</v>
      </c>
      <c r="I107" t="s">
        <v>55</v>
      </c>
      <c r="J107">
        <v>150</v>
      </c>
    </row>
    <row r="108" spans="1:10" x14ac:dyDescent="0.25">
      <c r="A108" s="8">
        <v>44054</v>
      </c>
      <c r="B108" t="s">
        <v>33</v>
      </c>
      <c r="C108" t="s">
        <v>4</v>
      </c>
      <c r="D108" t="s">
        <v>73</v>
      </c>
      <c r="E108" t="s">
        <v>65</v>
      </c>
      <c r="F108" t="s">
        <v>75</v>
      </c>
      <c r="G108" t="s">
        <v>67</v>
      </c>
      <c r="H108" t="s">
        <v>68</v>
      </c>
      <c r="I108" t="s">
        <v>55</v>
      </c>
      <c r="J108">
        <v>150</v>
      </c>
    </row>
    <row r="109" spans="1:10" x14ac:dyDescent="0.25">
      <c r="A109" s="8">
        <v>44054</v>
      </c>
      <c r="B109" t="s">
        <v>33</v>
      </c>
      <c r="C109" t="s">
        <v>5</v>
      </c>
      <c r="D109" t="s">
        <v>71</v>
      </c>
      <c r="E109" t="s">
        <v>65</v>
      </c>
      <c r="F109" t="s">
        <v>76</v>
      </c>
      <c r="G109" t="s">
        <v>67</v>
      </c>
      <c r="H109" t="s">
        <v>68</v>
      </c>
      <c r="I109" t="s">
        <v>55</v>
      </c>
      <c r="J109">
        <v>150</v>
      </c>
    </row>
    <row r="110" spans="1:10" x14ac:dyDescent="0.25">
      <c r="A110" s="8">
        <v>44054</v>
      </c>
      <c r="B110" t="s">
        <v>33</v>
      </c>
      <c r="C110" t="s">
        <v>6</v>
      </c>
      <c r="D110" t="s">
        <v>64</v>
      </c>
      <c r="E110" t="s">
        <v>65</v>
      </c>
      <c r="F110" t="s">
        <v>66</v>
      </c>
      <c r="G110" t="s">
        <v>67</v>
      </c>
      <c r="H110" t="s">
        <v>68</v>
      </c>
      <c r="I110" t="s">
        <v>55</v>
      </c>
      <c r="J110">
        <v>150</v>
      </c>
    </row>
    <row r="111" spans="1:10" x14ac:dyDescent="0.25">
      <c r="A111" s="8">
        <v>44058</v>
      </c>
      <c r="B111" t="s">
        <v>24</v>
      </c>
      <c r="C111" t="s">
        <v>1</v>
      </c>
      <c r="D111" t="s">
        <v>77</v>
      </c>
      <c r="E111" t="s">
        <v>69</v>
      </c>
      <c r="F111" t="s">
        <v>82</v>
      </c>
      <c r="G111" t="s">
        <v>67</v>
      </c>
      <c r="H111" t="s">
        <v>68</v>
      </c>
      <c r="I111" t="s">
        <v>48</v>
      </c>
      <c r="J111">
        <v>120</v>
      </c>
    </row>
    <row r="112" spans="1:10" x14ac:dyDescent="0.25">
      <c r="A112" s="8">
        <v>44058</v>
      </c>
      <c r="B112" t="s">
        <v>24</v>
      </c>
      <c r="C112" t="s">
        <v>2</v>
      </c>
      <c r="D112" t="s">
        <v>79</v>
      </c>
      <c r="E112" t="s">
        <v>69</v>
      </c>
      <c r="F112" t="s">
        <v>81</v>
      </c>
      <c r="G112" t="s">
        <v>67</v>
      </c>
      <c r="H112" t="s">
        <v>68</v>
      </c>
      <c r="I112" t="s">
        <v>48</v>
      </c>
      <c r="J112">
        <v>120</v>
      </c>
    </row>
    <row r="113" spans="1:10" x14ac:dyDescent="0.25">
      <c r="A113" s="8">
        <v>44058</v>
      </c>
      <c r="B113" t="s">
        <v>24</v>
      </c>
      <c r="C113" t="s">
        <v>3</v>
      </c>
      <c r="D113" t="s">
        <v>79</v>
      </c>
      <c r="E113" t="s">
        <v>69</v>
      </c>
      <c r="F113" t="s">
        <v>81</v>
      </c>
      <c r="G113" t="s">
        <v>67</v>
      </c>
      <c r="H113" t="s">
        <v>68</v>
      </c>
      <c r="I113" t="s">
        <v>48</v>
      </c>
      <c r="J113">
        <v>120</v>
      </c>
    </row>
    <row r="114" spans="1:10" x14ac:dyDescent="0.25">
      <c r="A114" s="8">
        <v>44058</v>
      </c>
      <c r="B114" t="s">
        <v>24</v>
      </c>
      <c r="C114" t="s">
        <v>4</v>
      </c>
      <c r="D114" t="s">
        <v>73</v>
      </c>
      <c r="E114" t="s">
        <v>69</v>
      </c>
      <c r="F114" t="s">
        <v>74</v>
      </c>
      <c r="G114" t="s">
        <v>67</v>
      </c>
      <c r="H114" t="s">
        <v>68</v>
      </c>
      <c r="I114" t="s">
        <v>48</v>
      </c>
      <c r="J114">
        <v>120</v>
      </c>
    </row>
    <row r="115" spans="1:10" x14ac:dyDescent="0.25">
      <c r="A115" s="8">
        <v>44058</v>
      </c>
      <c r="B115" t="s">
        <v>24</v>
      </c>
      <c r="C115" t="s">
        <v>5</v>
      </c>
      <c r="D115" t="s">
        <v>71</v>
      </c>
      <c r="E115" t="s">
        <v>69</v>
      </c>
      <c r="F115" t="s">
        <v>72</v>
      </c>
      <c r="G115" t="s">
        <v>67</v>
      </c>
      <c r="H115" t="s">
        <v>68</v>
      </c>
      <c r="I115" t="s">
        <v>48</v>
      </c>
      <c r="J115">
        <v>120</v>
      </c>
    </row>
    <row r="116" spans="1:10" x14ac:dyDescent="0.25">
      <c r="A116" s="8">
        <v>44058</v>
      </c>
      <c r="B116" t="s">
        <v>24</v>
      </c>
      <c r="C116" t="s">
        <v>6</v>
      </c>
      <c r="D116" t="s">
        <v>64</v>
      </c>
      <c r="E116" t="s">
        <v>69</v>
      </c>
      <c r="F116" t="s">
        <v>70</v>
      </c>
      <c r="G116" t="s">
        <v>67</v>
      </c>
      <c r="H116" t="s">
        <v>68</v>
      </c>
      <c r="I116" t="s">
        <v>48</v>
      </c>
      <c r="J116">
        <v>120</v>
      </c>
    </row>
    <row r="117" spans="1:10" x14ac:dyDescent="0.25">
      <c r="A117" s="8">
        <v>44068</v>
      </c>
      <c r="B117" t="s">
        <v>19</v>
      </c>
      <c r="C117" t="s">
        <v>2</v>
      </c>
      <c r="D117" t="s">
        <v>79</v>
      </c>
      <c r="E117" t="s">
        <v>69</v>
      </c>
      <c r="F117" t="s">
        <v>81</v>
      </c>
      <c r="G117" t="s">
        <v>67</v>
      </c>
      <c r="H117" t="s">
        <v>68</v>
      </c>
      <c r="I117" t="s">
        <v>44</v>
      </c>
      <c r="J117">
        <v>160</v>
      </c>
    </row>
    <row r="118" spans="1:10" x14ac:dyDescent="0.25">
      <c r="A118" s="8">
        <v>44068</v>
      </c>
      <c r="B118" t="s">
        <v>19</v>
      </c>
      <c r="C118" t="s">
        <v>1</v>
      </c>
      <c r="D118" t="s">
        <v>77</v>
      </c>
      <c r="E118" t="s">
        <v>69</v>
      </c>
      <c r="F118" t="s">
        <v>82</v>
      </c>
      <c r="G118" t="s">
        <v>67</v>
      </c>
      <c r="H118" t="s">
        <v>68</v>
      </c>
      <c r="I118" t="s">
        <v>44</v>
      </c>
      <c r="J118">
        <v>160</v>
      </c>
    </row>
    <row r="119" spans="1:10" x14ac:dyDescent="0.25">
      <c r="A119" s="8">
        <v>44068</v>
      </c>
      <c r="B119" t="s">
        <v>19</v>
      </c>
      <c r="C119" t="s">
        <v>3</v>
      </c>
      <c r="D119" t="s">
        <v>79</v>
      </c>
      <c r="E119" t="s">
        <v>69</v>
      </c>
      <c r="F119" t="s">
        <v>81</v>
      </c>
      <c r="G119" t="s">
        <v>67</v>
      </c>
      <c r="H119" t="s">
        <v>68</v>
      </c>
      <c r="I119" t="s">
        <v>44</v>
      </c>
      <c r="J119">
        <v>160</v>
      </c>
    </row>
    <row r="120" spans="1:10" x14ac:dyDescent="0.25">
      <c r="A120" s="8">
        <v>44068</v>
      </c>
      <c r="B120" t="s">
        <v>19</v>
      </c>
      <c r="C120" t="s">
        <v>6</v>
      </c>
      <c r="D120" t="s">
        <v>64</v>
      </c>
      <c r="E120" t="s">
        <v>69</v>
      </c>
      <c r="F120" t="s">
        <v>70</v>
      </c>
      <c r="G120" t="s">
        <v>67</v>
      </c>
      <c r="H120" t="s">
        <v>68</v>
      </c>
      <c r="I120" t="s">
        <v>44</v>
      </c>
      <c r="J120">
        <v>160</v>
      </c>
    </row>
    <row r="121" spans="1:10" x14ac:dyDescent="0.25">
      <c r="A121" s="8">
        <v>44068</v>
      </c>
      <c r="B121" t="s">
        <v>19</v>
      </c>
      <c r="C121" t="s">
        <v>5</v>
      </c>
      <c r="D121" t="s">
        <v>71</v>
      </c>
      <c r="E121" t="s">
        <v>69</v>
      </c>
      <c r="F121" t="s">
        <v>72</v>
      </c>
      <c r="G121" t="s">
        <v>67</v>
      </c>
      <c r="H121" t="s">
        <v>68</v>
      </c>
      <c r="I121" t="s">
        <v>44</v>
      </c>
      <c r="J121">
        <v>160</v>
      </c>
    </row>
    <row r="122" spans="1:10" x14ac:dyDescent="0.25">
      <c r="A122" s="8">
        <v>44068</v>
      </c>
      <c r="B122" t="s">
        <v>19</v>
      </c>
      <c r="C122" t="s">
        <v>4</v>
      </c>
      <c r="D122" t="s">
        <v>73</v>
      </c>
      <c r="E122" t="s">
        <v>69</v>
      </c>
      <c r="F122" t="s">
        <v>74</v>
      </c>
      <c r="G122" t="s">
        <v>67</v>
      </c>
      <c r="H122" t="s">
        <v>68</v>
      </c>
      <c r="I122" t="s">
        <v>44</v>
      </c>
      <c r="J122">
        <v>160</v>
      </c>
    </row>
    <row r="123" spans="1:10" x14ac:dyDescent="0.25">
      <c r="A123" s="8">
        <v>44073</v>
      </c>
      <c r="B123" t="s">
        <v>25</v>
      </c>
      <c r="C123" t="s">
        <v>1</v>
      </c>
      <c r="D123" t="s">
        <v>77</v>
      </c>
      <c r="E123" t="s">
        <v>69</v>
      </c>
      <c r="F123" t="s">
        <v>82</v>
      </c>
      <c r="G123" t="s">
        <v>67</v>
      </c>
      <c r="H123" t="s">
        <v>68</v>
      </c>
      <c r="I123" t="s">
        <v>49</v>
      </c>
      <c r="J123">
        <v>165</v>
      </c>
    </row>
    <row r="124" spans="1:10" x14ac:dyDescent="0.25">
      <c r="A124" s="8">
        <v>44073</v>
      </c>
      <c r="B124" t="s">
        <v>25</v>
      </c>
      <c r="C124" t="s">
        <v>2</v>
      </c>
      <c r="D124" t="s">
        <v>79</v>
      </c>
      <c r="E124" t="s">
        <v>69</v>
      </c>
      <c r="F124" t="s">
        <v>81</v>
      </c>
      <c r="G124" t="s">
        <v>67</v>
      </c>
      <c r="H124" t="s">
        <v>68</v>
      </c>
      <c r="I124" t="s">
        <v>49</v>
      </c>
      <c r="J124">
        <v>165</v>
      </c>
    </row>
    <row r="125" spans="1:10" x14ac:dyDescent="0.25">
      <c r="A125" s="8">
        <v>44073</v>
      </c>
      <c r="B125" t="s">
        <v>25</v>
      </c>
      <c r="C125" t="s">
        <v>3</v>
      </c>
      <c r="D125" t="s">
        <v>79</v>
      </c>
      <c r="E125" t="s">
        <v>69</v>
      </c>
      <c r="F125" t="s">
        <v>81</v>
      </c>
      <c r="G125" t="s">
        <v>67</v>
      </c>
      <c r="H125" t="s">
        <v>68</v>
      </c>
      <c r="I125" t="s">
        <v>49</v>
      </c>
      <c r="J125">
        <v>165</v>
      </c>
    </row>
    <row r="126" spans="1:10" x14ac:dyDescent="0.25">
      <c r="A126" s="8">
        <v>44073</v>
      </c>
      <c r="B126" t="s">
        <v>25</v>
      </c>
      <c r="C126" t="s">
        <v>4</v>
      </c>
      <c r="D126" t="s">
        <v>73</v>
      </c>
      <c r="E126" t="s">
        <v>69</v>
      </c>
      <c r="F126" t="s">
        <v>74</v>
      </c>
      <c r="G126" t="s">
        <v>67</v>
      </c>
      <c r="H126" t="s">
        <v>68</v>
      </c>
      <c r="I126" t="s">
        <v>49</v>
      </c>
      <c r="J126">
        <v>165</v>
      </c>
    </row>
    <row r="127" spans="1:10" x14ac:dyDescent="0.25">
      <c r="A127" s="8">
        <v>44073</v>
      </c>
      <c r="B127" t="s">
        <v>25</v>
      </c>
      <c r="C127" t="s">
        <v>5</v>
      </c>
      <c r="D127" t="s">
        <v>71</v>
      </c>
      <c r="E127" t="s">
        <v>69</v>
      </c>
      <c r="F127" t="s">
        <v>72</v>
      </c>
      <c r="G127" t="s">
        <v>67</v>
      </c>
      <c r="H127" t="s">
        <v>68</v>
      </c>
      <c r="I127" t="s">
        <v>49</v>
      </c>
      <c r="J127">
        <v>165</v>
      </c>
    </row>
    <row r="128" spans="1:10" x14ac:dyDescent="0.25">
      <c r="A128" s="8">
        <v>44073</v>
      </c>
      <c r="B128" t="s">
        <v>25</v>
      </c>
      <c r="C128" t="s">
        <v>6</v>
      </c>
      <c r="D128" t="s">
        <v>64</v>
      </c>
      <c r="E128" t="s">
        <v>69</v>
      </c>
      <c r="F128" t="s">
        <v>70</v>
      </c>
      <c r="G128" t="s">
        <v>67</v>
      </c>
      <c r="H128" t="s">
        <v>68</v>
      </c>
      <c r="I128" t="s">
        <v>49</v>
      </c>
      <c r="J128">
        <v>165</v>
      </c>
    </row>
  </sheetData>
  <autoFilter ref="A1:J128" xr:uid="{00000000-0009-0000-0000-000002000000}">
    <sortState xmlns:xlrd2="http://schemas.microsoft.com/office/spreadsheetml/2017/richdata2" ref="A2:J14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83CC-6DD7-45F9-8AC0-4215B604125F}">
  <dimension ref="A1:L28"/>
  <sheetViews>
    <sheetView workbookViewId="0">
      <selection activeCell="A2" sqref="A2"/>
    </sheetView>
  </sheetViews>
  <sheetFormatPr baseColWidth="10" defaultRowHeight="15" x14ac:dyDescent="0.25"/>
  <cols>
    <col min="1" max="1" width="21.28515625" customWidth="1"/>
    <col min="2" max="2" width="22.7109375" customWidth="1"/>
  </cols>
  <sheetData>
    <row r="1" spans="1:12" x14ac:dyDescent="0.25">
      <c r="A1" s="6" t="s">
        <v>56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9" t="s">
        <v>83</v>
      </c>
      <c r="J1" s="9" t="s">
        <v>84</v>
      </c>
      <c r="K1" s="9" t="s">
        <v>87</v>
      </c>
      <c r="L1" s="9" t="s">
        <v>88</v>
      </c>
    </row>
    <row r="2" spans="1:12" x14ac:dyDescent="0.25">
      <c r="A2" s="10">
        <v>43852</v>
      </c>
      <c r="B2" t="s">
        <v>28</v>
      </c>
      <c r="C2" t="s">
        <v>6</v>
      </c>
      <c r="D2" t="s">
        <v>64</v>
      </c>
      <c r="E2" t="s">
        <v>65</v>
      </c>
      <c r="F2" t="s">
        <v>66</v>
      </c>
      <c r="G2" t="s">
        <v>67</v>
      </c>
      <c r="H2" t="s">
        <v>68</v>
      </c>
      <c r="I2" t="s">
        <v>50</v>
      </c>
      <c r="J2">
        <v>0</v>
      </c>
      <c r="K2" s="8">
        <f>A2</f>
        <v>43852</v>
      </c>
      <c r="L2">
        <f>K2-A2</f>
        <v>0</v>
      </c>
    </row>
    <row r="3" spans="1:12" x14ac:dyDescent="0.25">
      <c r="A3" s="10">
        <v>43871</v>
      </c>
      <c r="B3" t="s">
        <v>9</v>
      </c>
      <c r="C3" t="s">
        <v>6</v>
      </c>
      <c r="D3" t="s">
        <v>64</v>
      </c>
      <c r="E3" t="s">
        <v>69</v>
      </c>
      <c r="F3" t="s">
        <v>70</v>
      </c>
      <c r="G3" t="s">
        <v>67</v>
      </c>
      <c r="H3" t="s">
        <v>68</v>
      </c>
      <c r="I3" t="s">
        <v>37</v>
      </c>
      <c r="J3">
        <v>30</v>
      </c>
      <c r="K3" s="8">
        <f>$K$2+J3</f>
        <v>43882</v>
      </c>
      <c r="L3">
        <f t="shared" ref="L3:L28" si="0">K3-A3</f>
        <v>11</v>
      </c>
    </row>
    <row r="4" spans="1:12" x14ac:dyDescent="0.25">
      <c r="A4" s="10">
        <v>43876</v>
      </c>
      <c r="B4" t="s">
        <v>22</v>
      </c>
      <c r="C4" t="s">
        <v>6</v>
      </c>
      <c r="D4" t="s">
        <v>64</v>
      </c>
      <c r="E4" t="s">
        <v>69</v>
      </c>
      <c r="F4" t="s">
        <v>70</v>
      </c>
      <c r="G4" t="s">
        <v>67</v>
      </c>
      <c r="H4" t="s">
        <v>68</v>
      </c>
      <c r="I4" t="s">
        <v>46</v>
      </c>
      <c r="J4">
        <v>40</v>
      </c>
      <c r="K4" s="8">
        <f t="shared" ref="K4:K28" si="1">$K$2+J4</f>
        <v>43892</v>
      </c>
      <c r="L4">
        <f t="shared" si="0"/>
        <v>16</v>
      </c>
    </row>
    <row r="5" spans="1:12" x14ac:dyDescent="0.25">
      <c r="A5" s="10">
        <v>43886</v>
      </c>
      <c r="B5" t="s">
        <v>11</v>
      </c>
      <c r="C5" t="s">
        <v>6</v>
      </c>
      <c r="D5" t="s">
        <v>64</v>
      </c>
      <c r="E5" t="s">
        <v>69</v>
      </c>
      <c r="F5" t="s">
        <v>70</v>
      </c>
      <c r="G5" t="s">
        <v>67</v>
      </c>
      <c r="H5" t="s">
        <v>68</v>
      </c>
      <c r="I5" t="s">
        <v>38</v>
      </c>
      <c r="J5">
        <v>45</v>
      </c>
      <c r="K5" s="8">
        <f t="shared" si="1"/>
        <v>43897</v>
      </c>
      <c r="L5">
        <f t="shared" si="0"/>
        <v>11</v>
      </c>
    </row>
    <row r="6" spans="1:12" x14ac:dyDescent="0.25">
      <c r="A6" s="10">
        <v>43888</v>
      </c>
      <c r="B6" t="s">
        <v>29</v>
      </c>
      <c r="C6" t="s">
        <v>6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 t="s">
        <v>51</v>
      </c>
      <c r="J6">
        <v>35</v>
      </c>
      <c r="K6" s="8">
        <f t="shared" si="1"/>
        <v>43887</v>
      </c>
      <c r="L6">
        <f t="shared" si="0"/>
        <v>-1</v>
      </c>
    </row>
    <row r="7" spans="1:12" x14ac:dyDescent="0.25">
      <c r="A7" s="10">
        <v>43908</v>
      </c>
      <c r="B7" t="s">
        <v>13</v>
      </c>
      <c r="C7" t="s">
        <v>6</v>
      </c>
      <c r="D7" t="s">
        <v>64</v>
      </c>
      <c r="E7" t="s">
        <v>65</v>
      </c>
      <c r="F7" t="s">
        <v>66</v>
      </c>
      <c r="G7" t="s">
        <v>67</v>
      </c>
      <c r="H7" t="s">
        <v>68</v>
      </c>
      <c r="I7" t="s">
        <v>39</v>
      </c>
      <c r="J7">
        <v>75</v>
      </c>
      <c r="K7" s="8">
        <f t="shared" si="1"/>
        <v>43927</v>
      </c>
      <c r="L7">
        <f t="shared" si="0"/>
        <v>19</v>
      </c>
    </row>
    <row r="8" spans="1:12" x14ac:dyDescent="0.25">
      <c r="A8" s="10">
        <v>43920</v>
      </c>
      <c r="B8" t="s">
        <v>15</v>
      </c>
      <c r="C8" t="s">
        <v>6</v>
      </c>
      <c r="D8" t="s">
        <v>64</v>
      </c>
      <c r="E8" t="s">
        <v>69</v>
      </c>
      <c r="F8" t="s">
        <v>70</v>
      </c>
      <c r="G8" t="s">
        <v>67</v>
      </c>
      <c r="H8" t="s">
        <v>68</v>
      </c>
      <c r="I8" t="s">
        <v>40</v>
      </c>
      <c r="J8">
        <v>90</v>
      </c>
      <c r="K8" s="8">
        <f t="shared" si="1"/>
        <v>43942</v>
      </c>
      <c r="L8">
        <f t="shared" si="0"/>
        <v>22</v>
      </c>
    </row>
    <row r="9" spans="1:12" x14ac:dyDescent="0.25">
      <c r="A9" s="10">
        <v>43922</v>
      </c>
      <c r="B9" t="s">
        <v>27</v>
      </c>
      <c r="C9" t="s">
        <v>6</v>
      </c>
      <c r="D9" t="s">
        <v>64</v>
      </c>
      <c r="E9" t="s">
        <v>65</v>
      </c>
      <c r="F9" t="s">
        <v>66</v>
      </c>
      <c r="G9" t="s">
        <v>67</v>
      </c>
      <c r="H9" t="s">
        <v>68</v>
      </c>
      <c r="I9" t="s">
        <v>50</v>
      </c>
      <c r="J9">
        <v>0</v>
      </c>
      <c r="K9" s="8">
        <f t="shared" si="1"/>
        <v>43852</v>
      </c>
      <c r="L9">
        <f t="shared" si="0"/>
        <v>-70</v>
      </c>
    </row>
    <row r="10" spans="1:12" x14ac:dyDescent="0.25">
      <c r="A10" s="10">
        <v>43927</v>
      </c>
      <c r="B10" t="s">
        <v>8</v>
      </c>
      <c r="C10" t="s">
        <v>6</v>
      </c>
      <c r="D10" t="s">
        <v>64</v>
      </c>
      <c r="E10" t="s">
        <v>69</v>
      </c>
      <c r="F10" t="s">
        <v>70</v>
      </c>
      <c r="G10" t="s">
        <v>67</v>
      </c>
      <c r="H10" t="s">
        <v>68</v>
      </c>
      <c r="I10" t="s">
        <v>36</v>
      </c>
      <c r="J10">
        <v>15</v>
      </c>
      <c r="K10" s="8">
        <f t="shared" si="1"/>
        <v>43867</v>
      </c>
      <c r="L10">
        <f t="shared" si="0"/>
        <v>-60</v>
      </c>
    </row>
    <row r="11" spans="1:12" x14ac:dyDescent="0.25">
      <c r="A11" s="8">
        <v>43934</v>
      </c>
      <c r="B11" t="s">
        <v>20</v>
      </c>
      <c r="C11" t="s">
        <v>6</v>
      </c>
      <c r="D11" t="s">
        <v>64</v>
      </c>
      <c r="E11" t="s">
        <v>69</v>
      </c>
      <c r="F11" t="s">
        <v>70</v>
      </c>
      <c r="G11" t="s">
        <v>67</v>
      </c>
      <c r="H11" t="s">
        <v>68</v>
      </c>
      <c r="I11" t="s">
        <v>45</v>
      </c>
      <c r="J11">
        <v>10</v>
      </c>
      <c r="K11" s="8">
        <f t="shared" si="1"/>
        <v>43862</v>
      </c>
      <c r="L11">
        <f t="shared" si="0"/>
        <v>-72</v>
      </c>
    </row>
    <row r="12" spans="1:12" x14ac:dyDescent="0.25">
      <c r="A12" s="8">
        <v>43943</v>
      </c>
      <c r="B12" t="s">
        <v>9</v>
      </c>
      <c r="C12" t="s">
        <v>6</v>
      </c>
      <c r="D12" t="s">
        <v>64</v>
      </c>
      <c r="E12" t="s">
        <v>69</v>
      </c>
      <c r="F12" t="s">
        <v>70</v>
      </c>
      <c r="G12" t="s">
        <v>67</v>
      </c>
      <c r="H12" t="s">
        <v>68</v>
      </c>
      <c r="I12" t="s">
        <v>37</v>
      </c>
      <c r="J12">
        <v>30</v>
      </c>
      <c r="K12" s="8">
        <f t="shared" si="1"/>
        <v>43882</v>
      </c>
      <c r="L12">
        <f t="shared" si="0"/>
        <v>-61</v>
      </c>
    </row>
    <row r="13" spans="1:12" x14ac:dyDescent="0.25">
      <c r="A13" s="8">
        <v>43950</v>
      </c>
      <c r="B13" t="s">
        <v>26</v>
      </c>
      <c r="C13" t="s">
        <v>6</v>
      </c>
      <c r="D13" t="s">
        <v>64</v>
      </c>
      <c r="E13" t="s">
        <v>65</v>
      </c>
      <c r="F13" t="s">
        <v>66</v>
      </c>
      <c r="G13" t="s">
        <v>67</v>
      </c>
      <c r="H13" t="s">
        <v>68</v>
      </c>
      <c r="I13" t="s">
        <v>50</v>
      </c>
      <c r="J13">
        <v>0</v>
      </c>
      <c r="K13" s="8">
        <f t="shared" si="1"/>
        <v>43852</v>
      </c>
      <c r="L13">
        <f t="shared" si="0"/>
        <v>-98</v>
      </c>
    </row>
    <row r="14" spans="1:12" x14ac:dyDescent="0.25">
      <c r="A14" s="8">
        <v>43960</v>
      </c>
      <c r="B14" t="s">
        <v>10</v>
      </c>
      <c r="C14" t="s">
        <v>6</v>
      </c>
      <c r="D14" t="s">
        <v>64</v>
      </c>
      <c r="E14" t="s">
        <v>69</v>
      </c>
      <c r="F14" t="s">
        <v>70</v>
      </c>
      <c r="G14" t="s">
        <v>67</v>
      </c>
      <c r="H14" t="s">
        <v>68</v>
      </c>
      <c r="I14" t="s">
        <v>38</v>
      </c>
      <c r="J14">
        <v>45</v>
      </c>
      <c r="K14" s="8">
        <f t="shared" si="1"/>
        <v>43897</v>
      </c>
      <c r="L14">
        <f t="shared" si="0"/>
        <v>-63</v>
      </c>
    </row>
    <row r="15" spans="1:12" x14ac:dyDescent="0.25">
      <c r="A15" s="8">
        <v>43972</v>
      </c>
      <c r="B15" t="s">
        <v>21</v>
      </c>
      <c r="C15" t="s">
        <v>6</v>
      </c>
      <c r="D15" t="s">
        <v>64</v>
      </c>
      <c r="E15" t="s">
        <v>69</v>
      </c>
      <c r="F15" t="s">
        <v>70</v>
      </c>
      <c r="G15" t="s">
        <v>67</v>
      </c>
      <c r="H15" t="s">
        <v>68</v>
      </c>
      <c r="I15" t="s">
        <v>46</v>
      </c>
      <c r="J15">
        <v>40</v>
      </c>
      <c r="K15" s="8">
        <f t="shared" si="1"/>
        <v>43892</v>
      </c>
      <c r="L15">
        <f t="shared" si="0"/>
        <v>-80</v>
      </c>
    </row>
    <row r="16" spans="1:12" x14ac:dyDescent="0.25">
      <c r="A16" s="8">
        <v>43975</v>
      </c>
      <c r="B16" t="s">
        <v>12</v>
      </c>
      <c r="C16" t="s">
        <v>6</v>
      </c>
      <c r="D16" t="s">
        <v>64</v>
      </c>
      <c r="E16" t="s">
        <v>65</v>
      </c>
      <c r="F16" t="s">
        <v>66</v>
      </c>
      <c r="G16" t="s">
        <v>67</v>
      </c>
      <c r="H16" t="s">
        <v>68</v>
      </c>
      <c r="I16" t="s">
        <v>39</v>
      </c>
      <c r="J16">
        <v>75</v>
      </c>
      <c r="K16" s="8">
        <f t="shared" si="1"/>
        <v>43927</v>
      </c>
      <c r="L16">
        <f t="shared" si="0"/>
        <v>-48</v>
      </c>
    </row>
    <row r="17" spans="1:12" x14ac:dyDescent="0.25">
      <c r="A17" s="8">
        <v>43980</v>
      </c>
      <c r="B17" t="s">
        <v>30</v>
      </c>
      <c r="C17" t="s">
        <v>6</v>
      </c>
      <c r="D17" t="s">
        <v>64</v>
      </c>
      <c r="E17" t="s">
        <v>65</v>
      </c>
      <c r="F17" t="s">
        <v>66</v>
      </c>
      <c r="G17" t="s">
        <v>67</v>
      </c>
      <c r="H17" t="s">
        <v>68</v>
      </c>
      <c r="I17" t="s">
        <v>52</v>
      </c>
      <c r="J17">
        <v>55</v>
      </c>
      <c r="K17" s="8">
        <f t="shared" si="1"/>
        <v>43907</v>
      </c>
      <c r="L17">
        <f t="shared" si="0"/>
        <v>-73</v>
      </c>
    </row>
    <row r="18" spans="1:12" x14ac:dyDescent="0.25">
      <c r="A18" s="8">
        <v>43995</v>
      </c>
      <c r="B18" t="s">
        <v>31</v>
      </c>
      <c r="C18" t="s">
        <v>6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53</v>
      </c>
      <c r="J18">
        <v>85</v>
      </c>
      <c r="K18" s="8">
        <f t="shared" si="1"/>
        <v>43937</v>
      </c>
      <c r="L18">
        <f t="shared" si="0"/>
        <v>-58</v>
      </c>
    </row>
    <row r="19" spans="1:12" x14ac:dyDescent="0.25">
      <c r="A19" s="8">
        <v>44007</v>
      </c>
      <c r="B19" t="s">
        <v>14</v>
      </c>
      <c r="C19" t="s">
        <v>6</v>
      </c>
      <c r="D19" t="s">
        <v>64</v>
      </c>
      <c r="E19" t="s">
        <v>69</v>
      </c>
      <c r="F19" t="s">
        <v>70</v>
      </c>
      <c r="G19" t="s">
        <v>67</v>
      </c>
      <c r="H19" t="s">
        <v>68</v>
      </c>
      <c r="I19" t="s">
        <v>40</v>
      </c>
      <c r="J19">
        <v>90</v>
      </c>
      <c r="K19" s="8">
        <f t="shared" si="1"/>
        <v>43942</v>
      </c>
      <c r="L19">
        <f t="shared" si="0"/>
        <v>-65</v>
      </c>
    </row>
    <row r="20" spans="1:12" x14ac:dyDescent="0.25">
      <c r="A20" s="8">
        <v>44016</v>
      </c>
      <c r="B20" t="s">
        <v>16</v>
      </c>
      <c r="C20" t="s">
        <v>6</v>
      </c>
      <c r="D20" t="s">
        <v>64</v>
      </c>
      <c r="E20" t="s">
        <v>69</v>
      </c>
      <c r="F20" t="s">
        <v>70</v>
      </c>
      <c r="G20" t="s">
        <v>67</v>
      </c>
      <c r="H20" t="s">
        <v>68</v>
      </c>
      <c r="I20" t="s">
        <v>41</v>
      </c>
      <c r="J20">
        <v>110</v>
      </c>
      <c r="K20" s="8">
        <f t="shared" si="1"/>
        <v>43962</v>
      </c>
      <c r="L20">
        <f t="shared" si="0"/>
        <v>-54</v>
      </c>
    </row>
    <row r="21" spans="1:12" x14ac:dyDescent="0.25">
      <c r="A21" s="8">
        <v>44018</v>
      </c>
      <c r="B21" t="s">
        <v>23</v>
      </c>
      <c r="C21" t="s">
        <v>6</v>
      </c>
      <c r="D21" t="s">
        <v>64</v>
      </c>
      <c r="E21" t="s">
        <v>69</v>
      </c>
      <c r="F21" t="s">
        <v>70</v>
      </c>
      <c r="G21" t="s">
        <v>67</v>
      </c>
      <c r="H21" t="s">
        <v>68</v>
      </c>
      <c r="I21" t="s">
        <v>47</v>
      </c>
      <c r="J21">
        <v>80</v>
      </c>
      <c r="K21" s="8">
        <f t="shared" si="1"/>
        <v>43932</v>
      </c>
      <c r="L21">
        <f t="shared" si="0"/>
        <v>-86</v>
      </c>
    </row>
    <row r="22" spans="1:12" x14ac:dyDescent="0.25">
      <c r="A22" s="8">
        <v>44045</v>
      </c>
      <c r="B22" t="s">
        <v>32</v>
      </c>
      <c r="C22" t="s">
        <v>6</v>
      </c>
      <c r="D22" t="s">
        <v>64</v>
      </c>
      <c r="E22" t="s">
        <v>65</v>
      </c>
      <c r="F22" t="s">
        <v>66</v>
      </c>
      <c r="G22" t="s">
        <v>67</v>
      </c>
      <c r="H22" t="s">
        <v>68</v>
      </c>
      <c r="I22" t="s">
        <v>54</v>
      </c>
      <c r="J22">
        <v>125</v>
      </c>
      <c r="K22" s="8">
        <f t="shared" si="1"/>
        <v>43977</v>
      </c>
      <c r="L22">
        <f t="shared" si="0"/>
        <v>-68</v>
      </c>
    </row>
    <row r="23" spans="1:12" x14ac:dyDescent="0.25">
      <c r="A23" s="8">
        <v>44045</v>
      </c>
      <c r="B23" t="s">
        <v>17</v>
      </c>
      <c r="C23" t="s">
        <v>6</v>
      </c>
      <c r="D23" t="s">
        <v>64</v>
      </c>
      <c r="E23" t="s">
        <v>69</v>
      </c>
      <c r="F23" t="s">
        <v>70</v>
      </c>
      <c r="G23" t="s">
        <v>67</v>
      </c>
      <c r="H23" t="s">
        <v>68</v>
      </c>
      <c r="I23" t="s">
        <v>42</v>
      </c>
      <c r="J23">
        <v>130</v>
      </c>
      <c r="K23" s="8">
        <f t="shared" si="1"/>
        <v>43982</v>
      </c>
      <c r="L23">
        <f t="shared" si="0"/>
        <v>-63</v>
      </c>
    </row>
    <row r="24" spans="1:12" x14ac:dyDescent="0.25">
      <c r="A24" s="8">
        <v>44054</v>
      </c>
      <c r="B24" t="s">
        <v>18</v>
      </c>
      <c r="C24" t="s">
        <v>6</v>
      </c>
      <c r="D24" t="s">
        <v>64</v>
      </c>
      <c r="E24" t="s">
        <v>69</v>
      </c>
      <c r="F24" t="s">
        <v>70</v>
      </c>
      <c r="G24" t="s">
        <v>67</v>
      </c>
      <c r="H24" t="s">
        <v>68</v>
      </c>
      <c r="I24" t="s">
        <v>43</v>
      </c>
      <c r="J24">
        <v>145</v>
      </c>
      <c r="K24" s="8">
        <f t="shared" si="1"/>
        <v>43997</v>
      </c>
      <c r="L24">
        <f t="shared" si="0"/>
        <v>-57</v>
      </c>
    </row>
    <row r="25" spans="1:12" x14ac:dyDescent="0.25">
      <c r="A25" s="8">
        <v>44054</v>
      </c>
      <c r="B25" t="s">
        <v>33</v>
      </c>
      <c r="C25" t="s">
        <v>6</v>
      </c>
      <c r="D25" t="s">
        <v>64</v>
      </c>
      <c r="E25" t="s">
        <v>65</v>
      </c>
      <c r="F25" t="s">
        <v>66</v>
      </c>
      <c r="G25" t="s">
        <v>67</v>
      </c>
      <c r="H25" t="s">
        <v>68</v>
      </c>
      <c r="I25" t="s">
        <v>55</v>
      </c>
      <c r="J25">
        <v>150</v>
      </c>
      <c r="K25" s="8">
        <f t="shared" si="1"/>
        <v>44002</v>
      </c>
      <c r="L25">
        <f t="shared" si="0"/>
        <v>-52</v>
      </c>
    </row>
    <row r="26" spans="1:12" x14ac:dyDescent="0.25">
      <c r="A26" s="8">
        <v>44058</v>
      </c>
      <c r="B26" t="s">
        <v>24</v>
      </c>
      <c r="C26" t="s">
        <v>6</v>
      </c>
      <c r="D26" t="s">
        <v>64</v>
      </c>
      <c r="E26" t="s">
        <v>69</v>
      </c>
      <c r="F26" t="s">
        <v>70</v>
      </c>
      <c r="G26" t="s">
        <v>67</v>
      </c>
      <c r="H26" t="s">
        <v>68</v>
      </c>
      <c r="I26" t="s">
        <v>48</v>
      </c>
      <c r="J26">
        <v>120</v>
      </c>
      <c r="K26" s="8">
        <f t="shared" si="1"/>
        <v>43972</v>
      </c>
      <c r="L26">
        <f t="shared" si="0"/>
        <v>-86</v>
      </c>
    </row>
    <row r="27" spans="1:12" x14ac:dyDescent="0.25">
      <c r="A27" s="8">
        <v>44068</v>
      </c>
      <c r="B27" t="s">
        <v>19</v>
      </c>
      <c r="C27" t="s">
        <v>6</v>
      </c>
      <c r="D27" t="s">
        <v>64</v>
      </c>
      <c r="E27" t="s">
        <v>69</v>
      </c>
      <c r="F27" t="s">
        <v>70</v>
      </c>
      <c r="G27" t="s">
        <v>67</v>
      </c>
      <c r="H27" t="s">
        <v>68</v>
      </c>
      <c r="I27" t="s">
        <v>44</v>
      </c>
      <c r="J27">
        <v>160</v>
      </c>
      <c r="K27" s="8">
        <f t="shared" si="1"/>
        <v>44012</v>
      </c>
      <c r="L27">
        <f t="shared" si="0"/>
        <v>-56</v>
      </c>
    </row>
    <row r="28" spans="1:12" x14ac:dyDescent="0.25">
      <c r="A28" s="8">
        <v>44073</v>
      </c>
      <c r="B28" t="s">
        <v>25</v>
      </c>
      <c r="C28" t="s">
        <v>6</v>
      </c>
      <c r="D28" t="s">
        <v>64</v>
      </c>
      <c r="E28" t="s">
        <v>69</v>
      </c>
      <c r="F28" t="s">
        <v>70</v>
      </c>
      <c r="G28" t="s">
        <v>67</v>
      </c>
      <c r="H28" t="s">
        <v>68</v>
      </c>
      <c r="I28" t="s">
        <v>49</v>
      </c>
      <c r="J28">
        <v>165</v>
      </c>
      <c r="K28" s="8">
        <f t="shared" si="1"/>
        <v>44017</v>
      </c>
      <c r="L28">
        <f t="shared" si="0"/>
        <v>-56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3E34522131A74E987C513863CC999E" ma:contentTypeVersion="8" ma:contentTypeDescription="Crear nuevo documento." ma:contentTypeScope="" ma:versionID="f8c4db5e6fb2db0844291ed35b4457df">
  <xsd:schema xmlns:xsd="http://www.w3.org/2001/XMLSchema" xmlns:xs="http://www.w3.org/2001/XMLSchema" xmlns:p="http://schemas.microsoft.com/office/2006/metadata/properties" xmlns:ns2="cf82246f-0d56-4e35-bddb-fe678e52f926" targetNamespace="http://schemas.microsoft.com/office/2006/metadata/properties" ma:root="true" ma:fieldsID="a1191df063dea3730b9d6f4cb4be4c39" ns2:_="">
    <xsd:import namespace="cf82246f-0d56-4e35-bddb-fe678e52f9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2246f-0d56-4e35-bddb-fe678e52f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9287D5-7A9C-4A7A-819B-B380EB2525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C4C65E-B8AC-4279-801A-9019720222E4}"/>
</file>

<file path=customXml/itemProps3.xml><?xml version="1.0" encoding="utf-8"?>
<ds:datastoreItem xmlns:ds="http://schemas.openxmlformats.org/officeDocument/2006/customXml" ds:itemID="{41DE02CB-4849-4026-B268-3F28EA791D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data</vt:lpstr>
      <vt:lpstr>Hoja4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González</dc:creator>
  <cp:lastModifiedBy>Sergio Andrés González Orjuela</cp:lastModifiedBy>
  <dcterms:created xsi:type="dcterms:W3CDTF">2020-10-13T16:33:42Z</dcterms:created>
  <dcterms:modified xsi:type="dcterms:W3CDTF">2020-10-13T21:43:58Z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0x010100A33E34522131A74E987C513863CC999E</vt:lpwstr>
  </property>
</Properties>
</file>