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ís\Desktop\"/>
    </mc:Choice>
  </mc:AlternateContent>
  <xr:revisionPtr revIDLastSave="0" documentId="13_ncr:1_{27907CF5-51E8-4B47-B3F4-B89E49F3B8B4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Id. + data" sheetId="12" r:id="rId1"/>
    <sheet name="Results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3" i="12" l="1"/>
  <c r="J33" i="12"/>
  <c r="I33" i="12"/>
  <c r="H122" i="12" l="1"/>
  <c r="H123" i="12" s="1"/>
  <c r="H118" i="12"/>
  <c r="H119" i="12"/>
  <c r="H120" i="12" s="1"/>
  <c r="H121" i="12" s="1"/>
  <c r="H104" i="12"/>
  <c r="H105" i="12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03" i="12" l="1"/>
  <c r="H99" i="12"/>
  <c r="H100" i="12" s="1"/>
  <c r="H101" i="12" s="1"/>
  <c r="H102" i="12" s="1"/>
  <c r="H14" i="12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13" i="12"/>
  <c r="C16" i="12" l="1"/>
  <c r="C19" i="12" s="1"/>
  <c r="E8" i="12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73" i="12" s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86" i="12" s="1"/>
  <c r="E87" i="12" s="1"/>
  <c r="E88" i="12" s="1"/>
  <c r="E89" i="12" s="1"/>
  <c r="E90" i="12" s="1"/>
  <c r="E91" i="12" s="1"/>
  <c r="E92" i="12" s="1"/>
  <c r="E93" i="12" s="1"/>
  <c r="C14" i="12" l="1"/>
  <c r="C17" i="12" l="1"/>
  <c r="C15" i="12" l="1"/>
  <c r="C18" i="12" s="1"/>
</calcChain>
</file>

<file path=xl/sharedStrings.xml><?xml version="1.0" encoding="utf-8"?>
<sst xmlns="http://schemas.openxmlformats.org/spreadsheetml/2006/main" count="27" uniqueCount="24">
  <si>
    <t>A</t>
  </si>
  <si>
    <t>B</t>
  </si>
  <si>
    <t>a</t>
  </si>
  <si>
    <t>b</t>
  </si>
  <si>
    <t>c</t>
  </si>
  <si>
    <t>c1</t>
  </si>
  <si>
    <t>c2</t>
  </si>
  <si>
    <t>c3</t>
  </si>
  <si>
    <t>OBS</t>
  </si>
  <si>
    <t>"resultados"</t>
  </si>
  <si>
    <t>Os alunos devem apresentar os resultados no separador</t>
  </si>
  <si>
    <t>REG</t>
  </si>
  <si>
    <t>TEE</t>
  </si>
  <si>
    <t>(Não alterar esta folha de cálculo, exceto as células C7-C11)</t>
  </si>
  <si>
    <t>obs.</t>
  </si>
  <si>
    <t>NEE</t>
  </si>
  <si>
    <t>Practical work work ESTAT:2019/20</t>
  </si>
  <si>
    <t>variable</t>
  </si>
  <si>
    <t>period (1 u.t.)</t>
  </si>
  <si>
    <t>Number</t>
  </si>
  <si>
    <t>Name</t>
  </si>
  <si>
    <t>Codes</t>
  </si>
  <si>
    <t>Enter the number and name of all  group elements</t>
  </si>
  <si>
    <t>to validate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</si>
</sst>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2" xfId="0" applyBorder="1"/>
    <xf numFmtId="0" fontId="0" fillId="0" borderId="16" xfId="0" applyBorder="1"/>
    <xf numFmtId="0" fontId="0" fillId="0" borderId="14" xfId="0" applyBorder="1"/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/>
    <xf numFmtId="0" fontId="0" fillId="0" borderId="4" xfId="0" applyBorder="1"/>
    <xf numFmtId="0" fontId="4" fillId="0" borderId="0" xfId="0" applyFont="1"/>
    <xf numFmtId="0" fontId="0" fillId="0" borderId="16" xfId="0" applyFill="1" applyBorder="1"/>
    <xf numFmtId="0" fontId="3" fillId="0" borderId="0" xfId="0" applyFont="1"/>
    <xf numFmtId="0" fontId="2" fillId="0" borderId="0" xfId="0" applyFont="1"/>
    <xf numFmtId="0" fontId="5" fillId="0" borderId="0" xfId="0" applyFont="1"/>
    <xf numFmtId="0" fontId="5" fillId="0" borderId="12" xfId="0" applyFont="1" applyBorder="1" applyAlignment="1">
      <alignment horizontal="left"/>
    </xf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21" xfId="0" applyBorder="1"/>
    <xf numFmtId="0" fontId="0" fillId="0" borderId="1" xfId="0" applyFill="1" applyBorder="1"/>
    <xf numFmtId="0" fontId="6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topLeftCell="A21" workbookViewId="0">
      <selection activeCell="F33" sqref="F33"/>
    </sheetView>
  </sheetViews>
  <sheetFormatPr defaultRowHeight="14.35" x14ac:dyDescent="0.5"/>
  <cols>
    <col min="1" max="1" width="4.29296875" customWidth="1"/>
    <col min="2" max="2" width="11.29296875" customWidth="1"/>
    <col min="3" max="3" width="44.41015625" customWidth="1"/>
    <col min="4" max="4" width="4.5859375" customWidth="1"/>
    <col min="5" max="5" width="13.703125" customWidth="1"/>
    <col min="6" max="6" width="6.05859375" customWidth="1"/>
    <col min="7" max="7" width="5.9375" customWidth="1"/>
    <col min="8" max="8" width="4.64453125" customWidth="1"/>
    <col min="9" max="9" width="7.703125" customWidth="1"/>
    <col min="10" max="12" width="8.41015625" customWidth="1"/>
  </cols>
  <sheetData>
    <row r="1" spans="1:21" x14ac:dyDescent="0.5">
      <c r="A1" s="3" t="s">
        <v>16</v>
      </c>
      <c r="E1" s="7" t="s">
        <v>17</v>
      </c>
      <c r="F1" s="44" t="s">
        <v>15</v>
      </c>
      <c r="G1" s="44"/>
      <c r="I1" s="45" t="s">
        <v>12</v>
      </c>
      <c r="J1" s="45"/>
      <c r="K1" s="7"/>
      <c r="L1" s="2"/>
      <c r="M1" s="1"/>
      <c r="N1" s="1"/>
      <c r="O1" s="2"/>
      <c r="P1" s="2"/>
      <c r="Q1" s="2"/>
      <c r="R1" s="2"/>
      <c r="S1" s="2"/>
      <c r="T1" s="2"/>
      <c r="U1" s="2"/>
    </row>
    <row r="2" spans="1:21" ht="14.7" thickBot="1" x14ac:dyDescent="0.55000000000000004">
      <c r="A2" s="25" t="s">
        <v>13</v>
      </c>
      <c r="B2" s="26"/>
      <c r="E2" s="40" t="s">
        <v>18</v>
      </c>
      <c r="F2" s="42" t="s">
        <v>11</v>
      </c>
      <c r="G2" s="43"/>
      <c r="H2" s="46" t="s">
        <v>14</v>
      </c>
      <c r="I2" s="42" t="s">
        <v>11</v>
      </c>
      <c r="J2" s="43"/>
      <c r="K2" s="34"/>
      <c r="L2" s="13"/>
      <c r="M2" s="13"/>
      <c r="N2" s="13"/>
      <c r="O2" s="13"/>
      <c r="P2" s="13"/>
      <c r="Q2" s="13"/>
      <c r="R2" s="13"/>
      <c r="S2" s="13"/>
      <c r="T2" s="13"/>
      <c r="U2" s="32"/>
    </row>
    <row r="3" spans="1:21" ht="14.7" thickBot="1" x14ac:dyDescent="0.55000000000000004">
      <c r="B3" s="28" t="s">
        <v>22</v>
      </c>
      <c r="C3" s="29"/>
      <c r="E3" s="41"/>
      <c r="F3" s="4" t="s">
        <v>0</v>
      </c>
      <c r="G3" s="4" t="s">
        <v>1</v>
      </c>
      <c r="H3" s="47"/>
      <c r="I3" s="6" t="s">
        <v>0</v>
      </c>
      <c r="J3" s="35" t="s">
        <v>1</v>
      </c>
      <c r="K3" s="33"/>
      <c r="L3" s="13"/>
      <c r="M3" s="13"/>
      <c r="N3" s="13"/>
      <c r="O3" s="13"/>
      <c r="P3" s="13"/>
      <c r="Q3" s="13"/>
      <c r="R3" s="13"/>
      <c r="S3" s="13"/>
      <c r="T3" s="13"/>
      <c r="U3" s="33"/>
    </row>
    <row r="4" spans="1:21" ht="14.7" thickBot="1" x14ac:dyDescent="0.55000000000000004">
      <c r="B4" s="30" t="s">
        <v>23</v>
      </c>
      <c r="C4" s="31"/>
      <c r="E4" s="5">
        <v>1</v>
      </c>
      <c r="F4" s="22">
        <v>5</v>
      </c>
      <c r="G4" s="37">
        <v>8</v>
      </c>
      <c r="H4" s="38">
        <v>1</v>
      </c>
      <c r="I4" s="14">
        <v>16.78346728452896</v>
      </c>
      <c r="J4" s="14">
        <v>19.318743212213374</v>
      </c>
      <c r="K4" s="2"/>
      <c r="L4" s="2"/>
      <c r="M4" s="13"/>
      <c r="N4" s="13"/>
      <c r="O4" s="13"/>
      <c r="P4" s="13"/>
      <c r="Q4" s="13"/>
      <c r="R4" s="13"/>
      <c r="S4" s="13"/>
      <c r="T4" s="13"/>
      <c r="U4" s="33"/>
    </row>
    <row r="5" spans="1:21" ht="14.7" thickBot="1" x14ac:dyDescent="0.55000000000000004">
      <c r="E5" s="6">
        <v>2</v>
      </c>
      <c r="F5" s="22">
        <v>4</v>
      </c>
      <c r="G5" s="37">
        <v>6</v>
      </c>
      <c r="H5" s="38">
        <v>2</v>
      </c>
      <c r="I5" s="14">
        <v>15.200788908573728</v>
      </c>
      <c r="J5" s="14">
        <v>14.213582947482937</v>
      </c>
      <c r="K5" s="2"/>
      <c r="L5" s="2"/>
      <c r="M5" s="2"/>
      <c r="N5" s="2"/>
      <c r="O5" s="2"/>
      <c r="P5" s="2"/>
      <c r="Q5" s="2"/>
    </row>
    <row r="6" spans="1:21" ht="14.7" thickBot="1" x14ac:dyDescent="0.55000000000000004">
      <c r="B6" s="8" t="s">
        <v>19</v>
      </c>
      <c r="C6" s="9" t="s">
        <v>20</v>
      </c>
      <c r="E6" s="6">
        <v>3</v>
      </c>
      <c r="F6" s="22">
        <v>8</v>
      </c>
      <c r="G6" s="37">
        <v>7</v>
      </c>
      <c r="H6" s="38">
        <v>3</v>
      </c>
      <c r="I6" s="14">
        <v>9.2464981383587741</v>
      </c>
      <c r="J6" s="14">
        <v>19.812977611230792</v>
      </c>
      <c r="K6" s="2"/>
      <c r="L6" s="2"/>
      <c r="M6" s="2"/>
      <c r="N6" s="2"/>
      <c r="O6" s="2"/>
      <c r="P6" s="2"/>
      <c r="Q6" s="2"/>
    </row>
    <row r="7" spans="1:21" x14ac:dyDescent="0.5">
      <c r="B7" s="10">
        <v>5000121</v>
      </c>
      <c r="C7" s="10"/>
      <c r="E7" s="6">
        <v>4</v>
      </c>
      <c r="F7" s="22">
        <v>3</v>
      </c>
      <c r="G7" s="37">
        <v>6</v>
      </c>
      <c r="H7" s="38">
        <v>4</v>
      </c>
      <c r="I7" s="14">
        <v>9.3341766000787327</v>
      </c>
      <c r="J7" s="14">
        <v>23.895013637010919</v>
      </c>
      <c r="K7" s="2"/>
      <c r="L7" s="2"/>
      <c r="M7" s="2"/>
      <c r="N7" s="2"/>
      <c r="O7" s="2"/>
      <c r="P7" s="2"/>
      <c r="Q7" s="2"/>
    </row>
    <row r="8" spans="1:21" x14ac:dyDescent="0.5">
      <c r="B8" s="11">
        <v>5000122</v>
      </c>
      <c r="C8" s="11"/>
      <c r="E8" s="6">
        <f>E7+1</f>
        <v>5</v>
      </c>
      <c r="F8" s="22">
        <v>7</v>
      </c>
      <c r="G8" s="37">
        <v>9</v>
      </c>
      <c r="H8" s="38">
        <v>5</v>
      </c>
      <c r="I8" s="14">
        <v>19.587035341101192</v>
      </c>
      <c r="J8" s="14">
        <v>21.842390412401507</v>
      </c>
      <c r="K8" s="2"/>
      <c r="L8" s="2"/>
      <c r="M8" s="2"/>
      <c r="N8" s="2"/>
      <c r="O8" s="2"/>
      <c r="P8" s="2"/>
      <c r="Q8" s="2"/>
    </row>
    <row r="9" spans="1:21" x14ac:dyDescent="0.5">
      <c r="B9" s="11">
        <v>5000121</v>
      </c>
      <c r="C9" s="11"/>
      <c r="E9" s="6">
        <f t="shared" ref="E9:E72" si="0">E8+1</f>
        <v>6</v>
      </c>
      <c r="F9" s="22">
        <v>4</v>
      </c>
      <c r="G9" s="37">
        <v>11</v>
      </c>
      <c r="H9" s="38">
        <v>6</v>
      </c>
      <c r="I9" s="14">
        <v>23.866529460217013</v>
      </c>
      <c r="J9" s="14">
        <v>13.409688517755145</v>
      </c>
      <c r="K9" s="2"/>
      <c r="L9" s="2"/>
      <c r="M9" s="2"/>
      <c r="N9" s="2"/>
      <c r="O9" s="2"/>
      <c r="P9" s="2"/>
      <c r="Q9" s="2"/>
    </row>
    <row r="10" spans="1:21" x14ac:dyDescent="0.5">
      <c r="B10" s="11">
        <v>5000129</v>
      </c>
      <c r="C10" s="11"/>
      <c r="E10" s="6">
        <f t="shared" si="0"/>
        <v>7</v>
      </c>
      <c r="F10" s="22">
        <v>9</v>
      </c>
      <c r="G10" s="37">
        <v>7</v>
      </c>
      <c r="H10" s="38">
        <v>7</v>
      </c>
      <c r="I10" s="14">
        <v>19.065344600009901</v>
      </c>
      <c r="J10" s="14">
        <v>17.600135574425746</v>
      </c>
      <c r="K10" s="2"/>
      <c r="L10" s="2"/>
      <c r="M10" s="2"/>
      <c r="N10" s="2"/>
      <c r="O10" s="39"/>
      <c r="P10" s="39"/>
      <c r="Q10" s="2"/>
    </row>
    <row r="11" spans="1:21" ht="14.7" thickBot="1" x14ac:dyDescent="0.55000000000000004">
      <c r="B11" s="12">
        <v>5000128</v>
      </c>
      <c r="C11" s="12"/>
      <c r="E11" s="6">
        <f t="shared" si="0"/>
        <v>8</v>
      </c>
      <c r="F11" s="22">
        <v>4</v>
      </c>
      <c r="G11" s="37">
        <v>5</v>
      </c>
      <c r="H11" s="38">
        <v>8</v>
      </c>
      <c r="I11" s="14">
        <v>20.507366346612486</v>
      </c>
      <c r="J11" s="14">
        <v>23.60288822063475</v>
      </c>
      <c r="K11" s="2"/>
      <c r="L11" s="2"/>
      <c r="M11" s="2"/>
      <c r="N11" s="2"/>
      <c r="O11" s="36"/>
      <c r="P11" s="1"/>
      <c r="Q11" s="2"/>
    </row>
    <row r="12" spans="1:21" x14ac:dyDescent="0.5">
      <c r="E12" s="6">
        <f t="shared" si="0"/>
        <v>9</v>
      </c>
      <c r="F12" s="22">
        <v>6</v>
      </c>
      <c r="G12" s="37">
        <v>9</v>
      </c>
      <c r="H12" s="38">
        <v>9</v>
      </c>
      <c r="I12" s="14">
        <v>10.401971993351886</v>
      </c>
      <c r="J12" s="14">
        <v>19.015624570489113</v>
      </c>
      <c r="K12" s="2"/>
      <c r="L12" s="2"/>
      <c r="M12" s="2"/>
      <c r="N12" s="2"/>
      <c r="O12" s="36"/>
      <c r="P12" s="1"/>
      <c r="Q12" s="2"/>
    </row>
    <row r="13" spans="1:21" ht="14.7" thickBot="1" x14ac:dyDescent="0.55000000000000004">
      <c r="A13" s="21"/>
      <c r="B13" s="3" t="s">
        <v>21</v>
      </c>
      <c r="E13" s="6">
        <f t="shared" si="0"/>
        <v>10</v>
      </c>
      <c r="F13" s="22">
        <v>14</v>
      </c>
      <c r="G13" s="37">
        <v>16</v>
      </c>
      <c r="H13" s="14">
        <f>H12+1</f>
        <v>10</v>
      </c>
      <c r="I13" s="14">
        <v>18.546938815130869</v>
      </c>
      <c r="J13" s="14">
        <v>30.856288445542098</v>
      </c>
      <c r="K13" s="2"/>
      <c r="L13" s="2"/>
      <c r="M13" s="2"/>
      <c r="N13" s="2"/>
      <c r="O13" s="36"/>
      <c r="P13" s="1"/>
      <c r="Q13" s="2"/>
    </row>
    <row r="14" spans="1:21" x14ac:dyDescent="0.5">
      <c r="A14" s="21"/>
      <c r="B14" s="15" t="s">
        <v>2</v>
      </c>
      <c r="C14" s="18">
        <f>SUM(B7:B11)-_xlfn.FLOOR.MATH(SUM(B7:B11)/10)*10</f>
        <v>1</v>
      </c>
      <c r="E14" s="6">
        <f t="shared" si="0"/>
        <v>11</v>
      </c>
      <c r="F14" s="22">
        <v>6</v>
      </c>
      <c r="G14" s="37">
        <v>4</v>
      </c>
      <c r="H14" s="14">
        <f t="shared" ref="H14:H77" si="1">H13+1</f>
        <v>11</v>
      </c>
      <c r="I14" s="14">
        <v>27.714544818100055</v>
      </c>
      <c r="J14" s="14">
        <v>23.19681066631351</v>
      </c>
      <c r="K14" s="2"/>
      <c r="L14" s="2"/>
      <c r="M14" s="2"/>
      <c r="N14" s="2"/>
      <c r="O14" s="36"/>
      <c r="P14" s="1"/>
      <c r="Q14" s="2"/>
    </row>
    <row r="15" spans="1:21" x14ac:dyDescent="0.5">
      <c r="A15" s="21"/>
      <c r="B15" s="16" t="s">
        <v>3</v>
      </c>
      <c r="C15" s="19">
        <f>_xlfn.FLOOR.MATH(SUM(B7:B11)/10)-_xlfn.FLOOR.MATH(_xlfn.FLOOR.MATH(SUM(B7:B11)/10)/10)*10</f>
        <v>2</v>
      </c>
      <c r="E15" s="6">
        <f t="shared" si="0"/>
        <v>12</v>
      </c>
      <c r="F15" s="22">
        <v>5</v>
      </c>
      <c r="G15" s="37">
        <v>8</v>
      </c>
      <c r="H15" s="14">
        <f t="shared" si="1"/>
        <v>12</v>
      </c>
      <c r="I15" s="14">
        <v>22.250261216771154</v>
      </c>
      <c r="J15" s="14">
        <v>30.826081209896426</v>
      </c>
      <c r="K15" s="2"/>
      <c r="L15" s="2"/>
      <c r="M15" s="2"/>
      <c r="N15" s="2"/>
      <c r="O15" s="36"/>
      <c r="P15" s="1"/>
      <c r="Q15" s="2"/>
    </row>
    <row r="16" spans="1:21" x14ac:dyDescent="0.5">
      <c r="A16" s="21"/>
      <c r="B16" s="16" t="s">
        <v>4</v>
      </c>
      <c r="C16" s="19">
        <f>B7-_xlfn.FLOOR.MATH(B7/10)*10</f>
        <v>1</v>
      </c>
      <c r="E16" s="6">
        <f t="shared" si="0"/>
        <v>13</v>
      </c>
      <c r="F16" s="22">
        <v>4</v>
      </c>
      <c r="G16" s="37">
        <v>8</v>
      </c>
      <c r="H16" s="14">
        <f t="shared" si="1"/>
        <v>13</v>
      </c>
      <c r="I16" s="14">
        <v>10.822940214998317</v>
      </c>
      <c r="J16" s="14">
        <v>26.974184004876584</v>
      </c>
      <c r="K16" s="2"/>
      <c r="L16" s="2"/>
      <c r="M16" s="2"/>
      <c r="N16" s="2"/>
      <c r="O16" s="36"/>
      <c r="P16" s="1"/>
      <c r="Q16" s="2"/>
    </row>
    <row r="17" spans="1:17" x14ac:dyDescent="0.5">
      <c r="A17" s="21"/>
      <c r="B17" s="24" t="s">
        <v>5</v>
      </c>
      <c r="C17" s="19">
        <f>IF(C14&gt;=5,1,0)</f>
        <v>0</v>
      </c>
      <c r="E17" s="6">
        <f t="shared" si="0"/>
        <v>14</v>
      </c>
      <c r="F17" s="22">
        <v>8</v>
      </c>
      <c r="G17" s="37">
        <v>3</v>
      </c>
      <c r="H17" s="14">
        <f t="shared" si="1"/>
        <v>14</v>
      </c>
      <c r="I17" s="14">
        <v>25.883401350407482</v>
      </c>
      <c r="J17" s="14">
        <v>25.022325025587055</v>
      </c>
      <c r="K17" s="2"/>
      <c r="L17" s="2"/>
      <c r="M17" s="2"/>
      <c r="N17" s="2"/>
      <c r="O17" s="36"/>
      <c r="P17" s="1"/>
      <c r="Q17" s="2"/>
    </row>
    <row r="18" spans="1:17" x14ac:dyDescent="0.5">
      <c r="A18" s="21"/>
      <c r="B18" s="16" t="s">
        <v>6</v>
      </c>
      <c r="C18" s="19">
        <f>IF(C15&gt;=5,1,0)</f>
        <v>0</v>
      </c>
      <c r="E18" s="6">
        <f t="shared" si="0"/>
        <v>15</v>
      </c>
      <c r="F18" s="22">
        <v>11</v>
      </c>
      <c r="G18" s="37">
        <v>5</v>
      </c>
      <c r="H18" s="14">
        <f t="shared" si="1"/>
        <v>15</v>
      </c>
      <c r="I18" s="14">
        <v>24.650795157135882</v>
      </c>
      <c r="J18" s="14">
        <v>28.973431733364414</v>
      </c>
      <c r="K18" s="2"/>
      <c r="L18" s="2"/>
      <c r="M18" s="2"/>
      <c r="N18" s="2"/>
      <c r="O18" s="36"/>
      <c r="P18" s="1"/>
      <c r="Q18" s="2"/>
    </row>
    <row r="19" spans="1:17" ht="14.7" thickBot="1" x14ac:dyDescent="0.55000000000000004">
      <c r="A19" s="21"/>
      <c r="B19" s="17" t="s">
        <v>7</v>
      </c>
      <c r="C19" s="20">
        <f>IF(C16&gt;=5,1,0)</f>
        <v>0</v>
      </c>
      <c r="E19" s="6">
        <f t="shared" si="0"/>
        <v>16</v>
      </c>
      <c r="F19" s="22">
        <v>10</v>
      </c>
      <c r="G19" s="37">
        <v>10</v>
      </c>
      <c r="H19" s="14">
        <f t="shared" si="1"/>
        <v>16</v>
      </c>
      <c r="I19" s="14">
        <v>12.937702820076819</v>
      </c>
      <c r="J19" s="14">
        <v>13.953118068565646</v>
      </c>
      <c r="K19" s="2"/>
      <c r="L19" s="2"/>
      <c r="M19" s="2"/>
      <c r="N19" s="2"/>
      <c r="O19" s="36"/>
      <c r="P19" s="1"/>
      <c r="Q19" s="2"/>
    </row>
    <row r="20" spans="1:17" x14ac:dyDescent="0.5">
      <c r="A20" s="21"/>
      <c r="E20" s="6">
        <f t="shared" si="0"/>
        <v>17</v>
      </c>
      <c r="F20" s="22">
        <v>6</v>
      </c>
      <c r="G20" s="37">
        <v>3</v>
      </c>
      <c r="H20" s="14">
        <f t="shared" si="1"/>
        <v>17</v>
      </c>
      <c r="I20" s="14">
        <v>22.888881511867005</v>
      </c>
      <c r="J20" s="14">
        <v>31.426754154307165</v>
      </c>
      <c r="K20" s="2"/>
      <c r="L20" s="2"/>
      <c r="M20" s="2"/>
      <c r="N20" s="2"/>
      <c r="O20" s="1"/>
      <c r="P20" s="1"/>
      <c r="Q20" s="2"/>
    </row>
    <row r="21" spans="1:17" x14ac:dyDescent="0.5">
      <c r="A21" s="21"/>
      <c r="E21" s="6">
        <f t="shared" si="0"/>
        <v>18</v>
      </c>
      <c r="F21" s="22">
        <v>6</v>
      </c>
      <c r="G21" s="37">
        <v>7</v>
      </c>
      <c r="H21" s="14">
        <f t="shared" si="1"/>
        <v>18</v>
      </c>
      <c r="I21" s="14">
        <v>28.154293573182592</v>
      </c>
      <c r="J21" s="14">
        <v>11.848380625550876</v>
      </c>
      <c r="K21" s="2"/>
      <c r="L21" s="2"/>
      <c r="M21" s="2"/>
      <c r="N21" s="2"/>
      <c r="O21" s="2"/>
      <c r="P21" s="2"/>
      <c r="Q21" s="2"/>
    </row>
    <row r="22" spans="1:17" x14ac:dyDescent="0.5">
      <c r="A22" s="3" t="s">
        <v>8</v>
      </c>
      <c r="B22" s="27" t="s">
        <v>10</v>
      </c>
      <c r="C22" s="23"/>
      <c r="E22" s="6">
        <f t="shared" si="0"/>
        <v>19</v>
      </c>
      <c r="F22" s="22">
        <v>6</v>
      </c>
      <c r="G22" s="37">
        <v>5</v>
      </c>
      <c r="H22" s="14">
        <f t="shared" si="1"/>
        <v>19</v>
      </c>
      <c r="I22" s="14">
        <v>28.680991227677708</v>
      </c>
      <c r="J22" s="14">
        <v>22.724253149110645</v>
      </c>
      <c r="K22" s="2"/>
      <c r="L22" s="2"/>
      <c r="M22" s="2"/>
      <c r="N22" s="2"/>
      <c r="O22" s="2"/>
      <c r="P22" s="2"/>
      <c r="Q22" s="2"/>
    </row>
    <row r="23" spans="1:17" x14ac:dyDescent="0.5">
      <c r="B23" s="27" t="s">
        <v>9</v>
      </c>
      <c r="C23" s="23"/>
      <c r="E23" s="6">
        <f t="shared" si="0"/>
        <v>20</v>
      </c>
      <c r="F23" s="22">
        <v>4</v>
      </c>
      <c r="G23" s="37">
        <v>6</v>
      </c>
      <c r="H23" s="14">
        <f t="shared" si="1"/>
        <v>20</v>
      </c>
      <c r="I23" s="14">
        <v>15.945861385237162</v>
      </c>
      <c r="J23" s="14">
        <v>24.217081104090958</v>
      </c>
      <c r="K23" s="2"/>
      <c r="L23" s="2"/>
      <c r="M23" s="2"/>
      <c r="N23" s="2"/>
      <c r="O23" s="2"/>
      <c r="P23" s="2"/>
      <c r="Q23" s="2"/>
    </row>
    <row r="24" spans="1:17" x14ac:dyDescent="0.5">
      <c r="E24" s="6">
        <f t="shared" si="0"/>
        <v>21</v>
      </c>
      <c r="F24" s="22">
        <v>8</v>
      </c>
      <c r="G24" s="37">
        <v>8</v>
      </c>
      <c r="H24" s="14">
        <f t="shared" si="1"/>
        <v>21</v>
      </c>
      <c r="I24" s="14">
        <v>15.566844518612909</v>
      </c>
      <c r="J24" s="14">
        <v>23.959382612711487</v>
      </c>
      <c r="K24" s="2"/>
      <c r="L24" s="2"/>
      <c r="M24" s="2"/>
      <c r="N24" s="2"/>
      <c r="O24" s="2"/>
      <c r="P24" s="2"/>
      <c r="Q24" s="2"/>
    </row>
    <row r="25" spans="1:17" x14ac:dyDescent="0.5">
      <c r="E25" s="6">
        <f t="shared" si="0"/>
        <v>22</v>
      </c>
      <c r="F25" s="22">
        <v>6</v>
      </c>
      <c r="G25" s="37">
        <v>9</v>
      </c>
      <c r="H25" s="14">
        <f t="shared" si="1"/>
        <v>22</v>
      </c>
      <c r="I25" s="14">
        <v>19.056168175591761</v>
      </c>
      <c r="J25" s="14">
        <v>19.854618103271164</v>
      </c>
      <c r="K25" s="2"/>
      <c r="L25" s="2"/>
      <c r="M25" s="2"/>
      <c r="N25" s="2"/>
      <c r="O25" s="2"/>
      <c r="P25" s="2"/>
      <c r="Q25" s="2"/>
    </row>
    <row r="26" spans="1:17" x14ac:dyDescent="0.5">
      <c r="E26" s="6">
        <f t="shared" si="0"/>
        <v>23</v>
      </c>
      <c r="F26" s="22">
        <v>5</v>
      </c>
      <c r="G26" s="37">
        <v>7</v>
      </c>
      <c r="H26" s="14">
        <f t="shared" si="1"/>
        <v>23</v>
      </c>
      <c r="I26" s="14">
        <v>24.862221663880394</v>
      </c>
      <c r="J26" s="14">
        <v>15.166477234008982</v>
      </c>
      <c r="K26" s="2"/>
      <c r="L26" s="2"/>
      <c r="M26" s="2"/>
      <c r="N26" s="2"/>
      <c r="O26" s="2"/>
      <c r="P26" s="2"/>
      <c r="Q26" s="2"/>
    </row>
    <row r="27" spans="1:17" x14ac:dyDescent="0.5">
      <c r="E27" s="6">
        <f t="shared" si="0"/>
        <v>24</v>
      </c>
      <c r="F27" s="22">
        <v>7</v>
      </c>
      <c r="G27" s="37">
        <v>7</v>
      </c>
      <c r="H27" s="14">
        <f t="shared" si="1"/>
        <v>24</v>
      </c>
      <c r="I27" s="14">
        <v>16.229897981616055</v>
      </c>
      <c r="J27" s="14">
        <v>23.591750421761713</v>
      </c>
      <c r="K27" s="2"/>
      <c r="L27" s="2"/>
      <c r="M27" s="2"/>
      <c r="N27" s="2"/>
      <c r="O27" s="2"/>
      <c r="P27" s="2"/>
      <c r="Q27" s="2"/>
    </row>
    <row r="28" spans="1:17" x14ac:dyDescent="0.5">
      <c r="E28" s="6">
        <f t="shared" si="0"/>
        <v>25</v>
      </c>
      <c r="F28" s="22">
        <v>10</v>
      </c>
      <c r="G28" s="37">
        <v>8</v>
      </c>
      <c r="H28" s="14">
        <f t="shared" si="1"/>
        <v>25</v>
      </c>
      <c r="I28" s="14">
        <v>17.649328901567173</v>
      </c>
      <c r="J28" s="14">
        <v>23.632430432386105</v>
      </c>
      <c r="K28" s="2"/>
      <c r="L28" s="2"/>
      <c r="M28" s="2"/>
      <c r="N28" s="2"/>
      <c r="O28" s="2"/>
      <c r="P28" s="2"/>
      <c r="Q28" s="2"/>
    </row>
    <row r="29" spans="1:17" x14ac:dyDescent="0.5">
      <c r="E29" s="6">
        <f t="shared" si="0"/>
        <v>26</v>
      </c>
      <c r="F29" s="22">
        <v>5</v>
      </c>
      <c r="G29" s="37">
        <v>7</v>
      </c>
      <c r="H29" s="14">
        <f t="shared" si="1"/>
        <v>26</v>
      </c>
      <c r="I29" s="14">
        <v>21.034669003880879</v>
      </c>
      <c r="J29" s="14">
        <v>21.300018976256062</v>
      </c>
      <c r="K29" s="2"/>
      <c r="L29" s="2"/>
      <c r="M29" s="2"/>
      <c r="N29" s="2"/>
      <c r="O29" s="2"/>
      <c r="P29" s="2"/>
      <c r="Q29" s="2"/>
    </row>
    <row r="30" spans="1:17" x14ac:dyDescent="0.5">
      <c r="E30" s="6">
        <f t="shared" si="0"/>
        <v>27</v>
      </c>
      <c r="F30" s="22">
        <v>11</v>
      </c>
      <c r="G30" s="37">
        <v>10</v>
      </c>
      <c r="H30" s="14">
        <f t="shared" si="1"/>
        <v>27</v>
      </c>
      <c r="I30" s="14">
        <v>19.787107380696892</v>
      </c>
      <c r="J30" s="14">
        <v>25.555681093226678</v>
      </c>
      <c r="K30" s="2"/>
      <c r="L30" s="2"/>
      <c r="M30" s="2"/>
      <c r="N30" s="2"/>
      <c r="O30" s="2"/>
      <c r="P30" s="2"/>
      <c r="Q30" s="2"/>
    </row>
    <row r="31" spans="1:17" x14ac:dyDescent="0.5">
      <c r="E31" s="6">
        <f t="shared" si="0"/>
        <v>28</v>
      </c>
      <c r="F31" s="22">
        <v>7</v>
      </c>
      <c r="G31" s="37">
        <v>8</v>
      </c>
      <c r="H31" s="14">
        <f t="shared" si="1"/>
        <v>28</v>
      </c>
      <c r="I31" s="14">
        <v>14.811606292725601</v>
      </c>
      <c r="J31" s="14">
        <v>22.979045142822301</v>
      </c>
      <c r="K31" s="2"/>
      <c r="L31" s="2"/>
      <c r="M31" s="2"/>
      <c r="N31" s="2"/>
      <c r="O31" s="2"/>
      <c r="P31" s="2"/>
      <c r="Q31" s="2"/>
    </row>
    <row r="32" spans="1:17" x14ac:dyDescent="0.5">
      <c r="E32" s="6">
        <f t="shared" si="0"/>
        <v>29</v>
      </c>
      <c r="F32" s="22">
        <v>6</v>
      </c>
      <c r="G32" s="37">
        <v>10</v>
      </c>
      <c r="H32" s="14">
        <f t="shared" si="1"/>
        <v>29</v>
      </c>
      <c r="I32" s="14">
        <v>18.634706388846251</v>
      </c>
      <c r="J32" s="14">
        <v>17.534438589573703</v>
      </c>
      <c r="K32" s="2"/>
      <c r="L32" s="2"/>
      <c r="M32" s="2"/>
      <c r="N32" s="2"/>
      <c r="O32" s="2"/>
      <c r="P32" s="2"/>
      <c r="Q32" s="2"/>
    </row>
    <row r="33" spans="5:17" x14ac:dyDescent="0.5">
      <c r="E33" s="6">
        <f t="shared" si="0"/>
        <v>30</v>
      </c>
      <c r="F33" s="22">
        <f>5+C14</f>
        <v>6</v>
      </c>
      <c r="G33" s="37">
        <v>15</v>
      </c>
      <c r="H33" s="14">
        <f t="shared" si="1"/>
        <v>30</v>
      </c>
      <c r="I33" s="14">
        <f>C16+19.4541170911289</f>
        <v>20.4541170911289</v>
      </c>
      <c r="J33" s="14">
        <f>25.8589018765824+C14</f>
        <v>26.858901876582401</v>
      </c>
      <c r="K33" s="2"/>
      <c r="L33" s="2"/>
      <c r="M33" s="2"/>
      <c r="N33" s="2"/>
      <c r="O33" s="2"/>
      <c r="P33" s="2"/>
      <c r="Q33" s="2"/>
    </row>
    <row r="34" spans="5:17" x14ac:dyDescent="0.5">
      <c r="E34" s="6">
        <f t="shared" si="0"/>
        <v>31</v>
      </c>
      <c r="F34" s="22">
        <v>8</v>
      </c>
      <c r="G34" s="37">
        <v>7</v>
      </c>
      <c r="H34" s="14">
        <f t="shared" si="1"/>
        <v>31</v>
      </c>
      <c r="I34" s="14">
        <v>24.401724426512764</v>
      </c>
      <c r="J34" s="14">
        <v>21.226575045090506</v>
      </c>
      <c r="K34" s="2"/>
      <c r="L34" s="2"/>
      <c r="M34" s="2"/>
      <c r="N34" s="2"/>
      <c r="O34" s="2"/>
      <c r="P34" s="2"/>
      <c r="Q34" s="2"/>
    </row>
    <row r="35" spans="5:17" x14ac:dyDescent="0.5">
      <c r="E35" s="6">
        <f t="shared" si="0"/>
        <v>32</v>
      </c>
      <c r="F35" s="22">
        <v>7</v>
      </c>
      <c r="G35" s="37">
        <v>7</v>
      </c>
      <c r="H35" s="14">
        <f t="shared" si="1"/>
        <v>32</v>
      </c>
      <c r="I35" s="14">
        <v>29.887354446174395</v>
      </c>
      <c r="J35" s="14">
        <v>15.387662574872305</v>
      </c>
      <c r="K35" s="2"/>
      <c r="L35" s="2"/>
      <c r="M35" s="2"/>
      <c r="N35" s="2"/>
      <c r="O35" s="2"/>
      <c r="P35" s="2"/>
      <c r="Q35" s="2"/>
    </row>
    <row r="36" spans="5:17" x14ac:dyDescent="0.5">
      <c r="E36" s="6">
        <f t="shared" si="0"/>
        <v>33</v>
      </c>
      <c r="F36" s="22">
        <v>3</v>
      </c>
      <c r="G36" s="37">
        <v>8</v>
      </c>
      <c r="H36" s="14">
        <f t="shared" si="1"/>
        <v>33</v>
      </c>
      <c r="I36" s="14">
        <v>25.920728398932155</v>
      </c>
      <c r="J36" s="14">
        <v>20.37323224248188</v>
      </c>
      <c r="K36" s="2"/>
      <c r="L36" s="2"/>
      <c r="M36" s="2"/>
      <c r="N36" s="2"/>
      <c r="O36" s="2"/>
      <c r="P36" s="2"/>
      <c r="Q36" s="2"/>
    </row>
    <row r="37" spans="5:17" x14ac:dyDescent="0.5">
      <c r="E37" s="6">
        <f t="shared" si="0"/>
        <v>34</v>
      </c>
      <c r="F37" s="22">
        <v>9</v>
      </c>
      <c r="G37" s="37">
        <v>6</v>
      </c>
      <c r="H37" s="14">
        <f t="shared" si="1"/>
        <v>34</v>
      </c>
      <c r="I37" s="14">
        <v>18.517794505706423</v>
      </c>
      <c r="J37" s="14">
        <v>12.882414769408657</v>
      </c>
      <c r="K37" s="2"/>
      <c r="L37" s="2"/>
      <c r="M37" s="2"/>
      <c r="N37" s="2"/>
      <c r="O37" s="2"/>
      <c r="P37" s="2"/>
      <c r="Q37" s="2"/>
    </row>
    <row r="38" spans="5:17" x14ac:dyDescent="0.5">
      <c r="E38" s="6">
        <f t="shared" si="0"/>
        <v>35</v>
      </c>
      <c r="F38" s="22">
        <v>6</v>
      </c>
      <c r="G38" s="37">
        <v>5</v>
      </c>
      <c r="H38" s="14">
        <f t="shared" si="1"/>
        <v>35</v>
      </c>
      <c r="I38" s="14">
        <v>15.535007358195895</v>
      </c>
      <c r="J38" s="14">
        <v>38.579280415389945</v>
      </c>
      <c r="K38" s="2"/>
      <c r="L38" s="2"/>
      <c r="M38" s="2"/>
      <c r="N38" s="2"/>
      <c r="O38" s="2"/>
      <c r="P38" s="2"/>
      <c r="Q38" s="2"/>
    </row>
    <row r="39" spans="5:17" x14ac:dyDescent="0.5">
      <c r="E39" s="6">
        <f t="shared" si="0"/>
        <v>36</v>
      </c>
      <c r="F39" s="22">
        <v>5</v>
      </c>
      <c r="G39" s="37">
        <v>9</v>
      </c>
      <c r="H39" s="14">
        <f t="shared" si="1"/>
        <v>36</v>
      </c>
      <c r="I39" s="14">
        <v>27.09374955868531</v>
      </c>
      <c r="J39" s="14">
        <v>13.954721311737071</v>
      </c>
      <c r="K39" s="2"/>
      <c r="L39" s="2"/>
      <c r="M39" s="2"/>
      <c r="N39" s="2"/>
      <c r="O39" s="2"/>
      <c r="P39" s="2"/>
      <c r="Q39" s="2"/>
    </row>
    <row r="40" spans="5:17" x14ac:dyDescent="0.5">
      <c r="E40" s="6">
        <f t="shared" si="0"/>
        <v>37</v>
      </c>
      <c r="F40" s="22">
        <v>7</v>
      </c>
      <c r="G40" s="37">
        <v>6</v>
      </c>
      <c r="H40" s="14">
        <f t="shared" si="1"/>
        <v>37</v>
      </c>
      <c r="I40" s="14">
        <v>24.941472692214234</v>
      </c>
      <c r="J40" s="14">
        <v>28.082083408468804</v>
      </c>
      <c r="K40" s="2"/>
      <c r="L40" s="2"/>
      <c r="M40" s="2"/>
      <c r="N40" s="2"/>
      <c r="O40" s="2"/>
    </row>
    <row r="41" spans="5:17" x14ac:dyDescent="0.5">
      <c r="E41" s="6">
        <f t="shared" si="0"/>
        <v>38</v>
      </c>
      <c r="F41" s="22">
        <v>5</v>
      </c>
      <c r="G41" s="37">
        <v>13</v>
      </c>
      <c r="H41" s="14">
        <f t="shared" si="1"/>
        <v>38</v>
      </c>
      <c r="I41" s="14">
        <v>16.075571446902295</v>
      </c>
      <c r="J41" s="14">
        <v>18.508085704891077</v>
      </c>
      <c r="K41" s="2"/>
      <c r="L41" s="2"/>
      <c r="M41" s="2"/>
      <c r="N41" s="2"/>
      <c r="O41" s="2"/>
    </row>
    <row r="42" spans="5:17" x14ac:dyDescent="0.5">
      <c r="E42" s="6">
        <f t="shared" si="0"/>
        <v>39</v>
      </c>
      <c r="F42" s="22">
        <v>9</v>
      </c>
      <c r="G42" s="37">
        <v>5</v>
      </c>
      <c r="H42" s="14">
        <f t="shared" si="1"/>
        <v>39</v>
      </c>
      <c r="I42" s="14">
        <v>25.512697546809928</v>
      </c>
      <c r="J42" s="14">
        <v>18.176791621619508</v>
      </c>
      <c r="K42" s="2"/>
      <c r="L42" s="2"/>
      <c r="M42" s="2"/>
      <c r="N42" s="2"/>
      <c r="O42" s="2"/>
    </row>
    <row r="43" spans="5:17" x14ac:dyDescent="0.5">
      <c r="E43" s="6">
        <f t="shared" si="0"/>
        <v>40</v>
      </c>
      <c r="F43" s="22">
        <v>7</v>
      </c>
      <c r="G43" s="37">
        <v>9</v>
      </c>
      <c r="H43" s="14">
        <f t="shared" si="1"/>
        <v>40</v>
      </c>
      <c r="I43" s="14">
        <v>20.898190334281121</v>
      </c>
      <c r="J43" s="14">
        <v>13.164034094787004</v>
      </c>
      <c r="K43" s="2"/>
      <c r="L43" s="2"/>
      <c r="M43" s="2"/>
      <c r="N43" s="2"/>
      <c r="O43" s="2"/>
    </row>
    <row r="44" spans="5:17" x14ac:dyDescent="0.5">
      <c r="E44" s="6">
        <f t="shared" si="0"/>
        <v>41</v>
      </c>
      <c r="F44" s="22">
        <v>3</v>
      </c>
      <c r="G44" s="37">
        <v>7</v>
      </c>
      <c r="H44" s="14">
        <f t="shared" si="1"/>
        <v>41</v>
      </c>
      <c r="I44" s="14">
        <v>17.926252384638481</v>
      </c>
      <c r="J44" s="14">
        <v>35.608364381514818</v>
      </c>
      <c r="K44" s="2"/>
      <c r="L44" s="2"/>
      <c r="M44" s="2"/>
      <c r="N44" s="2"/>
      <c r="O44" s="2"/>
    </row>
    <row r="45" spans="5:17" x14ac:dyDescent="0.5">
      <c r="E45" s="6">
        <f t="shared" si="0"/>
        <v>42</v>
      </c>
      <c r="F45" s="22">
        <v>13</v>
      </c>
      <c r="G45" s="37">
        <v>10</v>
      </c>
      <c r="H45" s="14">
        <f t="shared" si="1"/>
        <v>42</v>
      </c>
      <c r="I45" s="14">
        <v>19.419210524169628</v>
      </c>
      <c r="J45" s="14">
        <v>31.104252178010718</v>
      </c>
      <c r="K45" s="2"/>
      <c r="L45" s="2"/>
      <c r="M45" s="2"/>
      <c r="N45" s="2"/>
      <c r="O45" s="2"/>
    </row>
    <row r="46" spans="5:17" x14ac:dyDescent="0.5">
      <c r="E46" s="6">
        <f t="shared" si="0"/>
        <v>43</v>
      </c>
      <c r="F46" s="22">
        <v>6</v>
      </c>
      <c r="G46" s="37">
        <v>8</v>
      </c>
      <c r="H46" s="14">
        <f t="shared" si="1"/>
        <v>43</v>
      </c>
      <c r="I46" s="14">
        <v>6.2477883993297123</v>
      </c>
      <c r="J46" s="14">
        <v>31.34937232617564</v>
      </c>
      <c r="K46" s="2"/>
      <c r="L46" s="2"/>
      <c r="M46" s="2"/>
      <c r="N46" s="2"/>
      <c r="O46" s="2"/>
    </row>
    <row r="47" spans="5:17" x14ac:dyDescent="0.5">
      <c r="E47" s="6">
        <f t="shared" si="0"/>
        <v>44</v>
      </c>
      <c r="F47" s="22">
        <v>7</v>
      </c>
      <c r="G47" s="37">
        <v>9</v>
      </c>
      <c r="H47" s="14">
        <f t="shared" si="1"/>
        <v>44</v>
      </c>
      <c r="I47" s="14">
        <v>13.937532716492814</v>
      </c>
      <c r="J47" s="14">
        <v>22.227445921029734</v>
      </c>
      <c r="K47" s="2"/>
      <c r="L47" s="2"/>
      <c r="M47" s="2"/>
      <c r="N47" s="2"/>
      <c r="O47" s="2"/>
    </row>
    <row r="48" spans="5:17" x14ac:dyDescent="0.5">
      <c r="E48" s="6">
        <f t="shared" si="0"/>
        <v>45</v>
      </c>
      <c r="F48" s="22">
        <v>10</v>
      </c>
      <c r="G48" s="37">
        <v>7</v>
      </c>
      <c r="H48" s="14">
        <f t="shared" si="1"/>
        <v>45</v>
      </c>
      <c r="I48" s="14">
        <v>25.577991152308972</v>
      </c>
      <c r="J48" s="14">
        <v>18.489225825004162</v>
      </c>
      <c r="K48" s="2"/>
      <c r="L48" s="2"/>
      <c r="M48" s="2"/>
      <c r="N48" s="2"/>
      <c r="O48" s="2"/>
    </row>
    <row r="49" spans="5:15" x14ac:dyDescent="0.5">
      <c r="E49" s="6">
        <f t="shared" si="0"/>
        <v>46</v>
      </c>
      <c r="F49" s="22">
        <v>7</v>
      </c>
      <c r="G49" s="37">
        <v>6</v>
      </c>
      <c r="H49" s="14">
        <f t="shared" si="1"/>
        <v>46</v>
      </c>
      <c r="I49" s="14">
        <v>17.120983154659221</v>
      </c>
      <c r="J49" s="14">
        <v>21.315210742815147</v>
      </c>
      <c r="K49" s="2"/>
      <c r="L49" s="2"/>
      <c r="M49" s="2"/>
      <c r="N49" s="2"/>
      <c r="O49" s="2"/>
    </row>
    <row r="50" spans="5:15" x14ac:dyDescent="0.5">
      <c r="E50" s="6">
        <f t="shared" si="0"/>
        <v>47</v>
      </c>
      <c r="F50" s="22">
        <v>5</v>
      </c>
      <c r="G50" s="37">
        <v>8</v>
      </c>
      <c r="H50" s="14">
        <f t="shared" si="1"/>
        <v>47</v>
      </c>
      <c r="I50" s="14">
        <v>12.833899793843223</v>
      </c>
      <c r="J50" s="14">
        <v>14.379903167467585</v>
      </c>
      <c r="K50" s="2"/>
      <c r="L50" s="2"/>
      <c r="M50" s="2"/>
      <c r="N50" s="2"/>
      <c r="O50" s="2"/>
    </row>
    <row r="51" spans="5:15" x14ac:dyDescent="0.5">
      <c r="E51" s="6">
        <f t="shared" si="0"/>
        <v>48</v>
      </c>
      <c r="F51" s="22">
        <v>6</v>
      </c>
      <c r="G51" s="37">
        <v>5</v>
      </c>
      <c r="H51" s="14">
        <f t="shared" si="1"/>
        <v>48</v>
      </c>
      <c r="I51" s="14">
        <v>35.702711727687102</v>
      </c>
      <c r="J51" s="14">
        <v>34.844195334261791</v>
      </c>
      <c r="K51" s="2"/>
      <c r="L51" s="2"/>
      <c r="M51" s="2"/>
      <c r="N51" s="2"/>
      <c r="O51" s="2"/>
    </row>
    <row r="52" spans="5:15" x14ac:dyDescent="0.5">
      <c r="E52" s="6">
        <f t="shared" si="0"/>
        <v>49</v>
      </c>
      <c r="F52" s="22">
        <v>6</v>
      </c>
      <c r="G52" s="37">
        <v>5</v>
      </c>
      <c r="H52" s="14">
        <f t="shared" si="1"/>
        <v>49</v>
      </c>
      <c r="I52" s="14">
        <v>16.680543805425547</v>
      </c>
      <c r="J52" s="14">
        <v>15.847774824420625</v>
      </c>
      <c r="K52" s="2"/>
      <c r="L52" s="2"/>
      <c r="M52" s="2"/>
      <c r="N52" s="2"/>
      <c r="O52" s="2"/>
    </row>
    <row r="53" spans="5:15" x14ac:dyDescent="0.5">
      <c r="E53" s="6">
        <f t="shared" si="0"/>
        <v>50</v>
      </c>
      <c r="F53" s="22">
        <v>6</v>
      </c>
      <c r="G53" s="37">
        <v>7</v>
      </c>
      <c r="H53" s="14">
        <f t="shared" si="1"/>
        <v>50</v>
      </c>
      <c r="I53" s="14">
        <v>14.322041834779224</v>
      </c>
      <c r="J53" s="14">
        <v>25.458908078228674</v>
      </c>
      <c r="K53" s="2"/>
      <c r="L53" s="2"/>
      <c r="M53" s="2"/>
      <c r="N53" s="2"/>
      <c r="O53" s="2"/>
    </row>
    <row r="54" spans="5:15" x14ac:dyDescent="0.5">
      <c r="E54" s="6">
        <f t="shared" si="0"/>
        <v>51</v>
      </c>
      <c r="F54" s="22">
        <v>5</v>
      </c>
      <c r="G54" s="37">
        <v>5</v>
      </c>
      <c r="H54" s="14">
        <f t="shared" si="1"/>
        <v>51</v>
      </c>
      <c r="I54" s="14">
        <v>18.175825114242276</v>
      </c>
      <c r="J54" s="14">
        <v>24.210375805764073</v>
      </c>
      <c r="K54" s="2"/>
      <c r="L54" s="2"/>
      <c r="M54" s="2"/>
      <c r="N54" s="2"/>
      <c r="O54" s="2"/>
    </row>
    <row r="55" spans="5:15" x14ac:dyDescent="0.5">
      <c r="E55" s="6">
        <f t="shared" si="0"/>
        <v>52</v>
      </c>
      <c r="F55" s="22">
        <v>4</v>
      </c>
      <c r="G55" s="37">
        <v>5</v>
      </c>
      <c r="H55" s="14">
        <f t="shared" si="1"/>
        <v>52</v>
      </c>
      <c r="I55" s="14">
        <v>22.94178402163573</v>
      </c>
      <c r="J55" s="14">
        <v>23.97247748222793</v>
      </c>
      <c r="K55" s="2"/>
      <c r="L55" s="2"/>
      <c r="M55" s="2"/>
      <c r="N55" s="2"/>
      <c r="O55" s="2"/>
    </row>
    <row r="56" spans="5:15" x14ac:dyDescent="0.5">
      <c r="E56" s="6">
        <f t="shared" si="0"/>
        <v>53</v>
      </c>
      <c r="F56" s="22">
        <v>5</v>
      </c>
      <c r="G56" s="37">
        <v>12</v>
      </c>
      <c r="H56" s="14">
        <f t="shared" si="1"/>
        <v>53</v>
      </c>
      <c r="I56" s="14">
        <v>9.69325577269165</v>
      </c>
      <c r="J56" s="14">
        <v>27.984559617517796</v>
      </c>
      <c r="K56" s="2"/>
      <c r="L56" s="2"/>
      <c r="M56" s="2"/>
      <c r="N56" s="2"/>
      <c r="O56" s="2"/>
    </row>
    <row r="57" spans="5:15" x14ac:dyDescent="0.5">
      <c r="E57" s="6">
        <f t="shared" si="0"/>
        <v>54</v>
      </c>
      <c r="F57" s="22">
        <v>6</v>
      </c>
      <c r="G57" s="37">
        <v>4</v>
      </c>
      <c r="H57" s="14">
        <f t="shared" si="1"/>
        <v>54</v>
      </c>
      <c r="I57" s="14">
        <v>26.0074711135047</v>
      </c>
      <c r="J57" s="14">
        <v>20.675373965948435</v>
      </c>
      <c r="K57" s="2"/>
      <c r="L57" s="2"/>
      <c r="M57" s="2"/>
      <c r="N57" s="2"/>
      <c r="O57" s="2"/>
    </row>
    <row r="58" spans="5:15" x14ac:dyDescent="0.5">
      <c r="E58" s="6">
        <f t="shared" si="0"/>
        <v>55</v>
      </c>
      <c r="F58" s="22">
        <v>8</v>
      </c>
      <c r="G58" s="37">
        <v>7</v>
      </c>
      <c r="H58" s="14">
        <f t="shared" si="1"/>
        <v>55</v>
      </c>
      <c r="I58" s="14">
        <v>17.646457519970923</v>
      </c>
      <c r="J58" s="14">
        <v>20.460979508529327</v>
      </c>
      <c r="K58" s="2"/>
      <c r="L58" s="2"/>
      <c r="M58" s="2"/>
      <c r="N58" s="2"/>
      <c r="O58" s="2"/>
    </row>
    <row r="59" spans="5:15" x14ac:dyDescent="0.5">
      <c r="E59" s="6">
        <f t="shared" si="0"/>
        <v>56</v>
      </c>
      <c r="F59" s="22">
        <v>7</v>
      </c>
      <c r="G59" s="37">
        <v>7</v>
      </c>
      <c r="H59" s="14">
        <f t="shared" si="1"/>
        <v>56</v>
      </c>
      <c r="I59" s="14">
        <v>14.401553481341246</v>
      </c>
      <c r="J59" s="14">
        <v>16.37537970904906</v>
      </c>
      <c r="K59" s="2"/>
      <c r="L59" s="2"/>
      <c r="M59" s="2"/>
      <c r="N59" s="2"/>
      <c r="O59" s="2"/>
    </row>
    <row r="60" spans="5:15" x14ac:dyDescent="0.5">
      <c r="E60" s="6">
        <f t="shared" si="0"/>
        <v>57</v>
      </c>
      <c r="F60" s="22">
        <v>10</v>
      </c>
      <c r="G60" s="37">
        <v>7</v>
      </c>
      <c r="H60" s="14">
        <f t="shared" si="1"/>
        <v>57</v>
      </c>
      <c r="I60" s="14">
        <v>25.244202024006569</v>
      </c>
      <c r="J60" s="14">
        <v>23.790479583106205</v>
      </c>
      <c r="K60" s="2"/>
      <c r="L60" s="2"/>
      <c r="M60" s="2"/>
      <c r="N60" s="2"/>
      <c r="O60" s="2"/>
    </row>
    <row r="61" spans="5:15" x14ac:dyDescent="0.5">
      <c r="E61" s="6">
        <f t="shared" si="0"/>
        <v>58</v>
      </c>
      <c r="F61" s="22">
        <v>5</v>
      </c>
      <c r="G61" s="37">
        <v>11</v>
      </c>
      <c r="H61" s="14">
        <f t="shared" si="1"/>
        <v>58</v>
      </c>
      <c r="I61" s="14">
        <v>10.131002243459617</v>
      </c>
      <c r="J61" s="14">
        <v>21.792988359862495</v>
      </c>
      <c r="K61" s="2"/>
      <c r="L61" s="2"/>
      <c r="M61" s="2"/>
      <c r="N61" s="2"/>
      <c r="O61" s="2"/>
    </row>
    <row r="62" spans="5:15" x14ac:dyDescent="0.5">
      <c r="E62" s="6">
        <f t="shared" si="0"/>
        <v>59</v>
      </c>
      <c r="F62" s="22">
        <v>4</v>
      </c>
      <c r="G62" s="37">
        <v>8</v>
      </c>
      <c r="H62" s="14">
        <f t="shared" si="1"/>
        <v>59</v>
      </c>
      <c r="I62" s="14">
        <v>24.369052362189109</v>
      </c>
      <c r="J62" s="14">
        <v>15.010443307746428</v>
      </c>
      <c r="K62" s="2"/>
      <c r="L62" s="2"/>
      <c r="M62" s="2"/>
      <c r="N62" s="2"/>
      <c r="O62" s="2"/>
    </row>
    <row r="63" spans="5:15" x14ac:dyDescent="0.5">
      <c r="E63" s="6">
        <f t="shared" si="0"/>
        <v>60</v>
      </c>
      <c r="F63" s="22">
        <v>5</v>
      </c>
      <c r="G63" s="37">
        <v>5</v>
      </c>
      <c r="H63" s="14">
        <f t="shared" si="1"/>
        <v>60</v>
      </c>
      <c r="I63" s="14">
        <v>16.212403649463074</v>
      </c>
      <c r="J63" s="14">
        <v>13.532946774856233</v>
      </c>
      <c r="K63" s="2"/>
      <c r="L63" s="2"/>
      <c r="M63" s="2"/>
      <c r="N63" s="2"/>
      <c r="O63" s="2"/>
    </row>
    <row r="64" spans="5:15" x14ac:dyDescent="0.5">
      <c r="E64" s="6">
        <f t="shared" si="0"/>
        <v>61</v>
      </c>
      <c r="F64" s="22">
        <v>8</v>
      </c>
      <c r="G64" s="37">
        <v>4</v>
      </c>
      <c r="H64" s="14">
        <f t="shared" si="1"/>
        <v>61</v>
      </c>
      <c r="I64" s="14">
        <v>5.3883668386097447</v>
      </c>
      <c r="J64" s="14">
        <v>9.1236499999999996</v>
      </c>
      <c r="K64" s="2"/>
      <c r="L64" s="2"/>
      <c r="M64" s="2"/>
      <c r="N64" s="2"/>
      <c r="O64" s="2"/>
    </row>
    <row r="65" spans="5:15" x14ac:dyDescent="0.5">
      <c r="E65" s="6">
        <f t="shared" si="0"/>
        <v>62</v>
      </c>
      <c r="F65" s="22">
        <v>6</v>
      </c>
      <c r="G65" s="37">
        <v>12</v>
      </c>
      <c r="H65" s="14">
        <f t="shared" si="1"/>
        <v>62</v>
      </c>
      <c r="I65" s="14">
        <v>24.374537883080119</v>
      </c>
      <c r="J65" s="14">
        <v>23.553065858608104</v>
      </c>
      <c r="K65" s="2"/>
      <c r="L65" s="2"/>
      <c r="M65" s="2"/>
      <c r="N65" s="2"/>
      <c r="O65" s="2"/>
    </row>
    <row r="66" spans="5:15" x14ac:dyDescent="0.5">
      <c r="E66" s="6">
        <f t="shared" si="0"/>
        <v>63</v>
      </c>
      <c r="F66" s="22">
        <v>10</v>
      </c>
      <c r="G66" s="37">
        <v>10</v>
      </c>
      <c r="H66" s="14">
        <f t="shared" si="1"/>
        <v>63</v>
      </c>
      <c r="I66" s="14">
        <v>31.5270062676828</v>
      </c>
      <c r="J66" s="14">
        <v>24.484027408766583</v>
      </c>
      <c r="K66" s="2"/>
      <c r="L66" s="2"/>
      <c r="M66" s="2"/>
      <c r="N66" s="2"/>
      <c r="O66" s="2"/>
    </row>
    <row r="67" spans="5:15" x14ac:dyDescent="0.5">
      <c r="E67" s="6">
        <f t="shared" si="0"/>
        <v>64</v>
      </c>
      <c r="F67" s="22">
        <v>11</v>
      </c>
      <c r="G67" s="37">
        <v>10</v>
      </c>
      <c r="H67" s="14">
        <f t="shared" si="1"/>
        <v>64</v>
      </c>
      <c r="I67" s="14">
        <v>29.749279024436348</v>
      </c>
      <c r="J67" s="14">
        <v>16.605489055156411</v>
      </c>
      <c r="K67" s="2"/>
      <c r="L67" s="2"/>
      <c r="M67" s="2"/>
      <c r="N67" s="2"/>
      <c r="O67" s="2"/>
    </row>
    <row r="68" spans="5:15" x14ac:dyDescent="0.5">
      <c r="E68" s="6">
        <f t="shared" si="0"/>
        <v>65</v>
      </c>
      <c r="F68" s="22">
        <v>8</v>
      </c>
      <c r="G68" s="37">
        <v>10</v>
      </c>
      <c r="H68" s="14">
        <f t="shared" si="1"/>
        <v>65</v>
      </c>
      <c r="I68" s="14">
        <v>28.12743276805989</v>
      </c>
      <c r="J68" s="14">
        <v>24.356034598681045</v>
      </c>
      <c r="K68" s="2"/>
      <c r="L68" s="2"/>
      <c r="M68" s="2"/>
      <c r="N68" s="2"/>
      <c r="O68" s="2"/>
    </row>
    <row r="69" spans="5:15" x14ac:dyDescent="0.5">
      <c r="E69" s="6">
        <f t="shared" si="0"/>
        <v>66</v>
      </c>
      <c r="F69" s="22">
        <v>9</v>
      </c>
      <c r="G69" s="37">
        <v>3</v>
      </c>
      <c r="H69" s="14">
        <f t="shared" si="1"/>
        <v>66</v>
      </c>
      <c r="I69" s="14">
        <v>16.012953868681393</v>
      </c>
      <c r="J69" s="14">
        <v>11.922460673903208</v>
      </c>
      <c r="K69" s="2"/>
      <c r="L69" s="2"/>
      <c r="M69" s="2"/>
      <c r="N69" s="2"/>
      <c r="O69" s="2"/>
    </row>
    <row r="70" spans="5:15" x14ac:dyDescent="0.5">
      <c r="E70" s="6">
        <f t="shared" si="0"/>
        <v>67</v>
      </c>
      <c r="F70" s="22">
        <v>5</v>
      </c>
      <c r="G70" s="37">
        <v>11</v>
      </c>
      <c r="H70" s="14">
        <f t="shared" si="1"/>
        <v>67</v>
      </c>
      <c r="I70" s="14">
        <v>8.8086331903546355</v>
      </c>
      <c r="J70" s="14">
        <v>18.380812086107721</v>
      </c>
      <c r="K70" s="2"/>
      <c r="L70" s="2"/>
      <c r="M70" s="2"/>
      <c r="N70" s="2"/>
      <c r="O70" s="2"/>
    </row>
    <row r="71" spans="5:15" x14ac:dyDescent="0.5">
      <c r="E71" s="6">
        <f t="shared" si="0"/>
        <v>68</v>
      </c>
      <c r="F71" s="22">
        <v>6</v>
      </c>
      <c r="G71" s="37">
        <v>7</v>
      </c>
      <c r="H71" s="14">
        <f t="shared" si="1"/>
        <v>68</v>
      </c>
      <c r="I71" s="14">
        <v>14.114115944576549</v>
      </c>
      <c r="J71" s="14">
        <v>19.579381954541709</v>
      </c>
      <c r="K71" s="2"/>
      <c r="L71" s="2"/>
      <c r="M71" s="2"/>
      <c r="N71" s="2"/>
      <c r="O71" s="2"/>
    </row>
    <row r="72" spans="5:15" x14ac:dyDescent="0.5">
      <c r="E72" s="6">
        <f t="shared" si="0"/>
        <v>69</v>
      </c>
      <c r="F72" s="22">
        <v>8</v>
      </c>
      <c r="G72" s="37">
        <v>5</v>
      </c>
      <c r="H72" s="14">
        <f t="shared" si="1"/>
        <v>69</v>
      </c>
      <c r="I72" s="14">
        <v>19.822452013623547</v>
      </c>
      <c r="J72" s="14">
        <v>10.390128561679932</v>
      </c>
      <c r="K72" s="2"/>
      <c r="L72" s="2"/>
      <c r="M72" s="2"/>
      <c r="N72" s="2"/>
      <c r="O72" s="2"/>
    </row>
    <row r="73" spans="5:15" x14ac:dyDescent="0.5">
      <c r="E73" s="6">
        <f t="shared" ref="E73:E93" si="2">E72+1</f>
        <v>70</v>
      </c>
      <c r="F73" s="22">
        <v>9</v>
      </c>
      <c r="G73" s="37">
        <v>4</v>
      </c>
      <c r="H73" s="14">
        <f t="shared" si="1"/>
        <v>70</v>
      </c>
      <c r="I73" s="14">
        <v>26.751027156483847</v>
      </c>
      <c r="J73" s="14">
        <v>13.547331597829361</v>
      </c>
      <c r="K73" s="2"/>
      <c r="L73" s="2"/>
      <c r="M73" s="2"/>
      <c r="N73" s="2"/>
      <c r="O73" s="2"/>
    </row>
    <row r="74" spans="5:15" x14ac:dyDescent="0.5">
      <c r="E74" s="6">
        <f t="shared" si="2"/>
        <v>71</v>
      </c>
      <c r="F74" s="22">
        <v>3</v>
      </c>
      <c r="G74" s="37">
        <v>8</v>
      </c>
      <c r="H74" s="14">
        <f t="shared" si="1"/>
        <v>71</v>
      </c>
      <c r="I74" s="14">
        <v>22.902549963269685</v>
      </c>
      <c r="J74" s="14">
        <v>23.147268594385462</v>
      </c>
      <c r="K74" s="2"/>
      <c r="L74" s="2"/>
      <c r="M74" s="2"/>
      <c r="N74" s="2"/>
      <c r="O74" s="2"/>
    </row>
    <row r="75" spans="5:15" x14ac:dyDescent="0.5">
      <c r="E75" s="6">
        <f t="shared" si="2"/>
        <v>72</v>
      </c>
      <c r="F75" s="22">
        <v>4</v>
      </c>
      <c r="G75" s="37">
        <v>8</v>
      </c>
      <c r="H75" s="14">
        <f t="shared" si="1"/>
        <v>72</v>
      </c>
      <c r="I75" s="14">
        <v>19.099574481268082</v>
      </c>
      <c r="J75" s="14">
        <v>23.325954618681962</v>
      </c>
      <c r="K75" s="2"/>
      <c r="L75" s="2"/>
      <c r="M75" s="2"/>
      <c r="N75" s="2"/>
      <c r="O75" s="2"/>
    </row>
    <row r="76" spans="5:15" x14ac:dyDescent="0.5">
      <c r="E76" s="6">
        <f t="shared" si="2"/>
        <v>73</v>
      </c>
      <c r="F76" s="22">
        <v>7</v>
      </c>
      <c r="G76" s="37">
        <v>6</v>
      </c>
      <c r="H76" s="14">
        <f t="shared" si="1"/>
        <v>73</v>
      </c>
      <c r="I76" s="14">
        <v>32.642165331192203</v>
      </c>
      <c r="J76" s="14">
        <v>14.698527602503727</v>
      </c>
      <c r="K76" s="2"/>
      <c r="L76" s="2"/>
      <c r="M76" s="2"/>
      <c r="N76" s="2"/>
      <c r="O76" s="2"/>
    </row>
    <row r="77" spans="5:15" x14ac:dyDescent="0.5">
      <c r="E77" s="6">
        <f t="shared" si="2"/>
        <v>74</v>
      </c>
      <c r="F77" s="22">
        <v>7</v>
      </c>
      <c r="G77" s="37">
        <v>7</v>
      </c>
      <c r="H77" s="14">
        <f t="shared" si="1"/>
        <v>74</v>
      </c>
      <c r="I77" s="14">
        <v>16.686096131121428</v>
      </c>
      <c r="J77" s="14">
        <v>22.990662292251606</v>
      </c>
      <c r="K77" s="2"/>
      <c r="L77" s="2"/>
      <c r="M77" s="2"/>
      <c r="N77" s="2"/>
      <c r="O77" s="2"/>
    </row>
    <row r="78" spans="5:15" x14ac:dyDescent="0.5">
      <c r="E78" s="6">
        <f t="shared" si="2"/>
        <v>75</v>
      </c>
      <c r="F78" s="22">
        <v>11</v>
      </c>
      <c r="G78" s="37">
        <v>7</v>
      </c>
      <c r="H78" s="14">
        <f t="shared" ref="H78:H98" si="3">H77+1</f>
        <v>75</v>
      </c>
      <c r="I78" s="14">
        <v>10.973402089877585</v>
      </c>
      <c r="J78" s="14">
        <v>25.629615195527663</v>
      </c>
      <c r="K78" s="2"/>
      <c r="L78" s="2"/>
      <c r="M78" s="2"/>
      <c r="N78" s="2"/>
      <c r="O78" s="2"/>
    </row>
    <row r="79" spans="5:15" x14ac:dyDescent="0.5">
      <c r="E79" s="6">
        <f t="shared" si="2"/>
        <v>76</v>
      </c>
      <c r="F79" s="22">
        <v>7</v>
      </c>
      <c r="G79" s="37">
        <v>8</v>
      </c>
      <c r="H79" s="14">
        <f t="shared" si="3"/>
        <v>76</v>
      </c>
      <c r="I79" s="14">
        <v>11.029447487246795</v>
      </c>
      <c r="J79" s="14">
        <v>26.742277100350965</v>
      </c>
      <c r="K79" s="2"/>
      <c r="L79" s="2"/>
      <c r="M79" s="2"/>
      <c r="N79" s="2"/>
      <c r="O79" s="2"/>
    </row>
    <row r="80" spans="5:15" x14ac:dyDescent="0.5">
      <c r="E80" s="6">
        <f t="shared" si="2"/>
        <v>77</v>
      </c>
      <c r="F80" s="22">
        <v>5</v>
      </c>
      <c r="G80" s="37">
        <v>4</v>
      </c>
      <c r="H80" s="14">
        <f t="shared" si="3"/>
        <v>77</v>
      </c>
      <c r="I80" s="14">
        <v>26.847709310427263</v>
      </c>
      <c r="J80" s="14">
        <v>30.753754390419545</v>
      </c>
      <c r="K80" s="2"/>
      <c r="L80" s="2"/>
      <c r="M80" s="2"/>
      <c r="N80" s="2"/>
      <c r="O80" s="2"/>
    </row>
    <row r="81" spans="5:15" x14ac:dyDescent="0.5">
      <c r="E81" s="6">
        <f t="shared" si="2"/>
        <v>78</v>
      </c>
      <c r="F81" s="22">
        <v>5</v>
      </c>
      <c r="G81" s="37">
        <v>10</v>
      </c>
      <c r="H81" s="14">
        <f t="shared" si="3"/>
        <v>78</v>
      </c>
      <c r="I81" s="14">
        <v>5.1123399999999997</v>
      </c>
      <c r="J81" s="14">
        <v>28.490911649881273</v>
      </c>
      <c r="K81" s="2"/>
      <c r="L81" s="2"/>
      <c r="M81" s="2"/>
      <c r="N81" s="2"/>
      <c r="O81" s="2"/>
    </row>
    <row r="82" spans="5:15" x14ac:dyDescent="0.5">
      <c r="E82" s="6">
        <f t="shared" si="2"/>
        <v>79</v>
      </c>
      <c r="F82" s="22">
        <v>9</v>
      </c>
      <c r="G82" s="37">
        <v>10</v>
      </c>
      <c r="H82" s="14">
        <f t="shared" si="3"/>
        <v>79</v>
      </c>
      <c r="I82" s="14">
        <v>13.60243569848547</v>
      </c>
      <c r="J82" s="14">
        <v>10.90286779517308</v>
      </c>
      <c r="K82" s="2"/>
      <c r="L82" s="2"/>
      <c r="M82" s="2"/>
      <c r="N82" s="2"/>
      <c r="O82" s="2"/>
    </row>
    <row r="83" spans="5:15" x14ac:dyDescent="0.5">
      <c r="E83" s="6">
        <f t="shared" si="2"/>
        <v>80</v>
      </c>
      <c r="F83" s="22">
        <v>5</v>
      </c>
      <c r="G83" s="37">
        <v>8</v>
      </c>
      <c r="H83" s="14">
        <f t="shared" si="3"/>
        <v>80</v>
      </c>
      <c r="I83" s="14">
        <v>18.832011773810105</v>
      </c>
      <c r="J83" s="14">
        <v>28.420514438709404</v>
      </c>
      <c r="K83" s="2"/>
      <c r="L83" s="2"/>
      <c r="M83" s="2"/>
      <c r="N83" s="2"/>
      <c r="O83" s="2"/>
    </row>
    <row r="84" spans="5:15" x14ac:dyDescent="0.5">
      <c r="E84" s="6">
        <f t="shared" si="2"/>
        <v>81</v>
      </c>
      <c r="F84" s="22">
        <v>8</v>
      </c>
      <c r="G84" s="37">
        <v>10</v>
      </c>
      <c r="H84" s="14">
        <f t="shared" si="3"/>
        <v>81</v>
      </c>
      <c r="I84" s="14">
        <v>22.110725338888752</v>
      </c>
      <c r="J84" s="14">
        <v>16.685233516557016</v>
      </c>
      <c r="K84" s="2"/>
      <c r="L84" s="2"/>
      <c r="M84" s="2"/>
      <c r="N84" s="2"/>
      <c r="O84" s="2"/>
    </row>
    <row r="85" spans="5:15" x14ac:dyDescent="0.5">
      <c r="E85" s="6">
        <f t="shared" si="2"/>
        <v>82</v>
      </c>
      <c r="F85" s="22">
        <v>5</v>
      </c>
      <c r="G85" s="37">
        <v>5</v>
      </c>
      <c r="H85" s="14">
        <f t="shared" si="3"/>
        <v>82</v>
      </c>
      <c r="I85" s="14">
        <v>19.614529696784569</v>
      </c>
      <c r="J85" s="14">
        <v>12.166642531491288</v>
      </c>
      <c r="K85" s="2"/>
      <c r="L85" s="2"/>
      <c r="M85" s="2"/>
      <c r="N85" s="2"/>
      <c r="O85" s="2"/>
    </row>
    <row r="86" spans="5:15" x14ac:dyDescent="0.5">
      <c r="E86" s="6">
        <f t="shared" si="2"/>
        <v>83</v>
      </c>
      <c r="F86" s="22">
        <v>8</v>
      </c>
      <c r="G86" s="37">
        <v>7</v>
      </c>
      <c r="H86" s="14">
        <f t="shared" si="3"/>
        <v>83</v>
      </c>
      <c r="I86" s="14">
        <v>16.259869412916302</v>
      </c>
      <c r="J86" s="14">
        <v>19.356952479260304</v>
      </c>
      <c r="K86" s="2"/>
      <c r="L86" s="2"/>
      <c r="M86" s="2"/>
      <c r="N86" s="2"/>
      <c r="O86" s="2"/>
    </row>
    <row r="87" spans="5:15" x14ac:dyDescent="0.5">
      <c r="E87" s="6">
        <f t="shared" si="2"/>
        <v>84</v>
      </c>
      <c r="F87" s="22">
        <v>3</v>
      </c>
      <c r="G87" s="37">
        <v>7</v>
      </c>
      <c r="H87" s="14">
        <f t="shared" si="3"/>
        <v>84</v>
      </c>
      <c r="I87" s="14">
        <v>30.605373792814454</v>
      </c>
      <c r="J87" s="14">
        <v>23.125658618417678</v>
      </c>
      <c r="K87" s="2"/>
      <c r="L87" s="2"/>
      <c r="M87" s="2"/>
      <c r="N87" s="2"/>
      <c r="O87" s="2"/>
    </row>
    <row r="88" spans="5:15" x14ac:dyDescent="0.5">
      <c r="E88" s="6">
        <f t="shared" si="2"/>
        <v>85</v>
      </c>
      <c r="F88" s="22">
        <v>5</v>
      </c>
      <c r="G88" s="37">
        <v>8</v>
      </c>
      <c r="H88" s="14">
        <f t="shared" si="3"/>
        <v>85</v>
      </c>
      <c r="I88" s="14">
        <v>20.960673959013882</v>
      </c>
      <c r="J88" s="14">
        <v>19.045316063713255</v>
      </c>
      <c r="K88" s="2"/>
      <c r="L88" s="2"/>
      <c r="M88" s="2"/>
      <c r="N88" s="2"/>
      <c r="O88" s="2"/>
    </row>
    <row r="89" spans="5:15" x14ac:dyDescent="0.5">
      <c r="E89" s="6">
        <f t="shared" si="2"/>
        <v>86</v>
      </c>
      <c r="F89" s="22">
        <v>8</v>
      </c>
      <c r="G89" s="37">
        <v>9</v>
      </c>
      <c r="H89" s="14">
        <f t="shared" si="3"/>
        <v>86</v>
      </c>
      <c r="I89" s="14">
        <v>27.757341362970777</v>
      </c>
      <c r="J89" s="14">
        <v>23.59607661228026</v>
      </c>
      <c r="K89" s="2"/>
      <c r="L89" s="2"/>
      <c r="M89" s="2"/>
      <c r="N89" s="2"/>
      <c r="O89" s="2"/>
    </row>
    <row r="90" spans="5:15" x14ac:dyDescent="0.5">
      <c r="E90" s="6">
        <f t="shared" si="2"/>
        <v>87</v>
      </c>
      <c r="F90" s="22">
        <v>7</v>
      </c>
      <c r="G90" s="37">
        <v>9</v>
      </c>
      <c r="H90" s="14">
        <f t="shared" si="3"/>
        <v>87</v>
      </c>
      <c r="I90" s="14">
        <v>17.170356946013051</v>
      </c>
      <c r="J90" s="14">
        <v>15.696353776319155</v>
      </c>
      <c r="K90" s="2"/>
      <c r="L90" s="2"/>
      <c r="M90" s="2"/>
      <c r="N90" s="2"/>
      <c r="O90" s="2"/>
    </row>
    <row r="91" spans="5:15" x14ac:dyDescent="0.5">
      <c r="E91" s="6">
        <f t="shared" si="2"/>
        <v>88</v>
      </c>
      <c r="F91" s="22">
        <v>3</v>
      </c>
      <c r="G91" s="37">
        <v>10</v>
      </c>
      <c r="H91" s="14">
        <f t="shared" si="3"/>
        <v>88</v>
      </c>
      <c r="I91" s="14">
        <v>17.504369485099215</v>
      </c>
      <c r="J91" s="14">
        <v>24.697476550659793</v>
      </c>
      <c r="K91" s="2"/>
      <c r="L91" s="2"/>
      <c r="M91" s="2"/>
      <c r="N91" s="2"/>
      <c r="O91" s="2"/>
    </row>
    <row r="92" spans="5:15" x14ac:dyDescent="0.5">
      <c r="E92" s="6">
        <f t="shared" si="2"/>
        <v>89</v>
      </c>
      <c r="F92" s="22">
        <v>5</v>
      </c>
      <c r="G92" s="37">
        <v>5</v>
      </c>
      <c r="H92" s="14">
        <f t="shared" si="3"/>
        <v>89</v>
      </c>
      <c r="I92" s="14">
        <v>14.300434365127721</v>
      </c>
      <c r="J92" s="14">
        <v>19.486163333278025</v>
      </c>
      <c r="K92" s="2"/>
      <c r="L92" s="2"/>
      <c r="M92" s="2"/>
      <c r="N92" s="2"/>
      <c r="O92" s="2"/>
    </row>
    <row r="93" spans="5:15" x14ac:dyDescent="0.5">
      <c r="E93" s="6">
        <f t="shared" si="2"/>
        <v>90</v>
      </c>
      <c r="F93" s="22">
        <v>5</v>
      </c>
      <c r="G93" s="37">
        <v>4</v>
      </c>
      <c r="H93" s="14">
        <f t="shared" si="3"/>
        <v>90</v>
      </c>
      <c r="I93" s="14">
        <v>19.934450003177126</v>
      </c>
      <c r="J93" s="14">
        <v>26.646217609241138</v>
      </c>
      <c r="K93" s="2"/>
      <c r="L93" s="2"/>
      <c r="M93" s="2"/>
      <c r="N93" s="2"/>
      <c r="O93" s="2"/>
    </row>
    <row r="94" spans="5:15" x14ac:dyDescent="0.5">
      <c r="H94" s="14">
        <f t="shared" si="3"/>
        <v>91</v>
      </c>
      <c r="I94" s="14">
        <v>16.311266858932022</v>
      </c>
      <c r="J94" s="14">
        <v>25.548727990894314</v>
      </c>
      <c r="K94" s="2"/>
      <c r="L94" s="2"/>
      <c r="M94" s="2"/>
      <c r="N94" s="2"/>
      <c r="O94" s="2"/>
    </row>
    <row r="95" spans="5:15" x14ac:dyDescent="0.5">
      <c r="H95" s="14">
        <f t="shared" si="3"/>
        <v>92</v>
      </c>
      <c r="I95" s="14">
        <v>22.35266210276497</v>
      </c>
      <c r="J95" s="14">
        <v>11.704507922377706</v>
      </c>
      <c r="K95" s="2"/>
      <c r="L95" s="2"/>
      <c r="M95" s="2"/>
      <c r="N95" s="2"/>
      <c r="O95" s="2"/>
    </row>
    <row r="96" spans="5:15" x14ac:dyDescent="0.5">
      <c r="H96" s="14">
        <f t="shared" si="3"/>
        <v>93</v>
      </c>
      <c r="I96" s="14">
        <v>16.731369168367024</v>
      </c>
      <c r="J96" s="14">
        <v>29.006595106566131</v>
      </c>
      <c r="K96" s="2"/>
      <c r="L96" s="2"/>
      <c r="M96" s="2"/>
      <c r="N96" s="2"/>
      <c r="O96" s="2"/>
    </row>
    <row r="97" spans="8:15" x14ac:dyDescent="0.5">
      <c r="H97" s="14">
        <f t="shared" si="3"/>
        <v>94</v>
      </c>
      <c r="I97" s="14">
        <v>27.040146943962998</v>
      </c>
      <c r="J97" s="14">
        <v>28.778283708653952</v>
      </c>
      <c r="K97" s="2"/>
      <c r="L97" s="2"/>
      <c r="M97" s="2"/>
      <c r="N97" s="2"/>
      <c r="O97" s="2"/>
    </row>
    <row r="98" spans="8:15" x14ac:dyDescent="0.5">
      <c r="H98" s="14">
        <f t="shared" si="3"/>
        <v>95</v>
      </c>
      <c r="I98" s="14">
        <v>19.602266492622011</v>
      </c>
      <c r="J98" s="14">
        <v>12.246978303425758</v>
      </c>
      <c r="K98" s="2"/>
      <c r="L98" s="2"/>
      <c r="M98" s="2"/>
      <c r="N98" s="2"/>
      <c r="O98" s="2"/>
    </row>
    <row r="99" spans="8:15" x14ac:dyDescent="0.5">
      <c r="H99" s="14">
        <f>H98+1</f>
        <v>96</v>
      </c>
      <c r="I99" s="14">
        <v>29.526163807999509</v>
      </c>
      <c r="J99" s="14">
        <v>23.38612299961915</v>
      </c>
      <c r="K99" s="2"/>
      <c r="L99" s="2"/>
      <c r="M99" s="2"/>
      <c r="N99" s="2"/>
      <c r="O99" s="2"/>
    </row>
    <row r="100" spans="8:15" x14ac:dyDescent="0.5">
      <c r="H100" s="14">
        <f t="shared" ref="H100:H102" si="4">H99+1</f>
        <v>97</v>
      </c>
      <c r="I100" s="14">
        <v>26.198112343664661</v>
      </c>
      <c r="J100" s="14">
        <v>17.801746643723803</v>
      </c>
      <c r="K100" s="2"/>
      <c r="L100" s="2"/>
      <c r="M100" s="2"/>
      <c r="N100" s="2"/>
      <c r="O100" s="2"/>
    </row>
    <row r="101" spans="8:15" x14ac:dyDescent="0.5">
      <c r="H101" s="14">
        <f t="shared" si="4"/>
        <v>98</v>
      </c>
      <c r="I101" s="14">
        <v>20.756102439698715</v>
      </c>
      <c r="J101" s="14">
        <v>20.170576213201901</v>
      </c>
      <c r="K101" s="2"/>
      <c r="L101" s="2"/>
      <c r="M101" s="2"/>
      <c r="N101" s="2"/>
      <c r="O101" s="2"/>
    </row>
    <row r="102" spans="8:15" x14ac:dyDescent="0.5">
      <c r="H102" s="14">
        <f t="shared" si="4"/>
        <v>99</v>
      </c>
      <c r="I102" s="14">
        <v>5.2313499999999999</v>
      </c>
      <c r="J102" s="14">
        <v>19.506265258710517</v>
      </c>
      <c r="K102" s="2"/>
      <c r="L102" s="2"/>
      <c r="M102" s="2"/>
      <c r="N102" s="2"/>
      <c r="O102" s="2"/>
    </row>
    <row r="103" spans="8:15" x14ac:dyDescent="0.5">
      <c r="H103" s="14">
        <f>H102+1</f>
        <v>100</v>
      </c>
      <c r="I103" s="14">
        <v>12.240879079484154</v>
      </c>
      <c r="J103" s="14">
        <v>24.7249338673127</v>
      </c>
      <c r="K103" s="2"/>
      <c r="L103" s="2"/>
      <c r="M103" s="2"/>
      <c r="N103" s="2"/>
      <c r="O103" s="2"/>
    </row>
    <row r="104" spans="8:15" x14ac:dyDescent="0.5">
      <c r="H104" s="14">
        <f t="shared" ref="H104:H117" si="5">H103+1</f>
        <v>101</v>
      </c>
      <c r="I104" s="14">
        <v>17.021995575756335</v>
      </c>
      <c r="J104" s="14">
        <v>22.967980516488229</v>
      </c>
      <c r="K104" s="2"/>
      <c r="L104" s="2"/>
      <c r="M104" s="2"/>
      <c r="N104" s="2"/>
      <c r="O104" s="2"/>
    </row>
    <row r="105" spans="8:15" x14ac:dyDescent="0.5">
      <c r="H105" s="14">
        <f t="shared" si="5"/>
        <v>102</v>
      </c>
      <c r="I105" s="14">
        <v>22.624592093699309</v>
      </c>
      <c r="J105" s="14">
        <v>21.93547725897378</v>
      </c>
      <c r="K105" s="2"/>
      <c r="L105" s="2"/>
      <c r="M105" s="2"/>
      <c r="N105" s="2"/>
      <c r="O105" s="2"/>
    </row>
    <row r="106" spans="8:15" x14ac:dyDescent="0.5">
      <c r="H106" s="14">
        <f t="shared" si="5"/>
        <v>103</v>
      </c>
      <c r="I106" s="14">
        <v>12.41481479878812</v>
      </c>
      <c r="J106" s="14">
        <v>21.829431296059756</v>
      </c>
      <c r="K106" s="2"/>
    </row>
    <row r="107" spans="8:15" x14ac:dyDescent="0.5">
      <c r="H107" s="14">
        <f t="shared" si="5"/>
        <v>104</v>
      </c>
      <c r="I107" s="14">
        <v>24.733598644921464</v>
      </c>
      <c r="J107" s="14">
        <v>10.858608792764626</v>
      </c>
      <c r="K107" s="2"/>
    </row>
    <row r="108" spans="8:15" x14ac:dyDescent="0.5">
      <c r="H108" s="14">
        <f t="shared" si="5"/>
        <v>105</v>
      </c>
      <c r="I108" s="14">
        <v>25.293659809727259</v>
      </c>
      <c r="J108" s="14">
        <v>33.784531708136086</v>
      </c>
      <c r="K108" s="2"/>
    </row>
    <row r="109" spans="8:15" x14ac:dyDescent="0.5">
      <c r="H109" s="14">
        <f t="shared" si="5"/>
        <v>106</v>
      </c>
      <c r="I109" s="14">
        <v>15.553267579718039</v>
      </c>
      <c r="J109" s="14">
        <v>25.954399810459673</v>
      </c>
      <c r="K109" s="2"/>
    </row>
    <row r="110" spans="8:15" x14ac:dyDescent="0.5">
      <c r="H110" s="14">
        <f t="shared" si="5"/>
        <v>107</v>
      </c>
      <c r="I110" s="14">
        <v>29.757212981235046</v>
      </c>
      <c r="J110" s="14">
        <v>19.271983203220966</v>
      </c>
      <c r="K110" s="2"/>
    </row>
    <row r="111" spans="8:15" x14ac:dyDescent="0.5">
      <c r="H111" s="14">
        <f t="shared" si="5"/>
        <v>108</v>
      </c>
      <c r="I111" s="14">
        <v>25.711579710465966</v>
      </c>
      <c r="J111" s="14">
        <v>25.929320023230424</v>
      </c>
      <c r="K111" s="2"/>
    </row>
    <row r="112" spans="8:15" x14ac:dyDescent="0.5">
      <c r="H112" s="14">
        <f t="shared" si="5"/>
        <v>109</v>
      </c>
      <c r="I112" s="14">
        <v>15.575364719714791</v>
      </c>
      <c r="J112" s="14">
        <v>28.896657614568952</v>
      </c>
      <c r="K112" s="2"/>
    </row>
    <row r="113" spans="8:11" x14ac:dyDescent="0.5">
      <c r="H113" s="14">
        <f t="shared" si="5"/>
        <v>110</v>
      </c>
      <c r="I113" s="14">
        <v>22.323790244805735</v>
      </c>
      <c r="J113" s="14">
        <v>24.267455373833762</v>
      </c>
      <c r="K113" s="2"/>
    </row>
    <row r="114" spans="8:11" x14ac:dyDescent="0.5">
      <c r="H114" s="14">
        <f t="shared" si="5"/>
        <v>111</v>
      </c>
      <c r="I114" s="14">
        <v>23.458611827773183</v>
      </c>
      <c r="J114" s="14">
        <v>27.300782648443295</v>
      </c>
      <c r="K114" s="2"/>
    </row>
    <row r="115" spans="8:11" x14ac:dyDescent="0.5">
      <c r="H115" s="14">
        <f t="shared" si="5"/>
        <v>112</v>
      </c>
      <c r="I115" s="14">
        <v>21.543121004934001</v>
      </c>
      <c r="J115" s="14">
        <v>19.531585224626273</v>
      </c>
      <c r="K115" s="2"/>
    </row>
    <row r="116" spans="8:11" x14ac:dyDescent="0.5">
      <c r="H116" s="14">
        <f t="shared" si="5"/>
        <v>113</v>
      </c>
      <c r="I116" s="14">
        <v>17.238372792153815</v>
      </c>
      <c r="J116" s="14">
        <v>22.261695717871845</v>
      </c>
      <c r="K116" s="2"/>
    </row>
    <row r="117" spans="8:11" x14ac:dyDescent="0.5">
      <c r="H117" s="14">
        <f t="shared" si="5"/>
        <v>114</v>
      </c>
      <c r="I117" s="14">
        <v>25.276789688356374</v>
      </c>
      <c r="J117" s="14">
        <v>21.029822699184116</v>
      </c>
      <c r="K117" s="2"/>
    </row>
    <row r="118" spans="8:11" x14ac:dyDescent="0.5">
      <c r="H118" s="14">
        <f>H117+1</f>
        <v>115</v>
      </c>
      <c r="I118" s="14">
        <v>27.195857214599648</v>
      </c>
      <c r="J118" s="14">
        <v>24.961861045280248</v>
      </c>
      <c r="K118" s="2"/>
    </row>
    <row r="119" spans="8:11" x14ac:dyDescent="0.5">
      <c r="H119" s="14">
        <f t="shared" ref="H119:H121" si="6">H118+1</f>
        <v>116</v>
      </c>
      <c r="I119" s="14">
        <v>22.988972644973398</v>
      </c>
      <c r="J119" s="14">
        <v>22.834171029068123</v>
      </c>
      <c r="K119" s="2"/>
    </row>
    <row r="120" spans="8:11" x14ac:dyDescent="0.5">
      <c r="H120" s="14">
        <f t="shared" si="6"/>
        <v>117</v>
      </c>
      <c r="I120" s="14">
        <v>26.788663510820644</v>
      </c>
      <c r="J120" s="14">
        <v>25.486710863424914</v>
      </c>
      <c r="K120" s="2"/>
    </row>
    <row r="121" spans="8:11" x14ac:dyDescent="0.5">
      <c r="H121" s="14">
        <f t="shared" si="6"/>
        <v>118</v>
      </c>
      <c r="I121" s="14">
        <v>15.25089482289653</v>
      </c>
      <c r="J121" s="14">
        <v>18.883244031450687</v>
      </c>
      <c r="K121" s="2"/>
    </row>
    <row r="122" spans="8:11" x14ac:dyDescent="0.5">
      <c r="H122" s="14">
        <f>H121+1</f>
        <v>119</v>
      </c>
      <c r="I122" s="14">
        <v>32.54909337581045</v>
      </c>
      <c r="J122" s="14">
        <v>27.636497363458759</v>
      </c>
      <c r="K122" s="2"/>
    </row>
    <row r="123" spans="8:11" x14ac:dyDescent="0.5">
      <c r="H123" s="14">
        <f t="shared" ref="H123" si="7">H122+1</f>
        <v>120</v>
      </c>
      <c r="I123" s="14">
        <v>26.820493832493732</v>
      </c>
      <c r="J123" s="14">
        <v>17.453990480346199</v>
      </c>
      <c r="K123" s="2"/>
    </row>
  </sheetData>
  <sortState xmlns:xlrd2="http://schemas.microsoft.com/office/spreadsheetml/2017/richdata2" ref="O11:O19">
    <sortCondition ref="O11"/>
  </sortState>
  <mergeCells count="6">
    <mergeCell ref="E2:E3"/>
    <mergeCell ref="F2:G2"/>
    <mergeCell ref="I2:J2"/>
    <mergeCell ref="F1:G1"/>
    <mergeCell ref="I1:J1"/>
    <mergeCell ref="H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92"/>
  <sheetViews>
    <sheetView workbookViewId="0">
      <selection activeCell="E9" sqref="E9"/>
    </sheetView>
  </sheetViews>
  <sheetFormatPr defaultRowHeight="14.35" x14ac:dyDescent="0.5"/>
  <sheetData>
    <row r="1" spans="2:14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5">
      <c r="B2" s="13"/>
      <c r="C2" s="1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5">
      <c r="B6" s="2"/>
      <c r="C6" s="2"/>
      <c r="D6" s="2"/>
      <c r="E6" s="2"/>
      <c r="F6" s="2"/>
      <c r="G6" s="39"/>
      <c r="H6" s="39"/>
      <c r="I6" s="2"/>
      <c r="J6" s="2"/>
      <c r="K6" s="2"/>
      <c r="L6" s="2"/>
      <c r="M6" s="2"/>
      <c r="N6" s="2"/>
    </row>
    <row r="7" spans="2:14" x14ac:dyDescent="0.5">
      <c r="B7" s="2"/>
      <c r="C7" s="2"/>
      <c r="D7" s="2"/>
      <c r="E7" s="2"/>
      <c r="F7" s="2"/>
      <c r="G7" s="36"/>
      <c r="H7" s="1"/>
      <c r="I7" s="2"/>
      <c r="J7" s="2"/>
      <c r="K7" s="2"/>
      <c r="L7" s="2"/>
      <c r="M7" s="2"/>
      <c r="N7" s="2"/>
    </row>
    <row r="8" spans="2:14" x14ac:dyDescent="0.5">
      <c r="B8" s="2"/>
      <c r="C8" s="2"/>
      <c r="D8" s="2"/>
      <c r="E8" s="2"/>
      <c r="F8" s="2"/>
      <c r="G8" s="36"/>
      <c r="H8" s="1"/>
      <c r="I8" s="2"/>
      <c r="J8" s="2"/>
      <c r="K8" s="2"/>
      <c r="L8" s="2"/>
      <c r="M8" s="2"/>
      <c r="N8" s="2"/>
    </row>
    <row r="9" spans="2:14" x14ac:dyDescent="0.5">
      <c r="B9" s="2"/>
      <c r="C9" s="2"/>
      <c r="D9" s="2"/>
      <c r="E9" s="2"/>
      <c r="F9" s="2"/>
      <c r="G9" s="36"/>
      <c r="H9" s="1"/>
      <c r="I9" s="2"/>
      <c r="J9" s="2"/>
      <c r="K9" s="2"/>
      <c r="L9" s="2"/>
      <c r="M9" s="2"/>
      <c r="N9" s="2"/>
    </row>
    <row r="10" spans="2:14" x14ac:dyDescent="0.5">
      <c r="B10" s="2"/>
      <c r="C10" s="2"/>
      <c r="D10" s="2"/>
      <c r="E10" s="2"/>
      <c r="F10" s="2"/>
      <c r="G10" s="36"/>
      <c r="H10" s="1"/>
      <c r="I10" s="2"/>
      <c r="J10" s="2"/>
      <c r="K10" s="2"/>
      <c r="L10" s="2"/>
      <c r="M10" s="2"/>
      <c r="N10" s="2"/>
    </row>
    <row r="11" spans="2:14" x14ac:dyDescent="0.5">
      <c r="B11" s="2"/>
      <c r="C11" s="2"/>
      <c r="D11" s="2"/>
      <c r="E11" s="2"/>
      <c r="F11" s="2"/>
      <c r="G11" s="36"/>
      <c r="H11" s="1"/>
      <c r="I11" s="2"/>
      <c r="J11" s="2"/>
      <c r="K11" s="2"/>
      <c r="L11" s="2"/>
      <c r="M11" s="2"/>
      <c r="N11" s="2"/>
    </row>
    <row r="12" spans="2:14" x14ac:dyDescent="0.5">
      <c r="B12" s="2"/>
      <c r="C12" s="2"/>
      <c r="D12" s="2"/>
      <c r="E12" s="2"/>
      <c r="F12" s="2"/>
      <c r="G12" s="36"/>
      <c r="H12" s="1"/>
      <c r="I12" s="2"/>
      <c r="J12" s="2"/>
      <c r="K12" s="2"/>
      <c r="L12" s="2"/>
      <c r="M12" s="2"/>
      <c r="N12" s="2"/>
    </row>
    <row r="13" spans="2:14" x14ac:dyDescent="0.5">
      <c r="B13" s="2"/>
      <c r="C13" s="2"/>
      <c r="D13" s="2"/>
      <c r="E13" s="2"/>
      <c r="F13" s="2"/>
      <c r="G13" s="36"/>
      <c r="H13" s="1"/>
      <c r="I13" s="2"/>
      <c r="J13" s="2"/>
      <c r="K13" s="2"/>
      <c r="L13" s="2"/>
      <c r="M13" s="2"/>
      <c r="N13" s="2"/>
    </row>
    <row r="14" spans="2:14" x14ac:dyDescent="0.5">
      <c r="B14" s="2"/>
      <c r="C14" s="2"/>
      <c r="D14" s="2"/>
      <c r="E14" s="2"/>
      <c r="F14" s="2"/>
      <c r="G14" s="36"/>
      <c r="H14" s="1"/>
      <c r="I14" s="2"/>
      <c r="J14" s="2"/>
      <c r="K14" s="2"/>
      <c r="L14" s="2"/>
      <c r="M14" s="2"/>
      <c r="N14" s="2"/>
    </row>
    <row r="15" spans="2:14" x14ac:dyDescent="0.5">
      <c r="B15" s="2"/>
      <c r="C15" s="2"/>
      <c r="D15" s="2"/>
      <c r="E15" s="2"/>
      <c r="F15" s="2"/>
      <c r="G15" s="36"/>
      <c r="H15" s="1"/>
      <c r="I15" s="2"/>
      <c r="J15" s="2"/>
      <c r="K15" s="2"/>
      <c r="L15" s="2"/>
      <c r="M15" s="2"/>
      <c r="N15" s="2"/>
    </row>
    <row r="16" spans="2:14" x14ac:dyDescent="0.5">
      <c r="B16" s="2"/>
      <c r="C16" s="2"/>
      <c r="D16" s="2"/>
      <c r="E16" s="2"/>
      <c r="F16" s="2"/>
      <c r="G16" s="36"/>
      <c r="H16" s="1"/>
      <c r="I16" s="2"/>
      <c r="J16" s="2"/>
      <c r="K16" s="2"/>
      <c r="L16" s="2"/>
      <c r="M16" s="2"/>
      <c r="N16" s="2"/>
    </row>
    <row r="17" spans="2:14" x14ac:dyDescent="0.5">
      <c r="B17" s="2"/>
      <c r="C17" s="2"/>
      <c r="D17" s="2"/>
      <c r="E17" s="2"/>
      <c r="F17" s="2"/>
      <c r="G17" s="36"/>
      <c r="H17" s="1"/>
      <c r="I17" s="2"/>
      <c r="J17" s="2"/>
      <c r="K17" s="2"/>
      <c r="L17" s="2"/>
      <c r="M17" s="2"/>
      <c r="N17" s="2"/>
    </row>
    <row r="18" spans="2:14" x14ac:dyDescent="0.5">
      <c r="B18" s="2"/>
      <c r="C18" s="2"/>
      <c r="D18" s="2"/>
      <c r="E18" s="2"/>
      <c r="F18" s="2"/>
      <c r="G18" s="36"/>
      <c r="H18" s="1"/>
      <c r="I18" s="2"/>
      <c r="J18" s="2"/>
      <c r="K18" s="2"/>
      <c r="L18" s="2"/>
      <c r="M18" s="2"/>
      <c r="N18" s="2"/>
    </row>
    <row r="19" spans="2:14" x14ac:dyDescent="0.5">
      <c r="B19" s="2"/>
      <c r="C19" s="2"/>
      <c r="D19" s="2"/>
      <c r="E19" s="2"/>
      <c r="F19" s="2"/>
      <c r="G19" s="36"/>
      <c r="H19" s="1"/>
      <c r="I19" s="2"/>
      <c r="J19" s="2"/>
      <c r="K19" s="2"/>
      <c r="L19" s="2"/>
      <c r="M19" s="2"/>
      <c r="N19" s="2"/>
    </row>
    <row r="20" spans="2:14" x14ac:dyDescent="0.5">
      <c r="B20" s="2"/>
      <c r="C20" s="2"/>
      <c r="D20" s="2"/>
      <c r="E20" s="2"/>
      <c r="F20" s="2"/>
      <c r="G20" s="36"/>
      <c r="H20" s="1"/>
      <c r="I20" s="2"/>
      <c r="J20" s="2"/>
      <c r="K20" s="2"/>
      <c r="L20" s="2"/>
      <c r="M20" s="2"/>
      <c r="N20" s="2"/>
    </row>
    <row r="21" spans="2:14" x14ac:dyDescent="0.5">
      <c r="B21" s="2"/>
      <c r="C21" s="2"/>
      <c r="D21" s="2"/>
      <c r="E21" s="2"/>
      <c r="F21" s="2"/>
      <c r="G21" s="36"/>
      <c r="H21" s="1"/>
      <c r="I21" s="2"/>
      <c r="J21" s="2"/>
      <c r="K21" s="2"/>
      <c r="L21" s="2"/>
      <c r="M21" s="2"/>
      <c r="N21" s="2"/>
    </row>
    <row r="22" spans="2:14" x14ac:dyDescent="0.5">
      <c r="B22" s="2"/>
      <c r="C22" s="2"/>
      <c r="D22" s="2"/>
      <c r="E22" s="2"/>
      <c r="F22" s="2"/>
      <c r="G22" s="36"/>
      <c r="H22" s="1"/>
      <c r="I22" s="2"/>
      <c r="J22" s="2"/>
      <c r="K22" s="2"/>
      <c r="L22" s="2"/>
      <c r="M22" s="2"/>
      <c r="N22" s="2"/>
    </row>
    <row r="23" spans="2:14" x14ac:dyDescent="0.5">
      <c r="B23" s="2"/>
      <c r="C23" s="2"/>
      <c r="D23" s="2"/>
      <c r="E23" s="2"/>
      <c r="F23" s="2"/>
      <c r="G23" s="1"/>
      <c r="H23" s="1"/>
      <c r="I23" s="2"/>
      <c r="J23" s="2"/>
      <c r="K23" s="2"/>
      <c r="L23" s="2"/>
      <c r="M23" s="2"/>
      <c r="N23" s="2"/>
    </row>
    <row r="24" spans="2:14" x14ac:dyDescent="0.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x14ac:dyDescent="0.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x14ac:dyDescent="0.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x14ac:dyDescent="0.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x14ac:dyDescent="0.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 x14ac:dyDescent="0.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x14ac:dyDescent="0.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 x14ac:dyDescent="0.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 x14ac:dyDescent="0.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 x14ac:dyDescent="0.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 x14ac:dyDescent="0.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 x14ac:dyDescent="0.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 x14ac:dyDescent="0.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x14ac:dyDescent="0.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4" x14ac:dyDescent="0.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2:14" x14ac:dyDescent="0.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 x14ac:dyDescent="0.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4" x14ac:dyDescent="0.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2:14" x14ac:dyDescent="0.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2:14" x14ac:dyDescent="0.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2:14" x14ac:dyDescent="0.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2:14" x14ac:dyDescent="0.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2:14" x14ac:dyDescent="0.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x14ac:dyDescent="0.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 x14ac:dyDescent="0.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 x14ac:dyDescent="0.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2:14" x14ac:dyDescent="0.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2:14" x14ac:dyDescent="0.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2:14" x14ac:dyDescent="0.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2:14" x14ac:dyDescent="0.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2:14" x14ac:dyDescent="0.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2:14" x14ac:dyDescent="0.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2:14" x14ac:dyDescent="0.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2:14" x14ac:dyDescent="0.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2:14" x14ac:dyDescent="0.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2:14" x14ac:dyDescent="0.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2:14" x14ac:dyDescent="0.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2:14" x14ac:dyDescent="0.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2:14" x14ac:dyDescent="0.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2:14" x14ac:dyDescent="0.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2:14" x14ac:dyDescent="0.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2:14" x14ac:dyDescent="0.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2:14" x14ac:dyDescent="0.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2:14" x14ac:dyDescent="0.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2:14" x14ac:dyDescent="0.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</sheetData>
  <sortState xmlns:xlrd2="http://schemas.microsoft.com/office/spreadsheetml/2017/richdata2" ref="G7:G22">
    <sortCondition ref="G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DE71DE-F79D-4E1E-920F-55207059A0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Id. + 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Luís</cp:lastModifiedBy>
  <dcterms:created xsi:type="dcterms:W3CDTF">2018-11-25T17:39:37Z</dcterms:created>
  <dcterms:modified xsi:type="dcterms:W3CDTF">2019-11-30T10:39:35Z</dcterms:modified>
</cp:coreProperties>
</file>