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tinti\Documents\personali\università\SE2\SE2project\4_ProjectManagement\Studies\"/>
    </mc:Choice>
  </mc:AlternateContent>
  <bookViews>
    <workbookView xWindow="0" yWindow="0" windowWidth="20490" windowHeight="6720" activeTab="2"/>
  </bookViews>
  <sheets>
    <sheet name="UFP" sheetId="2" r:id="rId1"/>
    <sheet name="Sheet1" sheetId="1" r:id="rId2"/>
    <sheet name="UFP MODI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3" l="1"/>
  <c r="G9" i="3"/>
  <c r="G8" i="3"/>
  <c r="G7" i="3"/>
  <c r="G16" i="3"/>
  <c r="H36" i="3" l="1"/>
  <c r="H35" i="3"/>
  <c r="H34" i="3"/>
  <c r="H33" i="3"/>
  <c r="H32" i="3"/>
  <c r="G26" i="3"/>
  <c r="G25" i="3"/>
  <c r="G15" i="3"/>
  <c r="H14" i="3" s="1"/>
  <c r="G10" i="3"/>
  <c r="H10" i="3" s="1"/>
  <c r="G27" i="3"/>
  <c r="H27" i="3" s="1"/>
  <c r="G21" i="3"/>
  <c r="H21" i="3" s="1"/>
  <c r="G19" i="3"/>
  <c r="H19" i="3" s="1"/>
  <c r="G17" i="3"/>
  <c r="H17" i="3" s="1"/>
  <c r="H24" i="3" l="1"/>
  <c r="H37" i="3"/>
  <c r="H30" i="3"/>
  <c r="G19" i="2"/>
  <c r="H19" i="2" s="1"/>
  <c r="G6" i="2"/>
  <c r="H6" i="2" s="1"/>
  <c r="H8" i="2"/>
  <c r="H27" i="2" s="1"/>
  <c r="G24" i="2"/>
  <c r="H24" i="2" s="1"/>
  <c r="G22" i="2"/>
  <c r="H22" i="2" s="1"/>
  <c r="G17" i="2"/>
  <c r="H17" i="2" s="1"/>
  <c r="G15" i="2"/>
  <c r="H15" i="2" s="1"/>
  <c r="G12" i="2"/>
  <c r="H12" i="2" s="1"/>
  <c r="G8" i="2"/>
</calcChain>
</file>

<file path=xl/sharedStrings.xml><?xml version="1.0" encoding="utf-8"?>
<sst xmlns="http://schemas.openxmlformats.org/spreadsheetml/2006/main" count="185" uniqueCount="81">
  <si>
    <t>[G8] The user should be able to access profile and payment method and make changes:</t>
  </si>
  <si>
    <t> The system should provide a personal profile to the user with his information and give the possibility to apply changes.</t>
  </si>
  <si>
    <t>[G9] The user should be informed of the amount he has been charged of:</t>
  </si>
  <si>
    <t> The system should calculate the total charge after subtracting all the accumulated discounts.</t>
  </si>
  <si>
    <t> The system should notify the user about the final amount of the reservation and how it was calculated.</t>
  </si>
  <si>
    <t>[G10] After the rental, the user should be able to inform the system that he is leaving the car:</t>
  </si>
  <si>
    <t> The user should have a way to notify the system he has finished using the car.</t>
  </si>
  <si>
    <t> The system should verify the status of the car and check the parking.</t>
  </si>
  <si>
    <t> If all is correct the system should lock the car and make it available again.</t>
  </si>
  <si>
    <t>[G11] The user should be able to see all the parking areas:</t>
  </si>
  <si>
    <t> The system should provide a map on which parking areas are identified.</t>
  </si>
  <si>
    <t>[G12] The user should be able to see all the special parking areas:</t>
  </si>
  <si>
    <t> The system should provide a map on which special parking areas are identified by a symbol showing their correct position.</t>
  </si>
  <si>
    <t>Operator goals</t>
  </si>
  <si>
    <t>[G13] Operators should be allowed to login to the system:</t>
  </si>
  <si>
    <t> The operator should be allowed to enter login information.</t>
  </si>
  <si>
    <t> The system should validate entered data and allow the access if all is correct.</t>
  </si>
  <si>
    <t>[G14] Operators should be allowed to see the list of cars that need maintenance and their details:</t>
  </si>
  <si>
    <t> The system should provide a list of cars that need maintenance and show all details.</t>
  </si>
  <si>
    <t>[G15] Operators should be allowed to notify the take in charge of a car and the end of the maintenance:</t>
  </si>
  <si>
    <t> The system should provide a way to take in charge a car.</t>
  </si>
  <si>
    <t> The operator should be able to notify the system that the maintenance has finished.</t>
  </si>
  <si>
    <t>Function Types</t>
  </si>
  <si>
    <t>ILF</t>
  </si>
  <si>
    <t>EIF</t>
  </si>
  <si>
    <t>Einput</t>
  </si>
  <si>
    <t>Eoutput</t>
  </si>
  <si>
    <t>Einquiry</t>
  </si>
  <si>
    <t>personal profile</t>
  </si>
  <si>
    <t>X</t>
  </si>
  <si>
    <t>car info</t>
  </si>
  <si>
    <t>x</t>
  </si>
  <si>
    <t>position</t>
  </si>
  <si>
    <t>calculation</t>
  </si>
  <si>
    <t>reservation info about discount</t>
  </si>
  <si>
    <t>profile infos</t>
  </si>
  <si>
    <t>car infos</t>
  </si>
  <si>
    <t>special parking area</t>
  </si>
  <si>
    <t>parking area</t>
  </si>
  <si>
    <t>login</t>
  </si>
  <si>
    <t>logout</t>
  </si>
  <si>
    <t>cars info</t>
  </si>
  <si>
    <t>low</t>
  </si>
  <si>
    <t>medium</t>
  </si>
  <si>
    <t>high</t>
  </si>
  <si>
    <t>There are many fields that needs to be updated on the db. Moreover, if payment changes, the system have to check if it's right the card.</t>
  </si>
  <si>
    <t>Many components and many interactions with the db.</t>
  </si>
  <si>
    <t>The system have to check the position of the car and the match with the parking areas. Then it has to interact with datas to update infos.</t>
  </si>
  <si>
    <t>Just retrieve info and show.</t>
  </si>
  <si>
    <t>UFP</t>
  </si>
  <si>
    <t>or high? Because a lot of fields and maybe2 interactions.</t>
  </si>
  <si>
    <t>the user click on "finish"</t>
  </si>
  <si>
    <t>the user receive the check if the position is ok</t>
  </si>
  <si>
    <t>show cars list</t>
  </si>
  <si>
    <t>show car details</t>
  </si>
  <si>
    <t>take in charge</t>
  </si>
  <si>
    <t>end of maintenance</t>
  </si>
  <si>
    <t>ILF AND EIF</t>
  </si>
  <si>
    <t>car</t>
  </si>
  <si>
    <t>user</t>
  </si>
  <si>
    <t>operator</t>
  </si>
  <si>
    <t>The modification</t>
  </si>
  <si>
    <t>view profile infos</t>
  </si>
  <si>
    <t>modify profile infos</t>
  </si>
  <si>
    <t>modify credit card infos</t>
  </si>
  <si>
    <t>This is a simple operation. It involves many fields but only some query are needed. We assigned a weight of 3.</t>
  </si>
  <si>
    <t>This function need to interact with the db and involves many fields. We assign it an average weight of 4.</t>
  </si>
  <si>
    <t>This function need to interact with the db for saving info and  also with the bank to the credit card verify process. We assign it an average weight of 4.</t>
  </si>
  <si>
    <t>to copy</t>
  </si>
  <si>
    <t>This operation involves many components and many interactions with the db and several calculation. Then we consider it as a complex operation and we assign it a weight of 7.</t>
  </si>
  <si>
    <t>It is a simple operation that involves a few fields, then we assign it a weight of 3,</t>
  </si>
  <si>
    <t>This operation involves many components and requires several calculation. Then we consider it as an average complexity operation and we assign it a weight of 7.</t>
  </si>
  <si>
    <t>This is a simple operation and it involves only one simple object. Then we assign it a weight of 3.</t>
  </si>
  <si>
    <t>These are 2 simple operation concerning few data, then we assign a weight of 3 each.</t>
  </si>
  <si>
    <t>This operation involves many fields because it have to retrieve all the technical information about the car. Then we assign a avg weight of 4.</t>
  </si>
  <si>
    <t>This is a simple operation that just take an input from the user, check data and modify a field. Then we assign a weight of 3,</t>
  </si>
  <si>
    <t>Thiselemenet is composed by many fields, organized by 3 or more group, then we apply a average weight of 10.</t>
  </si>
  <si>
    <t>Thiselemenet is composed by many fields, organized by at least 2 groups, then we apply a medium weight of 10. it is included in many transaction.</t>
  </si>
  <si>
    <t>it's  a simple element with not a lot o fields and interactions, then we apply a weight of 7.</t>
  </si>
  <si>
    <t>it's  a simple element with not a lot o fields and interactions even if its fields belong to 2 groups, then we apply a weight of 7.</t>
  </si>
  <si>
    <t>It is a simple element with not a lot of fields and simple interactions with cars, then we apply a weight of 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</si>
</sst>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lightUp">
        <bgColor theme="3" tint="0.79998168889431442"/>
      </patternFill>
    </fill>
    <fill>
      <patternFill patternType="lightUp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 applyAlignment="1">
      <alignment wrapText="1"/>
    </xf>
    <xf numFmtId="0" fontId="0" fillId="0" borderId="0" xfId="0" applyAlignment="1">
      <alignment horizontal="center"/>
    </xf>
    <xf numFmtId="0" fontId="0" fillId="7" borderId="0" xfId="0" applyFill="1" applyAlignment="1">
      <alignment wrapText="1"/>
    </xf>
    <xf numFmtId="0" fontId="0" fillId="7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5" topLeftCell="B22" activePane="bottomRight" state="frozen"/>
      <selection pane="topRight" activeCell="B1" sqref="B1"/>
      <selection pane="bottomLeft" activeCell="A6" sqref="A6"/>
      <selection pane="bottomRight" activeCell="I24" sqref="I24"/>
    </sheetView>
  </sheetViews>
  <sheetFormatPr defaultRowHeight="15" x14ac:dyDescent="0.25"/>
  <cols>
    <col min="1" max="1" width="65.140625" style="1" customWidth="1"/>
    <col min="2" max="6" width="9.140625" style="3"/>
    <col min="9" max="9" width="47.85546875" style="1" customWidth="1"/>
    <col min="10" max="10" width="9.140625" customWidth="1"/>
  </cols>
  <sheetData>
    <row r="1" spans="1:9" x14ac:dyDescent="0.25">
      <c r="B1" s="15" t="s">
        <v>22</v>
      </c>
      <c r="C1" s="15"/>
      <c r="D1" s="15"/>
      <c r="E1" s="15"/>
      <c r="F1" s="15"/>
    </row>
    <row r="2" spans="1:9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9" x14ac:dyDescent="0.25">
      <c r="A3" s="6" t="s">
        <v>42</v>
      </c>
      <c r="B3" s="3">
        <v>7</v>
      </c>
      <c r="C3" s="3">
        <v>5</v>
      </c>
      <c r="D3" s="3">
        <v>3</v>
      </c>
      <c r="E3" s="3">
        <v>4</v>
      </c>
      <c r="F3" s="3">
        <v>3</v>
      </c>
    </row>
    <row r="4" spans="1:9" x14ac:dyDescent="0.25">
      <c r="A4" s="6" t="s">
        <v>43</v>
      </c>
      <c r="B4" s="3">
        <v>10</v>
      </c>
      <c r="C4" s="3">
        <v>7</v>
      </c>
      <c r="D4" s="3">
        <v>4</v>
      </c>
      <c r="E4" s="3">
        <v>5</v>
      </c>
      <c r="F4" s="3">
        <v>4</v>
      </c>
    </row>
    <row r="5" spans="1:9" x14ac:dyDescent="0.25">
      <c r="A5" s="6" t="s">
        <v>44</v>
      </c>
      <c r="B5" s="3">
        <v>15</v>
      </c>
      <c r="C5" s="3">
        <v>10</v>
      </c>
      <c r="D5" s="3">
        <v>6</v>
      </c>
      <c r="E5" s="3">
        <v>7</v>
      </c>
      <c r="F5" s="3">
        <v>6</v>
      </c>
      <c r="H5" t="s">
        <v>49</v>
      </c>
    </row>
    <row r="6" spans="1:9" ht="45" x14ac:dyDescent="0.25">
      <c r="A6" s="2" t="s">
        <v>0</v>
      </c>
      <c r="B6" s="4"/>
      <c r="C6" s="4"/>
      <c r="D6" s="4">
        <v>2</v>
      </c>
      <c r="E6" s="4"/>
      <c r="F6" s="4"/>
      <c r="G6">
        <f>D4</f>
        <v>4</v>
      </c>
      <c r="H6">
        <f>G6*D6</f>
        <v>8</v>
      </c>
      <c r="I6" s="1" t="s">
        <v>45</v>
      </c>
    </row>
    <row r="7" spans="1:9" x14ac:dyDescent="0.25">
      <c r="A7" s="1" t="s">
        <v>35</v>
      </c>
      <c r="D7" s="3" t="s">
        <v>43</v>
      </c>
    </row>
    <row r="8" spans="1:9" ht="30" x14ac:dyDescent="0.25">
      <c r="A8" s="2" t="s">
        <v>2</v>
      </c>
      <c r="B8" s="4">
        <v>3</v>
      </c>
      <c r="C8" s="4"/>
      <c r="D8" s="4"/>
      <c r="E8" s="4"/>
      <c r="F8" s="4"/>
      <c r="G8">
        <f>B5</f>
        <v>15</v>
      </c>
      <c r="H8">
        <f>G8*B8</f>
        <v>45</v>
      </c>
      <c r="I8" s="1" t="s">
        <v>46</v>
      </c>
    </row>
    <row r="9" spans="1:9" x14ac:dyDescent="0.25">
      <c r="A9" s="1" t="s">
        <v>36</v>
      </c>
      <c r="B9" s="3" t="s">
        <v>44</v>
      </c>
    </row>
    <row r="10" spans="1:9" x14ac:dyDescent="0.25">
      <c r="A10" s="1" t="s">
        <v>37</v>
      </c>
      <c r="B10" s="3" t="s">
        <v>44</v>
      </c>
    </row>
    <row r="11" spans="1:9" x14ac:dyDescent="0.25">
      <c r="A11" s="1" t="s">
        <v>33</v>
      </c>
      <c r="B11" s="3" t="s">
        <v>44</v>
      </c>
    </row>
    <row r="12" spans="1:9" ht="45" x14ac:dyDescent="0.25">
      <c r="A12" s="2" t="s">
        <v>5</v>
      </c>
      <c r="B12" s="4"/>
      <c r="C12" s="4"/>
      <c r="D12" s="4">
        <v>2</v>
      </c>
      <c r="E12" s="4"/>
      <c r="F12" s="4"/>
      <c r="G12">
        <f>D4</f>
        <v>4</v>
      </c>
      <c r="H12">
        <f>G12*D12</f>
        <v>8</v>
      </c>
      <c r="I12" s="1" t="s">
        <v>47</v>
      </c>
    </row>
    <row r="13" spans="1:9" x14ac:dyDescent="0.25">
      <c r="A13" s="1" t="s">
        <v>38</v>
      </c>
      <c r="D13" s="3" t="s">
        <v>43</v>
      </c>
    </row>
    <row r="14" spans="1:9" x14ac:dyDescent="0.25">
      <c r="A14" s="1" t="s">
        <v>36</v>
      </c>
      <c r="D14" s="3" t="s">
        <v>43</v>
      </c>
    </row>
    <row r="15" spans="1:9" x14ac:dyDescent="0.25">
      <c r="A15" s="2" t="s">
        <v>9</v>
      </c>
      <c r="B15" s="4"/>
      <c r="C15" s="4"/>
      <c r="D15" s="4"/>
      <c r="E15" s="4"/>
      <c r="F15" s="4">
        <v>1</v>
      </c>
      <c r="G15">
        <f>F3</f>
        <v>3</v>
      </c>
      <c r="H15">
        <f>G15*F15</f>
        <v>3</v>
      </c>
      <c r="I15" s="1" t="s">
        <v>48</v>
      </c>
    </row>
    <row r="16" spans="1:9" x14ac:dyDescent="0.25">
      <c r="A16" s="1" t="s">
        <v>38</v>
      </c>
      <c r="F16" s="3" t="s">
        <v>42</v>
      </c>
    </row>
    <row r="17" spans="1:9" x14ac:dyDescent="0.25">
      <c r="A17" s="2" t="s">
        <v>11</v>
      </c>
      <c r="B17" s="4"/>
      <c r="C17" s="4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</row>
    <row r="18" spans="1:9" x14ac:dyDescent="0.25">
      <c r="A18" s="1" t="s">
        <v>37</v>
      </c>
      <c r="F18" s="3" t="s">
        <v>42</v>
      </c>
    </row>
    <row r="19" spans="1:9" x14ac:dyDescent="0.25">
      <c r="A19" s="2" t="s">
        <v>14</v>
      </c>
      <c r="B19" s="4"/>
      <c r="C19" s="4"/>
      <c r="D19" s="4">
        <v>2</v>
      </c>
      <c r="E19" s="4"/>
      <c r="F19" s="4"/>
      <c r="G19">
        <f>F3</f>
        <v>3</v>
      </c>
      <c r="H19">
        <f>G19*D19</f>
        <v>6</v>
      </c>
    </row>
    <row r="20" spans="1:9" x14ac:dyDescent="0.25">
      <c r="A20" s="1" t="s">
        <v>39</v>
      </c>
      <c r="D20" s="3" t="s">
        <v>42</v>
      </c>
    </row>
    <row r="21" spans="1:9" x14ac:dyDescent="0.25">
      <c r="A21" s="1" t="s">
        <v>40</v>
      </c>
      <c r="D21" s="3" t="s">
        <v>42</v>
      </c>
    </row>
    <row r="22" spans="1:9" ht="30" x14ac:dyDescent="0.25">
      <c r="A22" s="2" t="s">
        <v>17</v>
      </c>
      <c r="B22" s="4"/>
      <c r="C22" s="4"/>
      <c r="D22" s="4"/>
      <c r="E22" s="4"/>
      <c r="F22" s="4">
        <v>1</v>
      </c>
      <c r="G22">
        <f>F4</f>
        <v>4</v>
      </c>
      <c r="H22">
        <f>G22*F22</f>
        <v>4</v>
      </c>
    </row>
    <row r="23" spans="1:9" ht="30" x14ac:dyDescent="0.25">
      <c r="A23" s="1" t="s">
        <v>41</v>
      </c>
      <c r="F23" s="3" t="s">
        <v>43</v>
      </c>
      <c r="I23" s="1" t="s">
        <v>50</v>
      </c>
    </row>
    <row r="24" spans="1:9" ht="30" x14ac:dyDescent="0.25">
      <c r="A24" s="2" t="s">
        <v>19</v>
      </c>
      <c r="B24" s="4"/>
      <c r="C24" s="4"/>
      <c r="D24" s="4">
        <v>2</v>
      </c>
      <c r="E24" s="4"/>
      <c r="F24" s="4"/>
      <c r="G24">
        <f>D3</f>
        <v>3</v>
      </c>
      <c r="H24">
        <f>G24*D24</f>
        <v>6</v>
      </c>
    </row>
    <row r="25" spans="1:9" x14ac:dyDescent="0.25">
      <c r="A25" s="1" t="s">
        <v>41</v>
      </c>
      <c r="D25" s="3" t="s">
        <v>42</v>
      </c>
    </row>
    <row r="26" spans="1:9" x14ac:dyDescent="0.25">
      <c r="A26" s="1" t="s">
        <v>41</v>
      </c>
      <c r="D26" s="3" t="s">
        <v>42</v>
      </c>
    </row>
    <row r="27" spans="1:9" x14ac:dyDescent="0.25">
      <c r="H27">
        <f>SUM(H6:H24)</f>
        <v>83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xSplit="1" ySplit="2" topLeftCell="B29" activePane="bottomRight" state="frozen"/>
      <selection pane="topRight" activeCell="B1" sqref="B1"/>
      <selection pane="bottomLeft" activeCell="A3" sqref="A3"/>
      <selection pane="bottomRight" activeCell="D32" sqref="D32"/>
    </sheetView>
  </sheetViews>
  <sheetFormatPr defaultRowHeight="15" x14ac:dyDescent="0.25"/>
  <cols>
    <col min="1" max="1" width="65.140625" style="1" customWidth="1"/>
  </cols>
  <sheetData>
    <row r="1" spans="1:6" x14ac:dyDescent="0.25">
      <c r="B1" t="s">
        <v>22</v>
      </c>
    </row>
    <row r="2" spans="1:6" x14ac:dyDescent="0.25"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 ht="30" x14ac:dyDescent="0.25">
      <c r="A3" s="2" t="s">
        <v>0</v>
      </c>
    </row>
    <row r="4" spans="1:6" ht="30" x14ac:dyDescent="0.25">
      <c r="A4" s="1" t="s">
        <v>1</v>
      </c>
    </row>
    <row r="5" spans="1:6" x14ac:dyDescent="0.25">
      <c r="A5" s="1" t="s">
        <v>28</v>
      </c>
      <c r="F5" t="s">
        <v>29</v>
      </c>
    </row>
    <row r="6" spans="1:6" ht="30" x14ac:dyDescent="0.25">
      <c r="A6" s="2" t="s">
        <v>2</v>
      </c>
    </row>
    <row r="7" spans="1:6" ht="30" x14ac:dyDescent="0.25">
      <c r="A7" s="1" t="s">
        <v>3</v>
      </c>
    </row>
    <row r="8" spans="1:6" x14ac:dyDescent="0.25">
      <c r="A8" s="1" t="s">
        <v>30</v>
      </c>
      <c r="B8" t="s">
        <v>31</v>
      </c>
    </row>
    <row r="9" spans="1:6" x14ac:dyDescent="0.25">
      <c r="A9" s="1" t="s">
        <v>32</v>
      </c>
      <c r="B9" t="s">
        <v>31</v>
      </c>
    </row>
    <row r="10" spans="1:6" x14ac:dyDescent="0.25">
      <c r="A10" s="1" t="s">
        <v>33</v>
      </c>
      <c r="B10" t="s">
        <v>31</v>
      </c>
    </row>
    <row r="11" spans="1:6" ht="30" x14ac:dyDescent="0.25">
      <c r="A11" s="1" t="s">
        <v>4</v>
      </c>
    </row>
    <row r="12" spans="1:6" x14ac:dyDescent="0.25">
      <c r="A12" s="1" t="s">
        <v>34</v>
      </c>
      <c r="E12" t="s">
        <v>31</v>
      </c>
    </row>
    <row r="13" spans="1:6" ht="30" x14ac:dyDescent="0.25">
      <c r="A13" s="2" t="s">
        <v>5</v>
      </c>
    </row>
    <row r="14" spans="1:6" ht="30" x14ac:dyDescent="0.25">
      <c r="A14" s="1" t="s">
        <v>6</v>
      </c>
      <c r="D14" t="s">
        <v>31</v>
      </c>
    </row>
    <row r="15" spans="1:6" x14ac:dyDescent="0.25">
      <c r="A15" s="1" t="s">
        <v>7</v>
      </c>
    </row>
    <row r="16" spans="1:6" x14ac:dyDescent="0.25">
      <c r="A16" s="1" t="s">
        <v>30</v>
      </c>
      <c r="B16" t="s">
        <v>31</v>
      </c>
    </row>
    <row r="17" spans="1:6" x14ac:dyDescent="0.25">
      <c r="A17" s="1" t="s">
        <v>33</v>
      </c>
      <c r="B17" t="s">
        <v>31</v>
      </c>
    </row>
    <row r="18" spans="1:6" ht="30" x14ac:dyDescent="0.25">
      <c r="A18" s="1" t="s">
        <v>8</v>
      </c>
      <c r="B18" t="s">
        <v>31</v>
      </c>
    </row>
    <row r="19" spans="1:6" x14ac:dyDescent="0.25">
      <c r="A19" s="2" t="s">
        <v>9</v>
      </c>
    </row>
    <row r="20" spans="1:6" ht="30" x14ac:dyDescent="0.25">
      <c r="A20" s="1" t="s">
        <v>10</v>
      </c>
      <c r="F20" t="s">
        <v>31</v>
      </c>
    </row>
    <row r="21" spans="1:6" x14ac:dyDescent="0.25">
      <c r="A21" s="2" t="s">
        <v>11</v>
      </c>
    </row>
    <row r="22" spans="1:6" ht="30" x14ac:dyDescent="0.25">
      <c r="A22" s="1" t="s">
        <v>12</v>
      </c>
      <c r="F22" t="s">
        <v>31</v>
      </c>
    </row>
    <row r="23" spans="1:6" x14ac:dyDescent="0.25">
      <c r="A23" s="1" t="s">
        <v>13</v>
      </c>
    </row>
    <row r="24" spans="1:6" x14ac:dyDescent="0.25">
      <c r="A24" s="2" t="s">
        <v>14</v>
      </c>
    </row>
    <row r="25" spans="1:6" x14ac:dyDescent="0.25">
      <c r="A25" s="1" t="s">
        <v>15</v>
      </c>
      <c r="F25" t="s">
        <v>31</v>
      </c>
    </row>
    <row r="26" spans="1:6" ht="30" x14ac:dyDescent="0.25">
      <c r="A26" s="1" t="s">
        <v>16</v>
      </c>
    </row>
    <row r="27" spans="1:6" ht="30" x14ac:dyDescent="0.25">
      <c r="A27" s="2" t="s">
        <v>17</v>
      </c>
    </row>
    <row r="28" spans="1:6" ht="30" x14ac:dyDescent="0.25">
      <c r="A28" s="1" t="s">
        <v>18</v>
      </c>
      <c r="C28" t="s">
        <v>31</v>
      </c>
    </row>
    <row r="29" spans="1:6" ht="30" x14ac:dyDescent="0.25">
      <c r="A29" s="2" t="s">
        <v>19</v>
      </c>
    </row>
    <row r="30" spans="1:6" x14ac:dyDescent="0.25">
      <c r="A30" s="1" t="s">
        <v>20</v>
      </c>
      <c r="F30" t="s">
        <v>31</v>
      </c>
    </row>
    <row r="31" spans="1:6" ht="30" x14ac:dyDescent="0.25">
      <c r="A31" s="1" t="s">
        <v>21</v>
      </c>
      <c r="D3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1" ySplit="5" topLeftCell="J25" activePane="bottomRight" state="frozen"/>
      <selection pane="topRight" activeCell="B1" sqref="B1"/>
      <selection pane="bottomLeft" activeCell="A6" sqref="A6"/>
      <selection pane="bottomRight" activeCell="J37" sqref="J37"/>
    </sheetView>
  </sheetViews>
  <sheetFormatPr defaultRowHeight="15" x14ac:dyDescent="0.25"/>
  <cols>
    <col min="1" max="1" width="65.140625" style="1" customWidth="1"/>
    <col min="2" max="2" width="14.28515625" style="5" customWidth="1"/>
    <col min="3" max="3" width="12" style="5" customWidth="1"/>
    <col min="4" max="6" width="9.140625" style="5"/>
    <col min="9" max="9" width="47.85546875" style="1" customWidth="1"/>
    <col min="10" max="10" width="9.140625" customWidth="1"/>
  </cols>
  <sheetData>
    <row r="1" spans="1:10" x14ac:dyDescent="0.25">
      <c r="B1" s="15" t="s">
        <v>22</v>
      </c>
      <c r="C1" s="15"/>
      <c r="D1" s="15"/>
      <c r="E1" s="15"/>
      <c r="F1" s="15"/>
    </row>
    <row r="2" spans="1:10" x14ac:dyDescent="0.25">
      <c r="B2" s="7" t="s">
        <v>23</v>
      </c>
      <c r="C2" s="7" t="s">
        <v>24</v>
      </c>
      <c r="D2" s="7" t="s">
        <v>25</v>
      </c>
      <c r="E2" s="7" t="s">
        <v>26</v>
      </c>
      <c r="F2" s="7" t="s">
        <v>27</v>
      </c>
    </row>
    <row r="3" spans="1:10" x14ac:dyDescent="0.25">
      <c r="A3" s="6" t="s">
        <v>42</v>
      </c>
      <c r="B3" s="5">
        <v>7</v>
      </c>
      <c r="C3" s="5">
        <v>5</v>
      </c>
      <c r="D3" s="5">
        <v>3</v>
      </c>
      <c r="E3" s="5">
        <v>4</v>
      </c>
      <c r="F3" s="5">
        <v>3</v>
      </c>
    </row>
    <row r="4" spans="1:10" x14ac:dyDescent="0.25">
      <c r="A4" s="6" t="s">
        <v>43</v>
      </c>
      <c r="B4" s="5">
        <v>10</v>
      </c>
      <c r="C4" s="5">
        <v>7</v>
      </c>
      <c r="D4" s="5">
        <v>4</v>
      </c>
      <c r="E4" s="5">
        <v>5</v>
      </c>
      <c r="F4" s="5">
        <v>4</v>
      </c>
    </row>
    <row r="5" spans="1:10" x14ac:dyDescent="0.25">
      <c r="A5" s="6" t="s">
        <v>44</v>
      </c>
      <c r="B5" s="5">
        <v>15</v>
      </c>
      <c r="C5" s="5">
        <v>10</v>
      </c>
      <c r="D5" s="5">
        <v>6</v>
      </c>
      <c r="E5" s="5">
        <v>7</v>
      </c>
      <c r="F5" s="5">
        <v>6</v>
      </c>
      <c r="H5" t="s">
        <v>49</v>
      </c>
      <c r="J5" s="14" t="s">
        <v>68</v>
      </c>
    </row>
    <row r="6" spans="1:10" ht="45" x14ac:dyDescent="0.25">
      <c r="A6" s="2" t="s">
        <v>0</v>
      </c>
      <c r="B6" s="8"/>
      <c r="C6" s="8"/>
      <c r="D6" s="4">
        <v>2</v>
      </c>
      <c r="E6" s="4"/>
      <c r="F6" s="4">
        <v>1</v>
      </c>
      <c r="H6">
        <f>G7+G8+G9</f>
        <v>11</v>
      </c>
      <c r="I6" s="1" t="s">
        <v>45</v>
      </c>
      <c r="J6" t="s">
        <v>61</v>
      </c>
    </row>
    <row r="7" spans="1:10" x14ac:dyDescent="0.25">
      <c r="A7" s="13" t="s">
        <v>63</v>
      </c>
      <c r="B7" s="9"/>
      <c r="C7" s="9"/>
      <c r="D7" s="5" t="s">
        <v>43</v>
      </c>
      <c r="G7">
        <f>D4</f>
        <v>4</v>
      </c>
      <c r="J7" t="s">
        <v>66</v>
      </c>
    </row>
    <row r="8" spans="1:10" x14ac:dyDescent="0.25">
      <c r="A8" s="13" t="s">
        <v>64</v>
      </c>
      <c r="B8" s="9"/>
      <c r="C8" s="9"/>
      <c r="D8" s="12" t="s">
        <v>43</v>
      </c>
      <c r="E8" s="12"/>
      <c r="F8" s="12"/>
      <c r="G8">
        <f>D4</f>
        <v>4</v>
      </c>
      <c r="J8" t="s">
        <v>67</v>
      </c>
    </row>
    <row r="9" spans="1:10" x14ac:dyDescent="0.25">
      <c r="A9" s="13" t="s">
        <v>62</v>
      </c>
      <c r="B9" s="9"/>
      <c r="C9" s="9"/>
      <c r="D9" s="12"/>
      <c r="E9" s="12"/>
      <c r="F9" s="12" t="s">
        <v>42</v>
      </c>
      <c r="G9">
        <f>D3</f>
        <v>3</v>
      </c>
      <c r="J9" t="s">
        <v>65</v>
      </c>
    </row>
    <row r="10" spans="1:10" ht="30" x14ac:dyDescent="0.25">
      <c r="A10" s="2" t="s">
        <v>2</v>
      </c>
      <c r="B10" s="8"/>
      <c r="C10" s="8"/>
      <c r="D10" s="4"/>
      <c r="E10" s="4">
        <v>1</v>
      </c>
      <c r="F10" s="4"/>
      <c r="G10">
        <f>E5</f>
        <v>7</v>
      </c>
      <c r="H10">
        <f>G10*E10</f>
        <v>7</v>
      </c>
      <c r="I10" s="1" t="s">
        <v>46</v>
      </c>
    </row>
    <row r="11" spans="1:10" x14ac:dyDescent="0.25">
      <c r="A11" s="13" t="s">
        <v>36</v>
      </c>
      <c r="B11" s="16"/>
      <c r="C11" s="9"/>
      <c r="D11" s="17"/>
      <c r="E11" s="17" t="s">
        <v>44</v>
      </c>
      <c r="J11" t="s">
        <v>69</v>
      </c>
    </row>
    <row r="12" spans="1:10" x14ac:dyDescent="0.25">
      <c r="A12" s="13" t="s">
        <v>37</v>
      </c>
      <c r="B12" s="16"/>
      <c r="C12" s="9"/>
      <c r="D12" s="17"/>
      <c r="E12" s="17"/>
    </row>
    <row r="13" spans="1:10" x14ac:dyDescent="0.25">
      <c r="A13" s="13" t="s">
        <v>33</v>
      </c>
      <c r="B13" s="16"/>
      <c r="C13" s="9"/>
      <c r="D13" s="17"/>
      <c r="E13" s="17"/>
    </row>
    <row r="14" spans="1:10" ht="45" x14ac:dyDescent="0.25">
      <c r="A14" s="2" t="s">
        <v>5</v>
      </c>
      <c r="B14" s="8"/>
      <c r="C14" s="8"/>
      <c r="D14" s="4">
        <v>2</v>
      </c>
      <c r="E14" s="4"/>
      <c r="F14" s="4"/>
      <c r="H14">
        <f>G15*1+G16*1</f>
        <v>8</v>
      </c>
      <c r="I14" s="1" t="s">
        <v>47</v>
      </c>
    </row>
    <row r="15" spans="1:10" x14ac:dyDescent="0.25">
      <c r="A15" s="13" t="s">
        <v>51</v>
      </c>
      <c r="B15" s="9"/>
      <c r="C15" s="9"/>
      <c r="D15" s="5" t="s">
        <v>42</v>
      </c>
      <c r="G15">
        <f>D3</f>
        <v>3</v>
      </c>
      <c r="J15" t="s">
        <v>70</v>
      </c>
    </row>
    <row r="16" spans="1:10" x14ac:dyDescent="0.25">
      <c r="A16" s="11" t="s">
        <v>52</v>
      </c>
      <c r="B16" s="9"/>
      <c r="C16" s="9"/>
      <c r="E16" s="5" t="s">
        <v>43</v>
      </c>
      <c r="G16">
        <f>E4</f>
        <v>5</v>
      </c>
      <c r="J16" t="s">
        <v>71</v>
      </c>
    </row>
    <row r="17" spans="1:10" x14ac:dyDescent="0.25">
      <c r="A17" s="2" t="s">
        <v>9</v>
      </c>
      <c r="B17" s="8"/>
      <c r="C17" s="8"/>
      <c r="D17" s="4"/>
      <c r="E17" s="4"/>
      <c r="F17" s="4">
        <v>1</v>
      </c>
      <c r="G17">
        <f>F3</f>
        <v>3</v>
      </c>
      <c r="H17">
        <f>G17*F17</f>
        <v>3</v>
      </c>
      <c r="I17" s="1" t="s">
        <v>48</v>
      </c>
      <c r="J17" t="s">
        <v>72</v>
      </c>
    </row>
    <row r="18" spans="1:10" x14ac:dyDescent="0.25">
      <c r="A18" s="13" t="s">
        <v>38</v>
      </c>
      <c r="B18" s="9"/>
      <c r="C18" s="9"/>
      <c r="F18" s="5" t="s">
        <v>42</v>
      </c>
    </row>
    <row r="19" spans="1:10" x14ac:dyDescent="0.25">
      <c r="A19" s="2" t="s">
        <v>11</v>
      </c>
      <c r="B19" s="8"/>
      <c r="C19" s="8"/>
      <c r="D19" s="4"/>
      <c r="E19" s="4"/>
      <c r="F19" s="4">
        <v>1</v>
      </c>
      <c r="G19">
        <f>F3</f>
        <v>3</v>
      </c>
      <c r="H19">
        <f>G19*F19</f>
        <v>3</v>
      </c>
      <c r="I19" s="1" t="s">
        <v>48</v>
      </c>
      <c r="J19" t="s">
        <v>72</v>
      </c>
    </row>
    <row r="20" spans="1:10" x14ac:dyDescent="0.25">
      <c r="A20" s="13" t="s">
        <v>37</v>
      </c>
      <c r="B20" s="9"/>
      <c r="C20" s="9"/>
      <c r="F20" s="5" t="s">
        <v>42</v>
      </c>
    </row>
    <row r="21" spans="1:10" x14ac:dyDescent="0.25">
      <c r="A21" s="2" t="s">
        <v>14</v>
      </c>
      <c r="B21" s="8"/>
      <c r="C21" s="8"/>
      <c r="D21" s="4">
        <v>2</v>
      </c>
      <c r="E21" s="4"/>
      <c r="F21" s="4"/>
      <c r="G21">
        <f>F3</f>
        <v>3</v>
      </c>
      <c r="H21">
        <f>G21*D21</f>
        <v>6</v>
      </c>
      <c r="J21" t="s">
        <v>73</v>
      </c>
    </row>
    <row r="22" spans="1:10" x14ac:dyDescent="0.25">
      <c r="A22" s="13" t="s">
        <v>39</v>
      </c>
      <c r="B22" s="9"/>
      <c r="C22" s="9"/>
      <c r="D22" s="5" t="s">
        <v>42</v>
      </c>
    </row>
    <row r="23" spans="1:10" x14ac:dyDescent="0.25">
      <c r="A23" s="13" t="s">
        <v>40</v>
      </c>
      <c r="B23" s="9"/>
      <c r="C23" s="9"/>
      <c r="D23" s="5" t="s">
        <v>42</v>
      </c>
    </row>
    <row r="24" spans="1:10" ht="30" x14ac:dyDescent="0.25">
      <c r="A24" s="2" t="s">
        <v>17</v>
      </c>
      <c r="B24" s="8"/>
      <c r="C24" s="8"/>
      <c r="D24" s="4"/>
      <c r="E24" s="4"/>
      <c r="F24" s="4"/>
      <c r="H24">
        <f>G25*1+G26*1</f>
        <v>7</v>
      </c>
    </row>
    <row r="25" spans="1:10" ht="30" x14ac:dyDescent="0.25">
      <c r="A25" s="13" t="s">
        <v>53</v>
      </c>
      <c r="B25" s="9"/>
      <c r="C25" s="9"/>
      <c r="F25" s="5" t="s">
        <v>42</v>
      </c>
      <c r="G25">
        <f>F3</f>
        <v>3</v>
      </c>
      <c r="I25" s="1" t="s">
        <v>50</v>
      </c>
      <c r="J25" t="s">
        <v>72</v>
      </c>
    </row>
    <row r="26" spans="1:10" x14ac:dyDescent="0.25">
      <c r="A26" s="13" t="s">
        <v>54</v>
      </c>
      <c r="B26" s="9"/>
      <c r="C26" s="9"/>
      <c r="F26" s="5" t="s">
        <v>43</v>
      </c>
      <c r="G26">
        <f>F4</f>
        <v>4</v>
      </c>
      <c r="J26" t="s">
        <v>74</v>
      </c>
    </row>
    <row r="27" spans="1:10" ht="30" x14ac:dyDescent="0.25">
      <c r="A27" s="2" t="s">
        <v>19</v>
      </c>
      <c r="B27" s="8"/>
      <c r="C27" s="8"/>
      <c r="D27" s="4">
        <v>2</v>
      </c>
      <c r="E27" s="4"/>
      <c r="F27" s="4"/>
      <c r="G27">
        <f>D3</f>
        <v>3</v>
      </c>
      <c r="H27">
        <f>G27*D27</f>
        <v>6</v>
      </c>
    </row>
    <row r="28" spans="1:10" x14ac:dyDescent="0.25">
      <c r="A28" s="13" t="s">
        <v>55</v>
      </c>
      <c r="B28" s="9"/>
      <c r="C28" s="9"/>
      <c r="D28" s="5" t="s">
        <v>42</v>
      </c>
      <c r="J28" t="s">
        <v>75</v>
      </c>
    </row>
    <row r="29" spans="1:10" x14ac:dyDescent="0.25">
      <c r="A29" s="13" t="s">
        <v>56</v>
      </c>
      <c r="B29" s="9"/>
      <c r="C29" s="9"/>
      <c r="D29" s="5" t="s">
        <v>42</v>
      </c>
      <c r="J29" t="s">
        <v>75</v>
      </c>
    </row>
    <row r="30" spans="1:10" x14ac:dyDescent="0.25">
      <c r="H30" s="10">
        <f>SUM(H6:H27)</f>
        <v>51</v>
      </c>
    </row>
    <row r="31" spans="1:10" x14ac:dyDescent="0.25">
      <c r="A31" s="2" t="s">
        <v>57</v>
      </c>
    </row>
    <row r="32" spans="1:10" x14ac:dyDescent="0.25">
      <c r="A32" s="13" t="s">
        <v>58</v>
      </c>
      <c r="B32" s="5" t="s">
        <v>43</v>
      </c>
      <c r="H32">
        <f>B4</f>
        <v>10</v>
      </c>
      <c r="J32" t="s">
        <v>77</v>
      </c>
    </row>
    <row r="33" spans="1:10" x14ac:dyDescent="0.25">
      <c r="A33" s="13" t="s">
        <v>59</v>
      </c>
      <c r="B33" s="5" t="s">
        <v>43</v>
      </c>
      <c r="H33">
        <f>B4</f>
        <v>10</v>
      </c>
      <c r="J33" t="s">
        <v>76</v>
      </c>
    </row>
    <row r="34" spans="1:10" x14ac:dyDescent="0.25">
      <c r="A34" s="13" t="s">
        <v>38</v>
      </c>
      <c r="B34" s="5" t="s">
        <v>42</v>
      </c>
      <c r="H34">
        <f>B3</f>
        <v>7</v>
      </c>
      <c r="J34" t="s">
        <v>78</v>
      </c>
    </row>
    <row r="35" spans="1:10" x14ac:dyDescent="0.25">
      <c r="A35" s="13" t="s">
        <v>37</v>
      </c>
      <c r="B35" s="5" t="s">
        <v>42</v>
      </c>
      <c r="H35">
        <f>B3</f>
        <v>7</v>
      </c>
      <c r="J35" s="18" t="s">
        <v>79</v>
      </c>
    </row>
    <row r="36" spans="1:10" x14ac:dyDescent="0.25">
      <c r="A36" s="13" t="s">
        <v>60</v>
      </c>
      <c r="B36" s="5" t="s">
        <v>42</v>
      </c>
      <c r="H36">
        <f>B3</f>
        <v>7</v>
      </c>
      <c r="J36" t="s">
        <v>80</v>
      </c>
    </row>
    <row r="37" spans="1:10" x14ac:dyDescent="0.25">
      <c r="H37" s="10">
        <f>SUM(H32:H36)</f>
        <v>41</v>
      </c>
    </row>
  </sheetData>
  <mergeCells count="4">
    <mergeCell ref="B1:F1"/>
    <mergeCell ref="B11:B13"/>
    <mergeCell ref="D11:D13"/>
    <mergeCell ref="E11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UFP</vt:lpstr>
      <vt:lpstr>Sheet1</vt:lpstr>
      <vt:lpstr>UFP MODIF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 Erica</dc:creator>
  <cp:lastModifiedBy>Tinti Erica</cp:lastModifiedBy>
  <dcterms:created xsi:type="dcterms:W3CDTF">2017-01-19T12:33:12Z</dcterms:created>
  <dcterms:modified xsi:type="dcterms:W3CDTF">2017-01-21T00:27:22Z</dcterms:modified>
</cp:coreProperties>
</file>