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BS\"/>
    </mc:Choice>
  </mc:AlternateContent>
  <xr:revisionPtr revIDLastSave="0" documentId="13_ncr:1_{FFA2C02F-1531-4296-80C9-F34EFBF06894}" xr6:coauthVersionLast="47" xr6:coauthVersionMax="47" xr10:uidLastSave="{00000000-0000-0000-0000-000000000000}"/>
  <bookViews>
    <workbookView xWindow="28680" yWindow="-120" windowWidth="38640" windowHeight="16440" xr2:uid="{ED7C039A-AD68-46DE-9D64-36B96BAD745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9" i="1"/>
  <c r="C3" i="1"/>
  <c r="B9" i="1"/>
  <c r="D8" i="2"/>
  <c r="F1" i="2"/>
  <c r="D2" i="2"/>
  <c r="D3" i="2"/>
  <c r="D4" i="2"/>
  <c r="D5" i="2"/>
  <c r="D6" i="2"/>
  <c r="D1" i="2"/>
  <c r="C1" i="2"/>
  <c r="C2" i="2"/>
  <c r="C3" i="2"/>
  <c r="C4" i="2"/>
  <c r="C5" i="2"/>
  <c r="C6" i="2"/>
  <c r="B8" i="1"/>
  <c r="B7" i="1"/>
  <c r="B6" i="1"/>
  <c r="C32" i="1" l="1"/>
  <c r="C30" i="1"/>
  <c r="C31" i="1"/>
  <c r="C33" i="1"/>
  <c r="C19" i="1"/>
  <c r="C21" i="1"/>
  <c r="C23" i="1"/>
  <c r="C27" i="1"/>
  <c r="C22" i="1"/>
  <c r="C25" i="1"/>
  <c r="C24" i="1"/>
  <c r="C26" i="1"/>
  <c r="C20" i="1" l="1"/>
  <c r="C28" i="1"/>
  <c r="C29" i="1"/>
</calcChain>
</file>

<file path=xl/sharedStrings.xml><?xml version="1.0" encoding="utf-8"?>
<sst xmlns="http://schemas.openxmlformats.org/spreadsheetml/2006/main" count="40" uniqueCount="38">
  <si>
    <t>aocnarb</t>
  </si>
  <si>
    <t>teagam</t>
  </si>
  <si>
    <t>cezin_x</t>
  </si>
  <si>
    <t>paulo97loco</t>
  </si>
  <si>
    <t>fernando_full_go_horse</t>
  </si>
  <si>
    <t>fer_oshiro</t>
  </si>
  <si>
    <t>vitotalks</t>
  </si>
  <si>
    <t>marciocosta21</t>
  </si>
  <si>
    <t>brendowlincoln</t>
  </si>
  <si>
    <t>brenomachadoti</t>
  </si>
  <si>
    <t>libertariandeveloper</t>
  </si>
  <si>
    <t>gustavodahoradev</t>
  </si>
  <si>
    <t>0_patron</t>
  </si>
  <si>
    <t>Fim</t>
  </si>
  <si>
    <t>Doações</t>
  </si>
  <si>
    <t>Twitch, Inscrições pagas</t>
  </si>
  <si>
    <t>Dolar</t>
  </si>
  <si>
    <t>Dolar US$</t>
  </si>
  <si>
    <t>Real R$</t>
  </si>
  <si>
    <t>Real</t>
  </si>
  <si>
    <t>Origem</t>
  </si>
  <si>
    <t>Conversão</t>
  </si>
  <si>
    <t>Cotações</t>
  </si>
  <si>
    <t>Twitch, Inscrições Prime</t>
  </si>
  <si>
    <t>Twitch, Cheering</t>
  </si>
  <si>
    <t>Subscriber</t>
  </si>
  <si>
    <t>StreamElements</t>
  </si>
  <si>
    <t>Valor Final</t>
  </si>
  <si>
    <t>Equivalências</t>
  </si>
  <si>
    <t>Convertido</t>
  </si>
  <si>
    <t>Dolar para Real</t>
  </si>
  <si>
    <t>Antes de 03/08/2021</t>
  </si>
  <si>
    <t>codingdaughter</t>
  </si>
  <si>
    <t>brez3nde</t>
  </si>
  <si>
    <t>Twitch, Anúncios</t>
  </si>
  <si>
    <t>Período</t>
  </si>
  <si>
    <t>Início</t>
  </si>
  <si>
    <t>Subcriber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</si>
</sst>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yyyy\-mm\-dd;@"/>
    <numFmt numFmtId="166" formatCode="yyyy\-mm\-dd\ hh:mm;@"/>
    <numFmt numFmtId="167" formatCode="&quot;R$&quot;\ #,##0.00"/>
    <numFmt numFmtId="169" formatCode="[$$-409]\ #,##0.00"/>
    <numFmt numFmtId="172" formatCode="d\ &quot;dia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9" fontId="0" fillId="0" borderId="1" xfId="0" applyNumberFormat="1" applyBorder="1"/>
    <xf numFmtId="167" fontId="0" fillId="2" borderId="1" xfId="0" applyNumberFormat="1" applyFill="1" applyBorder="1"/>
    <xf numFmtId="167" fontId="0" fillId="0" borderId="1" xfId="0" applyNumberFormat="1" applyBorder="1"/>
    <xf numFmtId="169" fontId="0" fillId="2" borderId="1" xfId="0" applyNumberFormat="1" applyFill="1" applyBorder="1"/>
    <xf numFmtId="172" fontId="0" fillId="0" borderId="1" xfId="1" applyNumberFormat="1" applyFont="1" applyBorder="1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44" fontId="0" fillId="0" borderId="1" xfId="2" applyFont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03FF-F655-4FD3-9CA0-7DCF04B1042E}">
  <dimension ref="A1:P36"/>
  <sheetViews>
    <sheetView tabSelected="1" workbookViewId="0">
      <selection activeCell="C15" sqref="C15"/>
    </sheetView>
  </sheetViews>
  <sheetFormatPr defaultRowHeight="15" x14ac:dyDescent="0.25"/>
  <cols>
    <col min="1" max="1" width="28.5703125" customWidth="1"/>
    <col min="2" max="2" width="16.42578125" style="1" customWidth="1"/>
    <col min="3" max="5" width="16.42578125" customWidth="1"/>
    <col min="6" max="17" width="12.42578125" customWidth="1"/>
  </cols>
  <sheetData>
    <row r="1" spans="1:4" x14ac:dyDescent="0.25">
      <c r="A1" s="2" t="s">
        <v>22</v>
      </c>
      <c r="B1" s="3" t="s">
        <v>20</v>
      </c>
      <c r="C1" s="2" t="s">
        <v>21</v>
      </c>
    </row>
    <row r="2" spans="1:4" x14ac:dyDescent="0.25">
      <c r="A2" s="4" t="s">
        <v>16</v>
      </c>
      <c r="B2" s="5">
        <v>1</v>
      </c>
      <c r="C2" s="6">
        <v>5.25</v>
      </c>
    </row>
    <row r="3" spans="1:4" x14ac:dyDescent="0.25">
      <c r="A3" s="4" t="s">
        <v>19</v>
      </c>
      <c r="B3" s="7">
        <v>1</v>
      </c>
      <c r="C3" s="5">
        <f>B2/C2*B3</f>
        <v>0.19047619047619047</v>
      </c>
    </row>
    <row r="5" spans="1:4" x14ac:dyDescent="0.25">
      <c r="A5" s="2" t="s">
        <v>14</v>
      </c>
      <c r="B5" s="3" t="s">
        <v>27</v>
      </c>
      <c r="C5" s="3" t="s">
        <v>17</v>
      </c>
      <c r="D5" s="3" t="s">
        <v>18</v>
      </c>
    </row>
    <row r="6" spans="1:4" x14ac:dyDescent="0.25">
      <c r="A6" s="4" t="s">
        <v>15</v>
      </c>
      <c r="B6" s="7">
        <f>C6*$C$2</f>
        <v>1.7325000000000002</v>
      </c>
      <c r="C6" s="8">
        <v>0.33</v>
      </c>
      <c r="D6" s="7"/>
    </row>
    <row r="7" spans="1:4" x14ac:dyDescent="0.25">
      <c r="A7" s="4" t="s">
        <v>23</v>
      </c>
      <c r="B7" s="7">
        <f>C7*$C$2</f>
        <v>2.625</v>
      </c>
      <c r="C7" s="8">
        <v>0.5</v>
      </c>
      <c r="D7" s="7"/>
    </row>
    <row r="8" spans="1:4" x14ac:dyDescent="0.25">
      <c r="A8" s="4" t="s">
        <v>24</v>
      </c>
      <c r="B8" s="7">
        <f>C8*$C$2</f>
        <v>5.2499999999999998E-2</v>
      </c>
      <c r="C8" s="8">
        <v>0.01</v>
      </c>
      <c r="D8" s="7"/>
    </row>
    <row r="9" spans="1:4" x14ac:dyDescent="0.25">
      <c r="A9" s="4" t="s">
        <v>26</v>
      </c>
      <c r="B9" s="7">
        <f>0.834843544*D9</f>
        <v>0.83484354400000005</v>
      </c>
      <c r="C9" s="5"/>
      <c r="D9" s="6">
        <v>1</v>
      </c>
    </row>
    <row r="10" spans="1:4" x14ac:dyDescent="0.25">
      <c r="A10" s="4"/>
      <c r="B10" s="7"/>
      <c r="C10" s="5"/>
      <c r="D10" s="7"/>
    </row>
    <row r="11" spans="1:4" x14ac:dyDescent="0.25">
      <c r="A11" s="4"/>
      <c r="B11" s="7"/>
      <c r="C11" s="5"/>
      <c r="D11" s="7"/>
    </row>
    <row r="13" spans="1:4" x14ac:dyDescent="0.25">
      <c r="A13" s="2" t="s">
        <v>28</v>
      </c>
      <c r="B13" s="3" t="s">
        <v>20</v>
      </c>
      <c r="C13" s="3" t="s">
        <v>29</v>
      </c>
    </row>
    <row r="14" spans="1:4" x14ac:dyDescent="0.25">
      <c r="A14" s="4" t="s">
        <v>30</v>
      </c>
      <c r="B14" s="5">
        <v>1</v>
      </c>
      <c r="C14" s="6">
        <v>5.25</v>
      </c>
    </row>
    <row r="15" spans="1:4" x14ac:dyDescent="0.25">
      <c r="A15" s="4" t="s">
        <v>25</v>
      </c>
      <c r="B15" s="9">
        <v>1</v>
      </c>
      <c r="C15" s="6">
        <f>AVERAGE($B$6:$B$7)/30</f>
        <v>7.2624999999999995E-2</v>
      </c>
    </row>
    <row r="17" spans="1:16" x14ac:dyDescent="0.25">
      <c r="A17" s="15" t="s">
        <v>37</v>
      </c>
      <c r="B17" s="13" t="s">
        <v>35</v>
      </c>
      <c r="C17" s="14"/>
      <c r="D17" s="17" t="s">
        <v>14</v>
      </c>
    </row>
    <row r="18" spans="1:16" ht="30" x14ac:dyDescent="0.25">
      <c r="A18" s="16"/>
      <c r="B18" s="10" t="s">
        <v>36</v>
      </c>
      <c r="C18" s="10" t="s">
        <v>13</v>
      </c>
      <c r="D18" s="18"/>
      <c r="E18" s="11"/>
      <c r="F18" s="11">
        <v>44421</v>
      </c>
      <c r="G18" s="11">
        <v>44420</v>
      </c>
      <c r="H18" s="11">
        <v>44419</v>
      </c>
      <c r="I18" s="11">
        <v>44418</v>
      </c>
      <c r="J18" s="11">
        <v>44417</v>
      </c>
      <c r="K18" s="11">
        <v>44415</v>
      </c>
      <c r="L18" s="11">
        <v>44414</v>
      </c>
      <c r="M18" s="11">
        <v>44413</v>
      </c>
      <c r="N18" s="11">
        <v>44412</v>
      </c>
      <c r="O18" s="11">
        <v>44411</v>
      </c>
      <c r="P18" s="11" t="s">
        <v>31</v>
      </c>
    </row>
    <row r="19" spans="1:16" x14ac:dyDescent="0.25">
      <c r="A19" s="4" t="s">
        <v>10</v>
      </c>
      <c r="B19" s="12">
        <v>44378</v>
      </c>
      <c r="C19" s="12">
        <f>D19/$C$15+B19</f>
        <v>46901.373493975902</v>
      </c>
      <c r="D19" s="19">
        <f>SUM(E19:P19)</f>
        <v>183.26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>
        <v>183.26</v>
      </c>
    </row>
    <row r="20" spans="1:16" x14ac:dyDescent="0.25">
      <c r="A20" s="4" t="s">
        <v>0</v>
      </c>
      <c r="B20" s="12">
        <v>44378</v>
      </c>
      <c r="C20" s="12">
        <f>D20/$C$15+B20</f>
        <v>46482.475043029262</v>
      </c>
      <c r="D20" s="19">
        <f t="shared" ref="D20:D33" si="0">SUM(E20:P20)</f>
        <v>152.83750000000001</v>
      </c>
      <c r="E20" s="19"/>
      <c r="F20" s="19">
        <v>0.26250000000000001</v>
      </c>
      <c r="G20" s="19">
        <v>0.21</v>
      </c>
      <c r="H20" s="19">
        <v>0.78749999999999998</v>
      </c>
      <c r="I20" s="19">
        <v>0.36749999999999999</v>
      </c>
      <c r="J20" s="19">
        <v>0.52500000000000002</v>
      </c>
      <c r="K20" s="19">
        <v>1.68</v>
      </c>
      <c r="L20" s="19">
        <v>1.2075</v>
      </c>
      <c r="M20" s="19">
        <v>2.5724999999999998</v>
      </c>
      <c r="N20" s="19">
        <v>2.2050000000000001</v>
      </c>
      <c r="O20" s="19">
        <v>1.3125</v>
      </c>
      <c r="P20" s="19">
        <v>141.70750000000001</v>
      </c>
    </row>
    <row r="21" spans="1:16" x14ac:dyDescent="0.25">
      <c r="A21" s="4" t="s">
        <v>2</v>
      </c>
      <c r="B21" s="12">
        <v>44378</v>
      </c>
      <c r="C21" s="12">
        <f>D21/$C$15+B21</f>
        <v>46002.922547332186</v>
      </c>
      <c r="D21" s="19">
        <f t="shared" si="0"/>
        <v>118.01</v>
      </c>
      <c r="E21" s="19"/>
      <c r="F21" s="19">
        <v>46</v>
      </c>
      <c r="G21" s="19"/>
      <c r="H21" s="19"/>
      <c r="I21" s="19"/>
      <c r="J21" s="19"/>
      <c r="K21" s="19"/>
      <c r="L21" s="19"/>
      <c r="M21" s="19"/>
      <c r="N21" s="19"/>
      <c r="O21" s="19"/>
      <c r="P21" s="19">
        <v>72.010000000000005</v>
      </c>
    </row>
    <row r="22" spans="1:16" x14ac:dyDescent="0.25">
      <c r="A22" s="4" t="s">
        <v>33</v>
      </c>
      <c r="B22" s="12">
        <v>44421</v>
      </c>
      <c r="C22" s="12">
        <f>D22/$C$15+B22</f>
        <v>44627.540447504303</v>
      </c>
      <c r="D22" s="19">
        <f t="shared" si="0"/>
        <v>15</v>
      </c>
      <c r="E22" s="19"/>
      <c r="F22" s="19">
        <v>15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x14ac:dyDescent="0.25">
      <c r="A23" s="4" t="s">
        <v>32</v>
      </c>
      <c r="B23" s="12">
        <v>44392</v>
      </c>
      <c r="C23" s="12">
        <f>D23/$C$15+B23</f>
        <v>44460.433734939761</v>
      </c>
      <c r="D23" s="19">
        <f t="shared" si="0"/>
        <v>4.97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>
        <v>4.97</v>
      </c>
    </row>
    <row r="24" spans="1:16" x14ac:dyDescent="0.25">
      <c r="A24" s="4" t="s">
        <v>9</v>
      </c>
      <c r="B24" s="12">
        <v>44419</v>
      </c>
      <c r="C24" s="12">
        <f>D24/$C$15+B24</f>
        <v>44455.144578313251</v>
      </c>
      <c r="D24" s="19">
        <f t="shared" si="0"/>
        <v>2.625</v>
      </c>
      <c r="E24" s="19"/>
      <c r="F24" s="19"/>
      <c r="G24" s="19">
        <v>2.625</v>
      </c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5">
      <c r="A25" s="4" t="s">
        <v>8</v>
      </c>
      <c r="B25" s="12">
        <v>44418</v>
      </c>
      <c r="C25" s="12">
        <f>D25/$C$15+B25</f>
        <v>44454.144578313251</v>
      </c>
      <c r="D25" s="19">
        <f t="shared" si="0"/>
        <v>2.625</v>
      </c>
      <c r="E25" s="19"/>
      <c r="F25" s="19"/>
      <c r="G25" s="19"/>
      <c r="H25" s="19">
        <v>2.625</v>
      </c>
      <c r="I25" s="19"/>
      <c r="J25" s="19"/>
      <c r="K25" s="19"/>
      <c r="L25" s="19"/>
      <c r="M25" s="19"/>
      <c r="N25" s="19"/>
      <c r="O25" s="19"/>
      <c r="P25" s="19"/>
    </row>
    <row r="26" spans="1:16" x14ac:dyDescent="0.25">
      <c r="A26" s="4" t="s">
        <v>6</v>
      </c>
      <c r="B26" s="12">
        <v>44417</v>
      </c>
      <c r="C26" s="12">
        <f>D26/$C$15+B26</f>
        <v>44453.144578313251</v>
      </c>
      <c r="D26" s="19">
        <f t="shared" si="0"/>
        <v>2.625</v>
      </c>
      <c r="E26" s="19"/>
      <c r="F26" s="19"/>
      <c r="G26" s="19"/>
      <c r="H26" s="19"/>
      <c r="I26" s="19">
        <v>2.625</v>
      </c>
      <c r="J26" s="19"/>
      <c r="K26" s="19"/>
      <c r="L26" s="19"/>
      <c r="M26" s="19"/>
      <c r="N26" s="19"/>
      <c r="O26" s="19"/>
      <c r="P26" s="19"/>
    </row>
    <row r="27" spans="1:16" x14ac:dyDescent="0.25">
      <c r="A27" s="4" t="s">
        <v>4</v>
      </c>
      <c r="B27" s="12">
        <v>44411</v>
      </c>
      <c r="C27" s="12">
        <f>D27/$C$15+B27</f>
        <v>44447.144578313251</v>
      </c>
      <c r="D27" s="19">
        <f t="shared" si="0"/>
        <v>2.625</v>
      </c>
      <c r="E27" s="19"/>
      <c r="F27" s="19"/>
      <c r="G27" s="19"/>
      <c r="H27" s="19"/>
      <c r="I27" s="19"/>
      <c r="J27" s="19"/>
      <c r="K27" s="19"/>
      <c r="L27" s="19"/>
      <c r="M27" s="19"/>
      <c r="N27" s="19">
        <v>2.625</v>
      </c>
      <c r="O27" s="19"/>
      <c r="P27" s="19"/>
    </row>
    <row r="28" spans="1:16" x14ac:dyDescent="0.25">
      <c r="A28" s="4" t="s">
        <v>7</v>
      </c>
      <c r="B28" s="12">
        <v>44411</v>
      </c>
      <c r="C28" s="12">
        <f>D28/$C$15+B28</f>
        <v>44447.144578313251</v>
      </c>
      <c r="D28" s="19">
        <f t="shared" si="0"/>
        <v>2.625</v>
      </c>
      <c r="E28" s="19"/>
      <c r="F28" s="19"/>
      <c r="G28" s="19"/>
      <c r="H28" s="19"/>
      <c r="I28" s="19"/>
      <c r="J28" s="19"/>
      <c r="K28" s="19"/>
      <c r="L28" s="19"/>
      <c r="M28" s="19"/>
      <c r="N28" s="19">
        <v>2.625</v>
      </c>
      <c r="O28" s="19"/>
      <c r="P28" s="19"/>
    </row>
    <row r="29" spans="1:16" x14ac:dyDescent="0.25">
      <c r="A29" s="4" t="s">
        <v>12</v>
      </c>
      <c r="B29" s="12">
        <v>44397</v>
      </c>
      <c r="C29" s="12">
        <f>D29/$C$15+B29</f>
        <v>44444.710843373497</v>
      </c>
      <c r="D29" s="19">
        <f t="shared" si="0"/>
        <v>3.4649999999999999</v>
      </c>
      <c r="E29" s="19"/>
      <c r="F29" s="19"/>
      <c r="G29" s="19"/>
      <c r="H29" s="19"/>
      <c r="I29" s="19"/>
      <c r="J29" s="19"/>
      <c r="K29" s="19">
        <v>1.7324999999999999</v>
      </c>
      <c r="L29" s="19"/>
      <c r="M29" s="19"/>
      <c r="N29" s="19"/>
      <c r="O29" s="19"/>
      <c r="P29" s="19">
        <v>1.7325000000000002</v>
      </c>
    </row>
    <row r="30" spans="1:16" x14ac:dyDescent="0.25">
      <c r="A30" s="4" t="s">
        <v>1</v>
      </c>
      <c r="B30" s="12">
        <v>44407</v>
      </c>
      <c r="C30" s="12">
        <f>D30/$C$15+B30</f>
        <v>44443.144578313251</v>
      </c>
      <c r="D30" s="19">
        <f t="shared" si="0"/>
        <v>2.625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>
        <v>2.625</v>
      </c>
    </row>
    <row r="31" spans="1:16" x14ac:dyDescent="0.25">
      <c r="A31" s="4" t="s">
        <v>5</v>
      </c>
      <c r="B31" s="12">
        <v>44407</v>
      </c>
      <c r="C31" s="12">
        <f>D31/$C$15+B31</f>
        <v>44443.144578313251</v>
      </c>
      <c r="D31" s="19">
        <f t="shared" si="0"/>
        <v>2.625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>
        <v>2.625</v>
      </c>
    </row>
    <row r="32" spans="1:16" x14ac:dyDescent="0.25">
      <c r="A32" s="4" t="s">
        <v>3</v>
      </c>
      <c r="B32" s="12">
        <v>44406</v>
      </c>
      <c r="C32" s="12">
        <f>D32/$C$15+B32</f>
        <v>44442.144578313251</v>
      </c>
      <c r="D32" s="19">
        <f t="shared" si="0"/>
        <v>2.625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>
        <v>2.625</v>
      </c>
    </row>
    <row r="33" spans="1:16" x14ac:dyDescent="0.25">
      <c r="A33" s="4" t="s">
        <v>11</v>
      </c>
      <c r="B33" s="12">
        <v>44392</v>
      </c>
      <c r="C33" s="12">
        <f>D33/$C$15+B33</f>
        <v>44428.144578313251</v>
      </c>
      <c r="D33" s="19">
        <f t="shared" si="0"/>
        <v>2.625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>
        <v>2.625</v>
      </c>
    </row>
    <row r="34" spans="1:16" x14ac:dyDescent="0.25">
      <c r="A34" s="4"/>
      <c r="B34" s="4"/>
      <c r="C34" s="4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 x14ac:dyDescent="0.25">
      <c r="A35" s="4" t="s">
        <v>34</v>
      </c>
      <c r="B35" s="4"/>
      <c r="C35" s="4"/>
      <c r="D35" s="19">
        <v>71.662500000000009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 x14ac:dyDescent="0.25">
      <c r="D36" s="19"/>
    </row>
  </sheetData>
  <sortState xmlns:xlrd2="http://schemas.microsoft.com/office/spreadsheetml/2017/richdata2" ref="A19:P33">
    <sortCondition descending="1" ref="C19:C33"/>
  </sortState>
  <mergeCells count="3">
    <mergeCell ref="B17:C17"/>
    <mergeCell ref="A17:A18"/>
    <mergeCell ref="D17:D18"/>
  </mergeCells>
  <conditionalFormatting sqref="C19:C34">
    <cfRule type="colorScale" priority="2">
      <colorScale>
        <cfvo type="min"/>
        <cfvo type="percentile" val="50"/>
        <cfvo type="max"/>
        <color theme="7" tint="0.59999389629810485"/>
        <color theme="9" tint="0.59999389629810485"/>
        <color theme="8" tint="0.39997558519241921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DE0F-0F68-4AA2-87C2-7ED18CB8F0C1}">
  <dimension ref="A1:F8"/>
  <sheetViews>
    <sheetView workbookViewId="0">
      <selection activeCell="D8" sqref="D8"/>
    </sheetView>
  </sheetViews>
  <sheetFormatPr defaultRowHeight="15" x14ac:dyDescent="0.25"/>
  <sheetData>
    <row r="1" spans="1:6" x14ac:dyDescent="0.25">
      <c r="A1">
        <v>4.16</v>
      </c>
      <c r="B1">
        <v>5</v>
      </c>
      <c r="C1">
        <f t="shared" ref="C1:C5" si="0">B1/A1</f>
        <v>1.2019230769230769</v>
      </c>
      <c r="D1">
        <f>A1/B1</f>
        <v>0.83200000000000007</v>
      </c>
      <c r="F1">
        <f>D1*B1</f>
        <v>4.16</v>
      </c>
    </row>
    <row r="2" spans="1:6" x14ac:dyDescent="0.25">
      <c r="A2">
        <v>2.39</v>
      </c>
      <c r="B2">
        <v>3.14</v>
      </c>
      <c r="C2">
        <f t="shared" si="0"/>
        <v>1.3138075313807531</v>
      </c>
      <c r="D2">
        <f t="shared" ref="D2:D6" si="1">A2/B2</f>
        <v>0.76114649681528668</v>
      </c>
    </row>
    <row r="3" spans="1:6" x14ac:dyDescent="0.25">
      <c r="A3">
        <v>5.97</v>
      </c>
      <c r="B3">
        <v>6.9</v>
      </c>
      <c r="C3">
        <f t="shared" si="0"/>
        <v>1.1557788944723619</v>
      </c>
      <c r="D3">
        <f t="shared" si="1"/>
        <v>0.86521739130434772</v>
      </c>
    </row>
    <row r="4" spans="1:6" x14ac:dyDescent="0.25">
      <c r="A4">
        <v>5.97</v>
      </c>
      <c r="B4">
        <v>6.9</v>
      </c>
      <c r="C4">
        <f t="shared" si="0"/>
        <v>1.1557788944723619</v>
      </c>
      <c r="D4">
        <f t="shared" si="1"/>
        <v>0.86521739130434772</v>
      </c>
    </row>
    <row r="5" spans="1:6" x14ac:dyDescent="0.25">
      <c r="A5">
        <v>4.97</v>
      </c>
      <c r="B5">
        <v>5.85</v>
      </c>
      <c r="C5">
        <f t="shared" si="0"/>
        <v>1.1770623742454729</v>
      </c>
      <c r="D5">
        <f t="shared" si="1"/>
        <v>0.84957264957264955</v>
      </c>
    </row>
    <row r="6" spans="1:6" x14ac:dyDescent="0.25">
      <c r="A6">
        <v>4.33</v>
      </c>
      <c r="B6">
        <v>5.18</v>
      </c>
      <c r="C6">
        <f>B6/A6</f>
        <v>1.1963048498845266</v>
      </c>
      <c r="D6">
        <f t="shared" si="1"/>
        <v>0.83590733590733601</v>
      </c>
    </row>
    <row r="8" spans="1:6" x14ac:dyDescent="0.25">
      <c r="D8">
        <f>AVERAGE(D1:D6)</f>
        <v>0.8348435441506612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SergioCabral</dc:creator>
  <cp:lastModifiedBy>SergioCabral</cp:lastModifiedBy>
  <dcterms:created xsi:type="dcterms:W3CDTF">2021-08-15T13:13:13Z</dcterms:created>
  <dcterms:modified xsi:type="dcterms:W3CDTF">2021-08-16T02:20:51Z</dcterms:modified>
</cp:coreProperties>
</file>