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da\Documents\Curso Analises Fitossociologicas\"/>
    </mc:Choice>
  </mc:AlternateContent>
  <xr:revisionPtr revIDLastSave="0" documentId="8_{3EFFF897-C391-4C36-8705-1D9A0556CC5E}" xr6:coauthVersionLast="45" xr6:coauthVersionMax="45" xr10:uidLastSave="{00000000-0000-0000-0000-000000000000}"/>
  <bookViews>
    <workbookView xWindow="-120" yWindow="-120" windowWidth="20730" windowHeight="11160" xr2:uid="{CFFE0D19-8F1B-4C59-91B3-C611EB417593}"/>
  </bookViews>
  <sheets>
    <sheet name="Base_de_dados" sheetId="1" r:id="rId1"/>
  </sheets>
  <externalReferences>
    <externalReference r:id="rId2"/>
  </externalReferences>
  <definedNames>
    <definedName name="_xlnm._FilterDatabase" localSheetId="0" hidden="1">Base_de_dados!$A$1:$I$626</definedName>
    <definedName name="_xlchart.v2.0" hidden="1">[1]Planilha1!$B$2:$B$1501</definedName>
    <definedName name="_xlchart.v2.1" hidden="1">[1]Planilha1!$D$1</definedName>
    <definedName name="_xlchart.v2.2" hidden="1">[1]Planilha1!$D$2:$D$1501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2" i="1"/>
  <c r="D2" i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  <c r="D36" i="1"/>
  <c r="H36" i="1"/>
  <c r="D37" i="1"/>
  <c r="H37" i="1"/>
  <c r="D38" i="1"/>
  <c r="H38" i="1"/>
  <c r="D39" i="1"/>
  <c r="H39" i="1"/>
  <c r="D40" i="1"/>
  <c r="H40" i="1"/>
  <c r="D41" i="1"/>
  <c r="H41" i="1"/>
  <c r="D42" i="1"/>
  <c r="H42" i="1"/>
  <c r="D43" i="1"/>
  <c r="H43" i="1"/>
  <c r="D44" i="1"/>
  <c r="H44" i="1"/>
  <c r="D45" i="1"/>
  <c r="H45" i="1"/>
  <c r="D46" i="1"/>
  <c r="H46" i="1"/>
  <c r="D47" i="1"/>
  <c r="H47" i="1"/>
  <c r="D48" i="1"/>
  <c r="H48" i="1"/>
  <c r="D49" i="1"/>
  <c r="H49" i="1"/>
  <c r="D50" i="1"/>
  <c r="H50" i="1"/>
  <c r="D51" i="1"/>
  <c r="H51" i="1"/>
  <c r="D52" i="1"/>
  <c r="H52" i="1"/>
  <c r="D53" i="1"/>
  <c r="H53" i="1"/>
  <c r="D54" i="1"/>
  <c r="H54" i="1"/>
  <c r="D55" i="1"/>
  <c r="H55" i="1"/>
  <c r="D56" i="1"/>
  <c r="H56" i="1"/>
  <c r="D57" i="1"/>
  <c r="H57" i="1"/>
  <c r="D58" i="1"/>
  <c r="H58" i="1"/>
  <c r="D59" i="1"/>
  <c r="H59" i="1"/>
  <c r="D60" i="1"/>
  <c r="H60" i="1"/>
  <c r="D61" i="1"/>
  <c r="H61" i="1"/>
  <c r="D62" i="1"/>
  <c r="H62" i="1"/>
  <c r="D63" i="1"/>
  <c r="H63" i="1"/>
  <c r="D64" i="1"/>
  <c r="H64" i="1"/>
  <c r="D65" i="1"/>
  <c r="H65" i="1"/>
  <c r="D66" i="1"/>
  <c r="H66" i="1"/>
  <c r="D67" i="1"/>
  <c r="H67" i="1"/>
  <c r="D68" i="1"/>
  <c r="H68" i="1"/>
  <c r="D69" i="1"/>
  <c r="H69" i="1"/>
  <c r="D70" i="1"/>
  <c r="H70" i="1"/>
  <c r="D71" i="1"/>
  <c r="H71" i="1"/>
  <c r="D72" i="1"/>
  <c r="H72" i="1"/>
  <c r="D73" i="1"/>
  <c r="H73" i="1"/>
  <c r="D74" i="1"/>
  <c r="H74" i="1"/>
  <c r="D75" i="1"/>
  <c r="H75" i="1"/>
  <c r="D76" i="1"/>
  <c r="H76" i="1"/>
  <c r="D77" i="1"/>
  <c r="H77" i="1"/>
  <c r="D78" i="1"/>
  <c r="H78" i="1"/>
  <c r="D79" i="1"/>
  <c r="H79" i="1"/>
  <c r="D80" i="1"/>
  <c r="H80" i="1"/>
  <c r="D81" i="1"/>
  <c r="H81" i="1"/>
  <c r="D82" i="1"/>
  <c r="H82" i="1"/>
  <c r="D83" i="1"/>
  <c r="H83" i="1"/>
  <c r="D84" i="1"/>
  <c r="H84" i="1"/>
  <c r="D85" i="1"/>
  <c r="H85" i="1"/>
  <c r="D86" i="1"/>
  <c r="H86" i="1"/>
  <c r="D87" i="1"/>
  <c r="H87" i="1"/>
  <c r="D88" i="1"/>
  <c r="H88" i="1"/>
  <c r="D89" i="1"/>
  <c r="H89" i="1"/>
  <c r="D90" i="1"/>
  <c r="H90" i="1"/>
  <c r="D91" i="1"/>
  <c r="H91" i="1"/>
  <c r="D92" i="1"/>
  <c r="H92" i="1"/>
  <c r="D93" i="1"/>
  <c r="H93" i="1"/>
  <c r="D94" i="1"/>
  <c r="H94" i="1"/>
  <c r="D95" i="1"/>
  <c r="H95" i="1"/>
  <c r="D96" i="1"/>
  <c r="H96" i="1"/>
  <c r="D97" i="1"/>
  <c r="H97" i="1"/>
  <c r="D98" i="1"/>
  <c r="H98" i="1"/>
  <c r="D99" i="1"/>
  <c r="H99" i="1"/>
  <c r="D100" i="1"/>
  <c r="H100" i="1"/>
  <c r="D101" i="1"/>
  <c r="H101" i="1"/>
  <c r="D102" i="1"/>
  <c r="H102" i="1"/>
  <c r="D103" i="1"/>
  <c r="H103" i="1"/>
  <c r="D104" i="1"/>
  <c r="H104" i="1"/>
  <c r="D105" i="1"/>
  <c r="H105" i="1"/>
  <c r="D106" i="1"/>
  <c r="H106" i="1"/>
  <c r="D107" i="1"/>
  <c r="H107" i="1"/>
  <c r="D108" i="1"/>
  <c r="H108" i="1"/>
  <c r="D109" i="1"/>
  <c r="H109" i="1"/>
  <c r="D110" i="1"/>
  <c r="H110" i="1"/>
  <c r="D111" i="1"/>
  <c r="H111" i="1"/>
  <c r="D112" i="1"/>
  <c r="H112" i="1"/>
  <c r="D113" i="1"/>
  <c r="H113" i="1"/>
  <c r="D114" i="1"/>
  <c r="H114" i="1"/>
  <c r="D115" i="1"/>
  <c r="H115" i="1"/>
  <c r="D116" i="1"/>
  <c r="H116" i="1"/>
  <c r="D117" i="1"/>
  <c r="H117" i="1"/>
  <c r="D118" i="1"/>
  <c r="H118" i="1"/>
  <c r="D119" i="1"/>
  <c r="H119" i="1"/>
  <c r="D120" i="1"/>
  <c r="H120" i="1"/>
  <c r="D121" i="1"/>
  <c r="H121" i="1"/>
  <c r="D122" i="1"/>
  <c r="H122" i="1"/>
  <c r="D123" i="1"/>
  <c r="H123" i="1"/>
  <c r="D124" i="1"/>
  <c r="H124" i="1"/>
  <c r="D125" i="1"/>
  <c r="H125" i="1"/>
  <c r="D126" i="1"/>
  <c r="H126" i="1"/>
  <c r="D127" i="1"/>
  <c r="H127" i="1"/>
  <c r="D128" i="1"/>
  <c r="H128" i="1"/>
  <c r="D129" i="1"/>
  <c r="H129" i="1"/>
  <c r="D130" i="1"/>
  <c r="H130" i="1"/>
  <c r="D131" i="1"/>
  <c r="H131" i="1"/>
  <c r="D132" i="1"/>
  <c r="H132" i="1"/>
  <c r="D133" i="1"/>
  <c r="H133" i="1"/>
  <c r="D134" i="1"/>
  <c r="H134" i="1"/>
  <c r="D135" i="1"/>
  <c r="H135" i="1"/>
  <c r="D136" i="1"/>
  <c r="H136" i="1"/>
  <c r="D137" i="1"/>
  <c r="H137" i="1"/>
  <c r="D138" i="1"/>
  <c r="H138" i="1"/>
  <c r="D139" i="1"/>
  <c r="H139" i="1"/>
  <c r="D140" i="1"/>
  <c r="H140" i="1"/>
  <c r="D141" i="1"/>
  <c r="H141" i="1"/>
  <c r="D142" i="1"/>
  <c r="H142" i="1"/>
  <c r="D143" i="1"/>
  <c r="H143" i="1"/>
  <c r="D144" i="1"/>
  <c r="H144" i="1"/>
  <c r="D145" i="1"/>
  <c r="H145" i="1"/>
  <c r="D146" i="1"/>
  <c r="H146" i="1"/>
  <c r="D147" i="1"/>
  <c r="H147" i="1"/>
  <c r="D148" i="1"/>
  <c r="H148" i="1"/>
  <c r="D149" i="1"/>
  <c r="H149" i="1"/>
  <c r="D150" i="1"/>
  <c r="H150" i="1"/>
  <c r="D151" i="1"/>
  <c r="H151" i="1"/>
  <c r="D152" i="1"/>
  <c r="H152" i="1"/>
  <c r="D153" i="1"/>
  <c r="H153" i="1"/>
  <c r="D154" i="1"/>
  <c r="H154" i="1"/>
  <c r="D155" i="1"/>
  <c r="H155" i="1"/>
  <c r="D156" i="1"/>
  <c r="H156" i="1"/>
  <c r="D157" i="1"/>
  <c r="H157" i="1"/>
  <c r="D158" i="1"/>
  <c r="H158" i="1"/>
  <c r="D159" i="1"/>
  <c r="H159" i="1"/>
  <c r="D160" i="1"/>
  <c r="H160" i="1"/>
  <c r="D161" i="1"/>
  <c r="H161" i="1"/>
  <c r="H162" i="1"/>
  <c r="D163" i="1"/>
  <c r="H163" i="1"/>
  <c r="D164" i="1"/>
  <c r="H164" i="1"/>
  <c r="D165" i="1"/>
  <c r="H165" i="1"/>
  <c r="D166" i="1"/>
  <c r="H166" i="1"/>
  <c r="D167" i="1"/>
  <c r="H167" i="1"/>
  <c r="D168" i="1"/>
  <c r="H168" i="1"/>
  <c r="D169" i="1"/>
  <c r="H169" i="1"/>
  <c r="D170" i="1"/>
  <c r="H170" i="1"/>
  <c r="D171" i="1"/>
  <c r="H171" i="1"/>
  <c r="D172" i="1"/>
  <c r="H172" i="1"/>
  <c r="D173" i="1"/>
  <c r="H173" i="1"/>
  <c r="D174" i="1"/>
  <c r="H174" i="1"/>
  <c r="D175" i="1"/>
  <c r="H175" i="1"/>
  <c r="D176" i="1"/>
  <c r="H176" i="1"/>
  <c r="D177" i="1"/>
  <c r="H177" i="1"/>
  <c r="D178" i="1"/>
  <c r="H178" i="1"/>
  <c r="D179" i="1"/>
  <c r="H179" i="1"/>
  <c r="D180" i="1"/>
  <c r="H180" i="1"/>
  <c r="D181" i="1"/>
  <c r="H181" i="1"/>
  <c r="D182" i="1"/>
  <c r="H182" i="1"/>
  <c r="D183" i="1"/>
  <c r="H183" i="1"/>
  <c r="D184" i="1"/>
  <c r="H184" i="1"/>
  <c r="D185" i="1"/>
  <c r="H185" i="1"/>
  <c r="D186" i="1"/>
  <c r="H186" i="1"/>
  <c r="D187" i="1"/>
  <c r="H187" i="1"/>
  <c r="D188" i="1"/>
  <c r="H188" i="1"/>
  <c r="D189" i="1"/>
  <c r="H189" i="1"/>
  <c r="D190" i="1"/>
  <c r="H190" i="1"/>
  <c r="D191" i="1"/>
  <c r="H191" i="1"/>
  <c r="D192" i="1"/>
  <c r="H192" i="1"/>
  <c r="D193" i="1"/>
  <c r="H193" i="1"/>
  <c r="D194" i="1"/>
  <c r="H194" i="1"/>
  <c r="D195" i="1"/>
  <c r="H195" i="1"/>
  <c r="D196" i="1"/>
  <c r="H196" i="1"/>
  <c r="D197" i="1"/>
  <c r="H197" i="1"/>
  <c r="D198" i="1"/>
  <c r="H198" i="1"/>
  <c r="D199" i="1"/>
  <c r="H199" i="1"/>
  <c r="D200" i="1"/>
  <c r="H200" i="1"/>
  <c r="D201" i="1"/>
  <c r="H201" i="1"/>
  <c r="D202" i="1"/>
  <c r="H202" i="1"/>
  <c r="D203" i="1"/>
  <c r="H203" i="1"/>
  <c r="D204" i="1"/>
  <c r="H204" i="1"/>
  <c r="D205" i="1"/>
  <c r="H205" i="1"/>
  <c r="D206" i="1"/>
  <c r="H206" i="1"/>
  <c r="D207" i="1"/>
  <c r="H207" i="1"/>
  <c r="D208" i="1"/>
  <c r="H208" i="1"/>
  <c r="D209" i="1"/>
  <c r="H209" i="1"/>
  <c r="D210" i="1"/>
  <c r="H210" i="1"/>
  <c r="D211" i="1"/>
  <c r="H211" i="1"/>
  <c r="D212" i="1"/>
  <c r="H212" i="1"/>
  <c r="D213" i="1"/>
  <c r="H213" i="1"/>
  <c r="D214" i="1"/>
  <c r="H214" i="1"/>
  <c r="D215" i="1"/>
  <c r="H215" i="1"/>
  <c r="D216" i="1"/>
  <c r="H216" i="1"/>
  <c r="D217" i="1"/>
  <c r="H217" i="1"/>
  <c r="D218" i="1"/>
  <c r="H218" i="1"/>
  <c r="D219" i="1"/>
  <c r="H219" i="1"/>
  <c r="D220" i="1"/>
  <c r="H220" i="1"/>
  <c r="D221" i="1"/>
  <c r="H221" i="1"/>
  <c r="D222" i="1"/>
  <c r="H222" i="1"/>
  <c r="D223" i="1"/>
  <c r="H223" i="1"/>
  <c r="D224" i="1"/>
  <c r="H224" i="1"/>
  <c r="D225" i="1"/>
  <c r="H225" i="1"/>
  <c r="D226" i="1"/>
  <c r="H226" i="1"/>
  <c r="D227" i="1"/>
  <c r="H227" i="1"/>
  <c r="D228" i="1"/>
  <c r="H228" i="1"/>
  <c r="D229" i="1"/>
  <c r="H229" i="1"/>
  <c r="D230" i="1"/>
  <c r="H230" i="1"/>
  <c r="D231" i="1"/>
  <c r="H231" i="1"/>
  <c r="D232" i="1"/>
  <c r="H232" i="1"/>
  <c r="D233" i="1"/>
  <c r="H233" i="1"/>
  <c r="D234" i="1"/>
  <c r="H234" i="1"/>
  <c r="D235" i="1"/>
  <c r="H235" i="1"/>
  <c r="D236" i="1"/>
  <c r="H236" i="1"/>
  <c r="D237" i="1"/>
  <c r="H237" i="1"/>
  <c r="D238" i="1"/>
  <c r="H238" i="1"/>
  <c r="D239" i="1"/>
  <c r="H239" i="1"/>
  <c r="D240" i="1"/>
  <c r="H240" i="1"/>
  <c r="D241" i="1"/>
  <c r="H241" i="1"/>
  <c r="D242" i="1"/>
  <c r="H242" i="1"/>
  <c r="D243" i="1"/>
  <c r="H243" i="1"/>
  <c r="D244" i="1"/>
  <c r="H244" i="1"/>
  <c r="D245" i="1"/>
  <c r="H245" i="1"/>
  <c r="D246" i="1"/>
  <c r="H246" i="1"/>
  <c r="D247" i="1"/>
  <c r="H247" i="1"/>
  <c r="D248" i="1"/>
  <c r="H248" i="1"/>
  <c r="D249" i="1"/>
  <c r="H249" i="1"/>
  <c r="D250" i="1"/>
  <c r="H250" i="1"/>
  <c r="D251" i="1"/>
  <c r="H251" i="1"/>
  <c r="D252" i="1"/>
  <c r="H252" i="1"/>
  <c r="D253" i="1"/>
  <c r="H253" i="1"/>
  <c r="D254" i="1"/>
  <c r="H254" i="1"/>
  <c r="D255" i="1"/>
  <c r="H255" i="1"/>
  <c r="D256" i="1"/>
  <c r="H256" i="1"/>
  <c r="D257" i="1"/>
  <c r="H257" i="1"/>
  <c r="D258" i="1"/>
  <c r="H258" i="1"/>
  <c r="D259" i="1"/>
  <c r="H259" i="1"/>
  <c r="D260" i="1"/>
  <c r="H260" i="1"/>
  <c r="D261" i="1"/>
  <c r="H261" i="1"/>
  <c r="D262" i="1"/>
  <c r="H262" i="1"/>
  <c r="D263" i="1"/>
  <c r="H263" i="1"/>
  <c r="D264" i="1"/>
  <c r="H264" i="1"/>
  <c r="D265" i="1"/>
  <c r="H265" i="1"/>
  <c r="D266" i="1"/>
  <c r="H266" i="1"/>
  <c r="D267" i="1"/>
  <c r="H267" i="1"/>
  <c r="D268" i="1"/>
  <c r="H268" i="1"/>
  <c r="D269" i="1"/>
  <c r="H269" i="1"/>
  <c r="D270" i="1"/>
  <c r="H270" i="1"/>
  <c r="D271" i="1"/>
  <c r="H271" i="1"/>
  <c r="D272" i="1"/>
  <c r="H272" i="1"/>
  <c r="D273" i="1"/>
  <c r="H273" i="1"/>
  <c r="D274" i="1"/>
  <c r="H274" i="1"/>
  <c r="D275" i="1"/>
  <c r="H275" i="1"/>
  <c r="D276" i="1"/>
  <c r="H276" i="1"/>
  <c r="D277" i="1"/>
  <c r="H277" i="1"/>
  <c r="D278" i="1"/>
  <c r="H278" i="1"/>
  <c r="D279" i="1"/>
  <c r="H279" i="1"/>
  <c r="D280" i="1"/>
  <c r="H280" i="1"/>
  <c r="D281" i="1"/>
  <c r="H281" i="1"/>
  <c r="D282" i="1"/>
  <c r="H282" i="1"/>
  <c r="D283" i="1"/>
  <c r="H283" i="1"/>
  <c r="D284" i="1"/>
  <c r="H284" i="1"/>
  <c r="D285" i="1"/>
  <c r="H285" i="1"/>
  <c r="D286" i="1"/>
  <c r="H286" i="1"/>
  <c r="D287" i="1"/>
  <c r="H287" i="1"/>
  <c r="D288" i="1"/>
  <c r="H288" i="1"/>
  <c r="D289" i="1"/>
  <c r="H289" i="1"/>
  <c r="D290" i="1"/>
  <c r="H290" i="1"/>
  <c r="D291" i="1"/>
  <c r="H291" i="1"/>
  <c r="D292" i="1"/>
  <c r="H292" i="1"/>
  <c r="D293" i="1"/>
  <c r="H293" i="1"/>
  <c r="D294" i="1"/>
  <c r="H294" i="1"/>
  <c r="D295" i="1"/>
  <c r="H295" i="1"/>
  <c r="D296" i="1"/>
  <c r="H296" i="1"/>
  <c r="D297" i="1"/>
  <c r="H297" i="1"/>
  <c r="D298" i="1"/>
  <c r="H298" i="1"/>
  <c r="D299" i="1"/>
  <c r="H299" i="1"/>
  <c r="D300" i="1"/>
  <c r="H300" i="1"/>
  <c r="D301" i="1"/>
  <c r="H301" i="1"/>
  <c r="D302" i="1"/>
  <c r="H302" i="1"/>
  <c r="D303" i="1"/>
  <c r="H303" i="1"/>
  <c r="D304" i="1"/>
  <c r="H304" i="1"/>
  <c r="D305" i="1"/>
  <c r="H305" i="1"/>
  <c r="D306" i="1"/>
  <c r="H306" i="1"/>
  <c r="D307" i="1"/>
  <c r="H307" i="1"/>
  <c r="D308" i="1"/>
  <c r="H308" i="1"/>
  <c r="D309" i="1"/>
  <c r="H309" i="1"/>
  <c r="D310" i="1"/>
  <c r="H310" i="1"/>
  <c r="D311" i="1"/>
  <c r="H311" i="1"/>
  <c r="D312" i="1"/>
  <c r="H312" i="1"/>
  <c r="D313" i="1"/>
  <c r="H313" i="1"/>
  <c r="D314" i="1"/>
  <c r="H314" i="1"/>
  <c r="D315" i="1"/>
  <c r="H315" i="1"/>
  <c r="D316" i="1"/>
  <c r="H316" i="1"/>
  <c r="D317" i="1"/>
  <c r="H317" i="1"/>
  <c r="D318" i="1"/>
  <c r="H318" i="1"/>
  <c r="D319" i="1"/>
  <c r="H319" i="1"/>
  <c r="D320" i="1"/>
  <c r="H320" i="1"/>
  <c r="D321" i="1"/>
  <c r="H321" i="1"/>
  <c r="D322" i="1"/>
  <c r="H322" i="1"/>
  <c r="D323" i="1"/>
  <c r="H323" i="1"/>
  <c r="D324" i="1"/>
  <c r="H324" i="1"/>
  <c r="D325" i="1"/>
  <c r="H325" i="1"/>
  <c r="D326" i="1"/>
  <c r="H326" i="1"/>
  <c r="D327" i="1"/>
  <c r="H327" i="1"/>
  <c r="D328" i="1"/>
  <c r="H328" i="1"/>
  <c r="D329" i="1"/>
  <c r="H329" i="1"/>
  <c r="D330" i="1"/>
  <c r="H330" i="1"/>
  <c r="D331" i="1"/>
  <c r="H331" i="1"/>
  <c r="D332" i="1"/>
  <c r="H332" i="1"/>
  <c r="D333" i="1"/>
  <c r="H333" i="1"/>
  <c r="D334" i="1"/>
  <c r="H334" i="1"/>
  <c r="D335" i="1"/>
  <c r="H335" i="1"/>
  <c r="D336" i="1"/>
  <c r="H336" i="1"/>
  <c r="D337" i="1"/>
  <c r="H337" i="1"/>
  <c r="D338" i="1"/>
  <c r="H338" i="1"/>
  <c r="D339" i="1"/>
  <c r="H339" i="1"/>
  <c r="D340" i="1"/>
  <c r="H340" i="1"/>
  <c r="D341" i="1"/>
  <c r="H341" i="1"/>
  <c r="D342" i="1"/>
  <c r="H342" i="1"/>
  <c r="D343" i="1"/>
  <c r="H343" i="1"/>
  <c r="D344" i="1"/>
  <c r="H344" i="1"/>
  <c r="D345" i="1"/>
  <c r="H345" i="1"/>
  <c r="D346" i="1"/>
  <c r="H346" i="1"/>
  <c r="D347" i="1"/>
  <c r="H347" i="1"/>
  <c r="D348" i="1"/>
  <c r="H348" i="1"/>
  <c r="D349" i="1"/>
  <c r="H349" i="1"/>
  <c r="D350" i="1"/>
  <c r="H350" i="1"/>
  <c r="D351" i="1"/>
  <c r="H351" i="1"/>
  <c r="D352" i="1"/>
  <c r="H352" i="1"/>
  <c r="D353" i="1"/>
  <c r="H353" i="1"/>
  <c r="D354" i="1"/>
  <c r="H354" i="1"/>
  <c r="D355" i="1"/>
  <c r="H355" i="1"/>
  <c r="D356" i="1"/>
  <c r="H356" i="1"/>
  <c r="D357" i="1"/>
  <c r="H357" i="1"/>
  <c r="D358" i="1"/>
  <c r="H358" i="1"/>
  <c r="D359" i="1"/>
  <c r="H359" i="1"/>
  <c r="D360" i="1"/>
  <c r="H360" i="1"/>
  <c r="D361" i="1"/>
  <c r="H361" i="1"/>
  <c r="D362" i="1"/>
  <c r="H362" i="1"/>
  <c r="D363" i="1"/>
  <c r="H363" i="1"/>
  <c r="D364" i="1"/>
  <c r="H364" i="1"/>
  <c r="D365" i="1"/>
  <c r="H365" i="1"/>
  <c r="D366" i="1"/>
  <c r="H366" i="1"/>
  <c r="D367" i="1"/>
  <c r="H367" i="1"/>
  <c r="D368" i="1"/>
  <c r="H368" i="1"/>
  <c r="D369" i="1"/>
  <c r="H369" i="1"/>
  <c r="D370" i="1"/>
  <c r="H370" i="1"/>
  <c r="D371" i="1"/>
  <c r="H371" i="1"/>
  <c r="D372" i="1"/>
  <c r="H372" i="1"/>
  <c r="D373" i="1"/>
  <c r="H373" i="1"/>
  <c r="D374" i="1"/>
  <c r="H374" i="1"/>
  <c r="D375" i="1"/>
  <c r="H375" i="1"/>
  <c r="D376" i="1"/>
  <c r="H376" i="1"/>
  <c r="D377" i="1"/>
  <c r="H377" i="1"/>
  <c r="D378" i="1"/>
  <c r="H378" i="1"/>
  <c r="D379" i="1"/>
  <c r="H379" i="1"/>
  <c r="D380" i="1"/>
  <c r="H380" i="1"/>
  <c r="D381" i="1"/>
  <c r="H381" i="1"/>
  <c r="D382" i="1"/>
  <c r="H382" i="1"/>
  <c r="D383" i="1"/>
  <c r="H383" i="1"/>
  <c r="D384" i="1"/>
  <c r="H384" i="1"/>
  <c r="D385" i="1"/>
  <c r="H385" i="1"/>
  <c r="D386" i="1"/>
  <c r="H386" i="1"/>
  <c r="D387" i="1"/>
  <c r="H387" i="1"/>
  <c r="D388" i="1"/>
  <c r="H388" i="1"/>
  <c r="D389" i="1"/>
  <c r="H389" i="1"/>
  <c r="D390" i="1"/>
  <c r="H390" i="1"/>
  <c r="D391" i="1"/>
  <c r="H391" i="1"/>
  <c r="D392" i="1"/>
  <c r="H392" i="1"/>
  <c r="D393" i="1"/>
  <c r="H393" i="1"/>
  <c r="D394" i="1"/>
  <c r="H394" i="1"/>
  <c r="D395" i="1"/>
  <c r="H395" i="1"/>
  <c r="D396" i="1"/>
  <c r="H396" i="1"/>
  <c r="D397" i="1"/>
  <c r="H397" i="1"/>
  <c r="D398" i="1"/>
  <c r="H398" i="1"/>
  <c r="D399" i="1"/>
  <c r="H399" i="1"/>
  <c r="D400" i="1"/>
  <c r="H400" i="1"/>
  <c r="D401" i="1"/>
  <c r="H401" i="1"/>
  <c r="D402" i="1"/>
  <c r="H402" i="1"/>
  <c r="D403" i="1"/>
  <c r="H403" i="1"/>
  <c r="D404" i="1"/>
  <c r="H404" i="1"/>
  <c r="D405" i="1"/>
  <c r="H405" i="1"/>
  <c r="D406" i="1"/>
  <c r="H406" i="1"/>
  <c r="D407" i="1"/>
  <c r="H407" i="1"/>
  <c r="D408" i="1"/>
  <c r="H408" i="1"/>
  <c r="D409" i="1"/>
  <c r="H409" i="1"/>
  <c r="D410" i="1"/>
  <c r="H410" i="1"/>
  <c r="D411" i="1"/>
  <c r="H411" i="1"/>
  <c r="D412" i="1"/>
  <c r="H412" i="1"/>
  <c r="D413" i="1"/>
  <c r="H413" i="1"/>
  <c r="D414" i="1"/>
  <c r="H414" i="1"/>
  <c r="D415" i="1"/>
  <c r="H415" i="1"/>
  <c r="D416" i="1"/>
  <c r="H416" i="1"/>
  <c r="D417" i="1"/>
  <c r="H417" i="1"/>
  <c r="D418" i="1"/>
  <c r="H418" i="1"/>
  <c r="D419" i="1"/>
  <c r="H419" i="1"/>
  <c r="D420" i="1"/>
  <c r="H420" i="1"/>
  <c r="D421" i="1"/>
  <c r="H421" i="1"/>
  <c r="D422" i="1"/>
  <c r="H422" i="1"/>
  <c r="D423" i="1"/>
  <c r="H423" i="1"/>
  <c r="D424" i="1"/>
  <c r="H424" i="1"/>
  <c r="D425" i="1"/>
  <c r="H425" i="1"/>
  <c r="D426" i="1"/>
  <c r="H426" i="1"/>
  <c r="D427" i="1"/>
  <c r="H427" i="1"/>
  <c r="D428" i="1"/>
  <c r="H428" i="1"/>
  <c r="D429" i="1"/>
  <c r="H429" i="1"/>
  <c r="D430" i="1"/>
  <c r="H430" i="1"/>
  <c r="D431" i="1"/>
  <c r="H431" i="1"/>
  <c r="D432" i="1"/>
  <c r="H432" i="1"/>
  <c r="D433" i="1"/>
  <c r="H433" i="1"/>
  <c r="D434" i="1"/>
  <c r="H434" i="1"/>
  <c r="D435" i="1"/>
  <c r="H435" i="1"/>
  <c r="D436" i="1"/>
  <c r="H436" i="1"/>
  <c r="D437" i="1"/>
  <c r="H437" i="1"/>
  <c r="D438" i="1"/>
  <c r="H438" i="1"/>
  <c r="D439" i="1"/>
  <c r="H439" i="1"/>
  <c r="D440" i="1"/>
  <c r="H440" i="1"/>
  <c r="D441" i="1"/>
  <c r="H441" i="1"/>
  <c r="D442" i="1"/>
  <c r="H442" i="1"/>
  <c r="D443" i="1"/>
  <c r="H443" i="1"/>
  <c r="D444" i="1"/>
  <c r="H444" i="1"/>
  <c r="D445" i="1"/>
  <c r="H445" i="1"/>
  <c r="D446" i="1"/>
  <c r="H446" i="1"/>
  <c r="D447" i="1"/>
  <c r="H447" i="1"/>
  <c r="D448" i="1"/>
  <c r="H448" i="1"/>
  <c r="D449" i="1"/>
  <c r="H449" i="1"/>
  <c r="D450" i="1"/>
  <c r="H450" i="1"/>
  <c r="D451" i="1"/>
  <c r="H451" i="1"/>
  <c r="D452" i="1"/>
  <c r="H452" i="1"/>
  <c r="D453" i="1"/>
  <c r="H453" i="1"/>
  <c r="D454" i="1"/>
  <c r="H454" i="1"/>
  <c r="H455" i="1"/>
  <c r="D456" i="1"/>
  <c r="H456" i="1"/>
  <c r="D457" i="1"/>
  <c r="H457" i="1"/>
  <c r="D458" i="1"/>
  <c r="H458" i="1"/>
  <c r="D459" i="1"/>
  <c r="H459" i="1"/>
  <c r="D460" i="1"/>
  <c r="H460" i="1"/>
  <c r="D461" i="1"/>
  <c r="H461" i="1"/>
  <c r="D462" i="1"/>
  <c r="H462" i="1"/>
  <c r="D463" i="1"/>
  <c r="H463" i="1"/>
  <c r="D464" i="1"/>
  <c r="H464" i="1"/>
  <c r="D465" i="1"/>
  <c r="H465" i="1"/>
  <c r="D466" i="1"/>
  <c r="H466" i="1"/>
  <c r="D467" i="1"/>
  <c r="H467" i="1"/>
  <c r="D468" i="1"/>
  <c r="H468" i="1"/>
  <c r="D469" i="1"/>
  <c r="H469" i="1"/>
  <c r="D470" i="1"/>
  <c r="H470" i="1"/>
  <c r="D471" i="1"/>
  <c r="H471" i="1"/>
  <c r="D472" i="1"/>
  <c r="H472" i="1"/>
  <c r="D473" i="1"/>
  <c r="H473" i="1"/>
  <c r="D474" i="1"/>
  <c r="H474" i="1"/>
  <c r="D475" i="1"/>
  <c r="H475" i="1"/>
  <c r="D476" i="1"/>
  <c r="H476" i="1"/>
  <c r="D477" i="1"/>
  <c r="H477" i="1"/>
  <c r="D478" i="1"/>
  <c r="H478" i="1"/>
  <c r="D479" i="1"/>
  <c r="H479" i="1"/>
  <c r="D480" i="1"/>
  <c r="H480" i="1"/>
  <c r="D481" i="1"/>
  <c r="H481" i="1"/>
  <c r="D482" i="1"/>
  <c r="H482" i="1"/>
  <c r="D483" i="1"/>
  <c r="H483" i="1"/>
  <c r="D484" i="1"/>
  <c r="H484" i="1"/>
  <c r="D485" i="1"/>
  <c r="H485" i="1"/>
  <c r="D486" i="1"/>
  <c r="H486" i="1"/>
  <c r="D487" i="1"/>
  <c r="H487" i="1"/>
  <c r="D488" i="1"/>
  <c r="H488" i="1"/>
  <c r="D489" i="1"/>
  <c r="H489" i="1"/>
  <c r="D490" i="1"/>
  <c r="H490" i="1"/>
  <c r="D491" i="1"/>
  <c r="H491" i="1"/>
  <c r="D492" i="1"/>
  <c r="H492" i="1"/>
  <c r="D493" i="1"/>
  <c r="H493" i="1"/>
  <c r="D494" i="1"/>
  <c r="H494" i="1"/>
  <c r="D495" i="1"/>
  <c r="H495" i="1"/>
  <c r="D496" i="1"/>
  <c r="H496" i="1"/>
  <c r="D497" i="1"/>
  <c r="H497" i="1"/>
  <c r="H498" i="1"/>
  <c r="D499" i="1"/>
  <c r="H499" i="1"/>
  <c r="D500" i="1"/>
  <c r="H500" i="1"/>
  <c r="D501" i="1"/>
  <c r="H501" i="1"/>
  <c r="D502" i="1"/>
  <c r="H502" i="1"/>
  <c r="D503" i="1"/>
  <c r="H503" i="1"/>
  <c r="D504" i="1"/>
  <c r="H504" i="1"/>
  <c r="D505" i="1"/>
  <c r="H505" i="1"/>
  <c r="D506" i="1"/>
  <c r="H506" i="1"/>
  <c r="D507" i="1"/>
  <c r="H507" i="1"/>
  <c r="D508" i="1"/>
  <c r="H508" i="1"/>
  <c r="D509" i="1"/>
  <c r="H509" i="1"/>
  <c r="D510" i="1"/>
  <c r="H510" i="1"/>
  <c r="D511" i="1"/>
  <c r="H511" i="1"/>
  <c r="D512" i="1"/>
  <c r="H512" i="1"/>
  <c r="D513" i="1"/>
  <c r="H513" i="1"/>
  <c r="D514" i="1"/>
  <c r="H514" i="1"/>
  <c r="D515" i="1"/>
  <c r="H515" i="1"/>
  <c r="D516" i="1"/>
  <c r="H516" i="1"/>
  <c r="D517" i="1"/>
  <c r="H517" i="1"/>
  <c r="D518" i="1"/>
  <c r="H518" i="1"/>
  <c r="D519" i="1"/>
  <c r="H519" i="1"/>
  <c r="D520" i="1"/>
  <c r="H520" i="1"/>
  <c r="D521" i="1"/>
  <c r="H521" i="1"/>
  <c r="D522" i="1"/>
  <c r="H522" i="1"/>
  <c r="D523" i="1"/>
  <c r="H523" i="1"/>
  <c r="D524" i="1"/>
  <c r="H524" i="1"/>
  <c r="D525" i="1"/>
  <c r="H525" i="1"/>
  <c r="D526" i="1"/>
  <c r="H526" i="1"/>
  <c r="D527" i="1"/>
  <c r="H527" i="1"/>
  <c r="D528" i="1"/>
  <c r="H528" i="1"/>
  <c r="D529" i="1"/>
  <c r="H529" i="1"/>
  <c r="D530" i="1"/>
  <c r="H530" i="1"/>
  <c r="D531" i="1"/>
  <c r="H531" i="1"/>
  <c r="D532" i="1"/>
  <c r="H532" i="1"/>
  <c r="D533" i="1"/>
  <c r="H533" i="1"/>
  <c r="D534" i="1"/>
  <c r="H534" i="1"/>
  <c r="D535" i="1"/>
  <c r="H535" i="1"/>
  <c r="D536" i="1"/>
  <c r="H536" i="1"/>
  <c r="D537" i="1"/>
  <c r="H537" i="1"/>
  <c r="D538" i="1"/>
  <c r="H538" i="1"/>
  <c r="D539" i="1"/>
  <c r="H539" i="1"/>
  <c r="D540" i="1"/>
  <c r="H540" i="1"/>
  <c r="D541" i="1"/>
  <c r="H541" i="1"/>
  <c r="D542" i="1"/>
  <c r="H542" i="1"/>
  <c r="D543" i="1"/>
  <c r="H543" i="1"/>
  <c r="D544" i="1"/>
  <c r="H544" i="1"/>
  <c r="D545" i="1"/>
  <c r="H545" i="1"/>
  <c r="D546" i="1"/>
  <c r="H546" i="1"/>
  <c r="D547" i="1"/>
  <c r="H547" i="1"/>
  <c r="D548" i="1"/>
  <c r="H548" i="1"/>
  <c r="D549" i="1"/>
  <c r="H549" i="1"/>
  <c r="D550" i="1"/>
  <c r="H550" i="1"/>
  <c r="D551" i="1"/>
  <c r="H551" i="1"/>
  <c r="D552" i="1"/>
  <c r="H552" i="1"/>
  <c r="D553" i="1"/>
  <c r="H553" i="1"/>
  <c r="D554" i="1"/>
  <c r="H554" i="1"/>
  <c r="D555" i="1"/>
  <c r="H555" i="1"/>
  <c r="D556" i="1"/>
  <c r="H556" i="1"/>
  <c r="D557" i="1"/>
  <c r="H557" i="1"/>
  <c r="D558" i="1"/>
  <c r="H558" i="1"/>
  <c r="D559" i="1"/>
  <c r="H559" i="1"/>
  <c r="D560" i="1"/>
  <c r="H560" i="1"/>
  <c r="D561" i="1"/>
  <c r="H561" i="1"/>
  <c r="D562" i="1"/>
  <c r="H562" i="1"/>
  <c r="D563" i="1"/>
  <c r="H563" i="1"/>
  <c r="D564" i="1"/>
  <c r="H564" i="1"/>
  <c r="D565" i="1"/>
  <c r="H565" i="1"/>
  <c r="D566" i="1"/>
  <c r="H566" i="1"/>
  <c r="D567" i="1"/>
  <c r="H567" i="1"/>
  <c r="D568" i="1"/>
  <c r="H568" i="1"/>
  <c r="D569" i="1"/>
  <c r="H569" i="1"/>
  <c r="D570" i="1"/>
  <c r="H570" i="1"/>
  <c r="D571" i="1"/>
  <c r="H571" i="1"/>
  <c r="D572" i="1"/>
  <c r="H572" i="1"/>
  <c r="D573" i="1"/>
  <c r="H573" i="1"/>
  <c r="D574" i="1"/>
  <c r="H574" i="1"/>
  <c r="D575" i="1"/>
  <c r="H575" i="1"/>
  <c r="H576" i="1"/>
  <c r="D577" i="1"/>
  <c r="H577" i="1"/>
  <c r="D578" i="1"/>
  <c r="H578" i="1"/>
  <c r="D579" i="1"/>
  <c r="H579" i="1"/>
  <c r="D580" i="1"/>
  <c r="H580" i="1"/>
  <c r="D581" i="1"/>
  <c r="H581" i="1"/>
  <c r="D582" i="1"/>
  <c r="H582" i="1"/>
  <c r="D583" i="1"/>
  <c r="H583" i="1"/>
  <c r="D584" i="1"/>
  <c r="H584" i="1"/>
  <c r="D585" i="1"/>
  <c r="H585" i="1"/>
  <c r="D586" i="1"/>
  <c r="H586" i="1"/>
  <c r="D587" i="1"/>
  <c r="H587" i="1"/>
  <c r="D588" i="1"/>
  <c r="H588" i="1"/>
  <c r="D589" i="1"/>
  <c r="H589" i="1"/>
  <c r="D590" i="1"/>
  <c r="H590" i="1"/>
  <c r="D591" i="1"/>
  <c r="H591" i="1"/>
  <c r="D592" i="1"/>
  <c r="H592" i="1"/>
  <c r="D593" i="1"/>
  <c r="H593" i="1"/>
  <c r="D594" i="1"/>
  <c r="H594" i="1"/>
  <c r="D595" i="1"/>
  <c r="H595" i="1"/>
  <c r="D596" i="1"/>
  <c r="H596" i="1"/>
  <c r="D597" i="1"/>
  <c r="H597" i="1"/>
  <c r="D598" i="1"/>
  <c r="H598" i="1"/>
  <c r="D599" i="1"/>
  <c r="H599" i="1"/>
  <c r="D600" i="1"/>
  <c r="H600" i="1"/>
  <c r="D601" i="1"/>
  <c r="H601" i="1"/>
  <c r="D602" i="1"/>
  <c r="H602" i="1"/>
  <c r="D603" i="1"/>
  <c r="H603" i="1"/>
  <c r="D604" i="1"/>
  <c r="H604" i="1"/>
  <c r="D605" i="1"/>
  <c r="H605" i="1"/>
  <c r="D606" i="1"/>
  <c r="H606" i="1"/>
  <c r="D607" i="1"/>
  <c r="H607" i="1"/>
  <c r="D608" i="1"/>
  <c r="H608" i="1"/>
  <c r="D609" i="1"/>
  <c r="H609" i="1"/>
  <c r="D610" i="1"/>
  <c r="H610" i="1"/>
  <c r="D611" i="1"/>
  <c r="H611" i="1"/>
  <c r="D612" i="1"/>
  <c r="H612" i="1"/>
  <c r="D613" i="1"/>
  <c r="H613" i="1"/>
  <c r="D614" i="1"/>
  <c r="H614" i="1"/>
  <c r="D615" i="1"/>
  <c r="H615" i="1"/>
  <c r="D616" i="1"/>
  <c r="H616" i="1"/>
  <c r="D617" i="1"/>
  <c r="H617" i="1"/>
  <c r="D618" i="1"/>
  <c r="H618" i="1"/>
  <c r="D619" i="1"/>
  <c r="H619" i="1"/>
  <c r="D620" i="1"/>
  <c r="H620" i="1"/>
  <c r="D621" i="1"/>
  <c r="H621" i="1"/>
  <c r="D622" i="1"/>
  <c r="H622" i="1"/>
  <c r="D623" i="1"/>
  <c r="H623" i="1"/>
  <c r="D624" i="1"/>
  <c r="H624" i="1"/>
  <c r="D625" i="1"/>
  <c r="H625" i="1"/>
  <c r="D626" i="1"/>
  <c r="H626" i="1"/>
</calcChain>
</file>

<file path=xl/sharedStrings.xml><?xml version="1.0" encoding="utf-8"?>
<sst xmlns="http://schemas.openxmlformats.org/spreadsheetml/2006/main" count="1892" uniqueCount="137">
  <si>
    <t>Parcela</t>
  </si>
  <si>
    <t>Família</t>
  </si>
  <si>
    <t>CAP</t>
  </si>
  <si>
    <t>DAP</t>
  </si>
  <si>
    <t>H</t>
  </si>
  <si>
    <t>Prunus</t>
  </si>
  <si>
    <t>brasiliensis</t>
  </si>
  <si>
    <t>Rosaceae</t>
  </si>
  <si>
    <t>Nectandra</t>
  </si>
  <si>
    <t>lanceolata</t>
  </si>
  <si>
    <t>Lauraceae</t>
  </si>
  <si>
    <t>Dalbergia</t>
  </si>
  <si>
    <t>frutescens</t>
  </si>
  <si>
    <t>Fabaceae</t>
  </si>
  <si>
    <t>Myrcia</t>
  </si>
  <si>
    <t>splendens</t>
  </si>
  <si>
    <t>Myrtaceae</t>
  </si>
  <si>
    <t>Maytenus</t>
  </si>
  <si>
    <t>evonymoides</t>
  </si>
  <si>
    <t>Celastraceae</t>
  </si>
  <si>
    <t>Cupania</t>
  </si>
  <si>
    <t>vernalis</t>
  </si>
  <si>
    <t>Sapindaceae</t>
  </si>
  <si>
    <t>Gochnatia</t>
  </si>
  <si>
    <t>polymorpha</t>
  </si>
  <si>
    <t>Asteraceae</t>
  </si>
  <si>
    <t>Dahlstedtia</t>
  </si>
  <si>
    <t>floribunda</t>
  </si>
  <si>
    <t>Allophyllus</t>
  </si>
  <si>
    <t>edulis</t>
  </si>
  <si>
    <t>Allophyllus edulis</t>
  </si>
  <si>
    <t>Cordyline</t>
  </si>
  <si>
    <t>spectabilis</t>
  </si>
  <si>
    <t>Asparagaceae</t>
  </si>
  <si>
    <t>megapotamica</t>
  </si>
  <si>
    <t>Cinnamomum</t>
  </si>
  <si>
    <t>sellowianum</t>
  </si>
  <si>
    <t>Matayba</t>
  </si>
  <si>
    <t>elaeagnoides</t>
  </si>
  <si>
    <t>Campomanesia</t>
  </si>
  <si>
    <t>xanthocarpa</t>
  </si>
  <si>
    <t>Cabralea</t>
  </si>
  <si>
    <t>canjerana</t>
  </si>
  <si>
    <t>Meliaceae</t>
  </si>
  <si>
    <t>Casearia</t>
  </si>
  <si>
    <t>sylvestris</t>
  </si>
  <si>
    <t>Salicaceae</t>
  </si>
  <si>
    <t>Luehea</t>
  </si>
  <si>
    <t>divaricata</t>
  </si>
  <si>
    <t>Malvaceae</t>
  </si>
  <si>
    <t>Ocotea</t>
  </si>
  <si>
    <t>silvestris</t>
  </si>
  <si>
    <t>petiolulatus</t>
  </si>
  <si>
    <t>Ilex</t>
  </si>
  <si>
    <t>brevicuspis</t>
  </si>
  <si>
    <t>Aquifoliaceae</t>
  </si>
  <si>
    <t>Mollinedia</t>
  </si>
  <si>
    <t>clavigera</t>
  </si>
  <si>
    <t>Monimiaceae</t>
  </si>
  <si>
    <t>Jacaranda</t>
  </si>
  <si>
    <t>puberula</t>
  </si>
  <si>
    <t>Bignoniaceae</t>
  </si>
  <si>
    <t>Sapium</t>
  </si>
  <si>
    <t>glandulatum</t>
  </si>
  <si>
    <t>Euphorbiaceae</t>
  </si>
  <si>
    <t>Myrsine</t>
  </si>
  <si>
    <t>umbellata</t>
  </si>
  <si>
    <t>Primulaceae</t>
  </si>
  <si>
    <t>Alsophila</t>
  </si>
  <si>
    <t>setosa</t>
  </si>
  <si>
    <t>Cyatheacaceae</t>
  </si>
  <si>
    <t>theizans</t>
  </si>
  <si>
    <t>Lithraea</t>
  </si>
  <si>
    <t>Anacardiaceae</t>
  </si>
  <si>
    <t>decandra</t>
  </si>
  <si>
    <t>Clethra</t>
  </si>
  <si>
    <t>scabra</t>
  </si>
  <si>
    <t>Clethraceae</t>
  </si>
  <si>
    <t>Araucaria</t>
  </si>
  <si>
    <t>angustifolia</t>
  </si>
  <si>
    <t>Araucariaceae</t>
  </si>
  <si>
    <t>Erythroxyllum</t>
  </si>
  <si>
    <t>deciduum</t>
  </si>
  <si>
    <t>Erythroxyllaceae</t>
  </si>
  <si>
    <t>obliqua</t>
  </si>
  <si>
    <t>amoenum</t>
  </si>
  <si>
    <t>dumosa</t>
  </si>
  <si>
    <t>Aureliana</t>
  </si>
  <si>
    <t>Solanaceae</t>
  </si>
  <si>
    <t>Piptocarpha</t>
  </si>
  <si>
    <t>axilaris</t>
  </si>
  <si>
    <t>porosa</t>
  </si>
  <si>
    <t>Syagrus</t>
  </si>
  <si>
    <t>romanzoffiana</t>
  </si>
  <si>
    <t>Arecaceae</t>
  </si>
  <si>
    <t>Cyathea</t>
  </si>
  <si>
    <t>corcovadensis</t>
  </si>
  <si>
    <t>paraguariensis</t>
  </si>
  <si>
    <t>Drimys</t>
  </si>
  <si>
    <t>Winteraceae</t>
  </si>
  <si>
    <t>Vernonanthura</t>
  </si>
  <si>
    <t>discolor</t>
  </si>
  <si>
    <t>gardneriana</t>
  </si>
  <si>
    <t>Ficus</t>
  </si>
  <si>
    <t>luschnathiana</t>
  </si>
  <si>
    <t>Moraceae</t>
  </si>
  <si>
    <t>Dicksonia</t>
  </si>
  <si>
    <t>sellowiana</t>
  </si>
  <si>
    <t>Dicksoniaceae</t>
  </si>
  <si>
    <t>Styrax</t>
  </si>
  <si>
    <t>leprosus</t>
  </si>
  <si>
    <t>Styracaceae</t>
  </si>
  <si>
    <t>Cedrella</t>
  </si>
  <si>
    <t>fissilis</t>
  </si>
  <si>
    <t>Lamanonia</t>
  </si>
  <si>
    <t>ternata</t>
  </si>
  <si>
    <t>Cunoniaceae</t>
  </si>
  <si>
    <t>Psychotria</t>
  </si>
  <si>
    <t>vellosiana</t>
  </si>
  <si>
    <t>Rubiaceae</t>
  </si>
  <si>
    <t>Symplocos</t>
  </si>
  <si>
    <t>tetandra</t>
  </si>
  <si>
    <t>Symplocaceae</t>
  </si>
  <si>
    <t>odorifera</t>
  </si>
  <si>
    <t>uniflora</t>
  </si>
  <si>
    <t>Persea</t>
  </si>
  <si>
    <t>major</t>
  </si>
  <si>
    <t>Coutarea</t>
  </si>
  <si>
    <t>hexandra</t>
  </si>
  <si>
    <t>Cupania vernalis</t>
  </si>
  <si>
    <t>Gen_esp_abv</t>
  </si>
  <si>
    <t>Gen_esp</t>
  </si>
  <si>
    <t>Esp</t>
  </si>
  <si>
    <t>Gen</t>
  </si>
  <si>
    <t>A. fasciculata</t>
  </si>
  <si>
    <t>Aureliana fasciculata</t>
  </si>
  <si>
    <t>fasciculata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</si>
</sst>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a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ilha1"/>
    </sheetNames>
    <sheetDataSet>
      <sheetData sheetId="0">
        <row r="1">
          <cell r="D1" t="str">
            <v>Espécies</v>
          </cell>
        </row>
        <row r="2">
          <cell r="B2">
            <v>0.01</v>
          </cell>
          <cell r="D2">
            <v>14</v>
          </cell>
        </row>
        <row r="3">
          <cell r="B3">
            <v>0.01</v>
          </cell>
          <cell r="D3">
            <v>10</v>
          </cell>
        </row>
        <row r="4">
          <cell r="B4">
            <v>0.01</v>
          </cell>
          <cell r="D4">
            <v>13</v>
          </cell>
        </row>
        <row r="5">
          <cell r="B5">
            <v>0.01</v>
          </cell>
          <cell r="D5">
            <v>9</v>
          </cell>
        </row>
        <row r="6">
          <cell r="B6">
            <v>0.01</v>
          </cell>
          <cell r="D6">
            <v>14</v>
          </cell>
        </row>
        <row r="7">
          <cell r="B7">
            <v>0.01</v>
          </cell>
          <cell r="D7">
            <v>12</v>
          </cell>
        </row>
        <row r="8">
          <cell r="B8">
            <v>0.01</v>
          </cell>
          <cell r="D8">
            <v>12</v>
          </cell>
        </row>
        <row r="9">
          <cell r="B9">
            <v>0.01</v>
          </cell>
          <cell r="D9">
            <v>15</v>
          </cell>
        </row>
        <row r="10">
          <cell r="B10">
            <v>0.01</v>
          </cell>
          <cell r="D10">
            <v>14</v>
          </cell>
        </row>
        <row r="11">
          <cell r="B11">
            <v>0.01</v>
          </cell>
          <cell r="D11">
            <v>9</v>
          </cell>
        </row>
        <row r="12">
          <cell r="B12">
            <v>0.01</v>
          </cell>
          <cell r="D12">
            <v>18</v>
          </cell>
        </row>
        <row r="13">
          <cell r="B13">
            <v>0.01</v>
          </cell>
          <cell r="D13">
            <v>11</v>
          </cell>
        </row>
        <row r="14">
          <cell r="B14">
            <v>0.01</v>
          </cell>
          <cell r="D14">
            <v>14</v>
          </cell>
        </row>
        <row r="15">
          <cell r="B15">
            <v>0.01</v>
          </cell>
          <cell r="D15">
            <v>13</v>
          </cell>
        </row>
        <row r="16">
          <cell r="B16">
            <v>0.01</v>
          </cell>
          <cell r="D16">
            <v>13</v>
          </cell>
        </row>
        <row r="17">
          <cell r="B17">
            <v>0.01</v>
          </cell>
          <cell r="D17">
            <v>15</v>
          </cell>
        </row>
        <row r="18">
          <cell r="B18">
            <v>0.01</v>
          </cell>
          <cell r="D18">
            <v>9</v>
          </cell>
        </row>
        <row r="19">
          <cell r="B19">
            <v>0.01</v>
          </cell>
          <cell r="D19">
            <v>15</v>
          </cell>
        </row>
        <row r="20">
          <cell r="B20">
            <v>0.01</v>
          </cell>
          <cell r="D20">
            <v>11</v>
          </cell>
        </row>
        <row r="21">
          <cell r="B21">
            <v>0.01</v>
          </cell>
          <cell r="D21">
            <v>13</v>
          </cell>
        </row>
        <row r="22">
          <cell r="B22">
            <v>0.01</v>
          </cell>
          <cell r="D22">
            <v>8</v>
          </cell>
        </row>
        <row r="23">
          <cell r="B23">
            <v>0.01</v>
          </cell>
          <cell r="D23">
            <v>13</v>
          </cell>
        </row>
        <row r="24">
          <cell r="B24">
            <v>0.01</v>
          </cell>
          <cell r="D24">
            <v>7</v>
          </cell>
        </row>
        <row r="25">
          <cell r="B25">
            <v>0.01</v>
          </cell>
          <cell r="D25">
            <v>18</v>
          </cell>
        </row>
        <row r="26">
          <cell r="B26">
            <v>0.01</v>
          </cell>
          <cell r="D26">
            <v>18</v>
          </cell>
        </row>
        <row r="27">
          <cell r="B27">
            <v>0.01</v>
          </cell>
          <cell r="D27">
            <v>12</v>
          </cell>
        </row>
        <row r="28">
          <cell r="B28">
            <v>0.01</v>
          </cell>
          <cell r="D28">
            <v>10</v>
          </cell>
        </row>
        <row r="29">
          <cell r="B29">
            <v>0.01</v>
          </cell>
          <cell r="D29">
            <v>13</v>
          </cell>
        </row>
        <row r="30">
          <cell r="B30">
            <v>0.01</v>
          </cell>
          <cell r="D30">
            <v>15</v>
          </cell>
        </row>
        <row r="31">
          <cell r="B31">
            <v>0.01</v>
          </cell>
          <cell r="D31">
            <v>10</v>
          </cell>
        </row>
        <row r="32">
          <cell r="B32">
            <v>0.01</v>
          </cell>
          <cell r="D32">
            <v>14</v>
          </cell>
        </row>
        <row r="33">
          <cell r="B33">
            <v>0.01</v>
          </cell>
          <cell r="D33">
            <v>12</v>
          </cell>
        </row>
        <row r="34">
          <cell r="B34">
            <v>0.01</v>
          </cell>
          <cell r="D34">
            <v>13</v>
          </cell>
        </row>
        <row r="35">
          <cell r="B35">
            <v>0.01</v>
          </cell>
          <cell r="D35">
            <v>14</v>
          </cell>
        </row>
        <row r="36">
          <cell r="B36">
            <v>0.01</v>
          </cell>
          <cell r="D36">
            <v>7</v>
          </cell>
        </row>
        <row r="37">
          <cell r="B37">
            <v>0.01</v>
          </cell>
          <cell r="D37">
            <v>12</v>
          </cell>
        </row>
        <row r="38">
          <cell r="B38">
            <v>0.01</v>
          </cell>
          <cell r="D38">
            <v>14</v>
          </cell>
        </row>
        <row r="39">
          <cell r="B39">
            <v>0.01</v>
          </cell>
          <cell r="D39">
            <v>9</v>
          </cell>
        </row>
        <row r="40">
          <cell r="B40">
            <v>0.01</v>
          </cell>
          <cell r="D40">
            <v>7</v>
          </cell>
        </row>
        <row r="41">
          <cell r="B41">
            <v>0.01</v>
          </cell>
          <cell r="D41">
            <v>13</v>
          </cell>
        </row>
        <row r="42">
          <cell r="B42">
            <v>0.01</v>
          </cell>
          <cell r="D42">
            <v>12</v>
          </cell>
        </row>
        <row r="43">
          <cell r="B43">
            <v>0.01</v>
          </cell>
          <cell r="D43">
            <v>9</v>
          </cell>
        </row>
        <row r="44">
          <cell r="B44">
            <v>0.01</v>
          </cell>
          <cell r="D44">
            <v>14</v>
          </cell>
        </row>
        <row r="45">
          <cell r="B45">
            <v>0.01</v>
          </cell>
          <cell r="D45">
            <v>8</v>
          </cell>
        </row>
        <row r="46">
          <cell r="B46">
            <v>0.01</v>
          </cell>
          <cell r="D46">
            <v>10</v>
          </cell>
        </row>
        <row r="47">
          <cell r="B47">
            <v>0.01</v>
          </cell>
          <cell r="D47">
            <v>7</v>
          </cell>
        </row>
        <row r="48">
          <cell r="B48">
            <v>0.01</v>
          </cell>
          <cell r="D48">
            <v>13</v>
          </cell>
        </row>
        <row r="49">
          <cell r="B49">
            <v>0.01</v>
          </cell>
          <cell r="D49">
            <v>7</v>
          </cell>
        </row>
        <row r="50">
          <cell r="B50">
            <v>0.01</v>
          </cell>
          <cell r="D50">
            <v>15</v>
          </cell>
        </row>
        <row r="51">
          <cell r="B51">
            <v>0.01</v>
          </cell>
          <cell r="D51">
            <v>13</v>
          </cell>
        </row>
        <row r="52">
          <cell r="B52">
            <v>0.02</v>
          </cell>
          <cell r="D52">
            <v>20</v>
          </cell>
        </row>
        <row r="53">
          <cell r="B53">
            <v>0.02</v>
          </cell>
          <cell r="D53">
            <v>13</v>
          </cell>
        </row>
        <row r="54">
          <cell r="B54">
            <v>0.02</v>
          </cell>
          <cell r="D54">
            <v>22</v>
          </cell>
        </row>
        <row r="55">
          <cell r="B55">
            <v>0.02</v>
          </cell>
          <cell r="D55">
            <v>13</v>
          </cell>
        </row>
        <row r="56">
          <cell r="B56">
            <v>0.02</v>
          </cell>
          <cell r="D56">
            <v>23</v>
          </cell>
        </row>
        <row r="57">
          <cell r="B57">
            <v>0.02</v>
          </cell>
          <cell r="D57">
            <v>21</v>
          </cell>
        </row>
        <row r="58">
          <cell r="B58">
            <v>0.02</v>
          </cell>
          <cell r="D58">
            <v>21</v>
          </cell>
        </row>
        <row r="59">
          <cell r="B59">
            <v>0.02</v>
          </cell>
          <cell r="D59">
            <v>27</v>
          </cell>
        </row>
        <row r="60">
          <cell r="B60">
            <v>0.02</v>
          </cell>
          <cell r="D60">
            <v>19</v>
          </cell>
        </row>
        <row r="61">
          <cell r="B61">
            <v>0.02</v>
          </cell>
          <cell r="D61">
            <v>14</v>
          </cell>
        </row>
        <row r="62">
          <cell r="B62">
            <v>0.02</v>
          </cell>
          <cell r="D62">
            <v>21</v>
          </cell>
        </row>
        <row r="63">
          <cell r="B63">
            <v>0.02</v>
          </cell>
          <cell r="D63">
            <v>14</v>
          </cell>
        </row>
        <row r="64">
          <cell r="B64">
            <v>0.02</v>
          </cell>
          <cell r="D64">
            <v>23</v>
          </cell>
        </row>
        <row r="65">
          <cell r="B65">
            <v>0.02</v>
          </cell>
          <cell r="D65">
            <v>16</v>
          </cell>
        </row>
        <row r="66">
          <cell r="B66">
            <v>0.02</v>
          </cell>
          <cell r="D66">
            <v>20</v>
          </cell>
        </row>
        <row r="67">
          <cell r="B67">
            <v>0.02</v>
          </cell>
          <cell r="D67">
            <v>22</v>
          </cell>
        </row>
        <row r="68">
          <cell r="B68">
            <v>0.02</v>
          </cell>
          <cell r="D68">
            <v>16</v>
          </cell>
        </row>
        <row r="69">
          <cell r="B69">
            <v>0.02</v>
          </cell>
          <cell r="D69">
            <v>20</v>
          </cell>
        </row>
        <row r="70">
          <cell r="B70">
            <v>0.02</v>
          </cell>
          <cell r="D70">
            <v>14</v>
          </cell>
        </row>
        <row r="71">
          <cell r="B71">
            <v>0.02</v>
          </cell>
          <cell r="D71">
            <v>26</v>
          </cell>
        </row>
        <row r="72">
          <cell r="B72">
            <v>0.02</v>
          </cell>
          <cell r="D72">
            <v>24</v>
          </cell>
        </row>
        <row r="73">
          <cell r="B73">
            <v>0.02</v>
          </cell>
          <cell r="D73">
            <v>18</v>
          </cell>
        </row>
        <row r="74">
          <cell r="B74">
            <v>0.02</v>
          </cell>
          <cell r="D74">
            <v>16</v>
          </cell>
        </row>
        <row r="75">
          <cell r="B75">
            <v>0.02</v>
          </cell>
          <cell r="D75">
            <v>22</v>
          </cell>
        </row>
        <row r="76">
          <cell r="B76">
            <v>0.02</v>
          </cell>
          <cell r="D76">
            <v>22</v>
          </cell>
        </row>
        <row r="77">
          <cell r="B77">
            <v>0.02</v>
          </cell>
          <cell r="D77">
            <v>24</v>
          </cell>
        </row>
        <row r="78">
          <cell r="B78">
            <v>0.02</v>
          </cell>
          <cell r="D78">
            <v>16</v>
          </cell>
        </row>
        <row r="79">
          <cell r="B79">
            <v>0.02</v>
          </cell>
          <cell r="D79">
            <v>21</v>
          </cell>
        </row>
        <row r="80">
          <cell r="B80">
            <v>0.02</v>
          </cell>
          <cell r="D80">
            <v>22</v>
          </cell>
        </row>
        <row r="81">
          <cell r="B81">
            <v>0.02</v>
          </cell>
          <cell r="D81">
            <v>13</v>
          </cell>
        </row>
        <row r="82">
          <cell r="B82">
            <v>0.02</v>
          </cell>
          <cell r="D82">
            <v>20</v>
          </cell>
        </row>
        <row r="83">
          <cell r="B83">
            <v>0.02</v>
          </cell>
          <cell r="D83">
            <v>18</v>
          </cell>
        </row>
        <row r="84">
          <cell r="B84">
            <v>0.02</v>
          </cell>
          <cell r="D84">
            <v>23</v>
          </cell>
        </row>
        <row r="85">
          <cell r="B85">
            <v>0.02</v>
          </cell>
          <cell r="D85">
            <v>22</v>
          </cell>
        </row>
        <row r="86">
          <cell r="B86">
            <v>0.02</v>
          </cell>
          <cell r="D86">
            <v>18</v>
          </cell>
        </row>
        <row r="87">
          <cell r="B87">
            <v>0.02</v>
          </cell>
          <cell r="D87">
            <v>17</v>
          </cell>
        </row>
        <row r="88">
          <cell r="B88">
            <v>0.02</v>
          </cell>
          <cell r="D88">
            <v>24</v>
          </cell>
        </row>
        <row r="89">
          <cell r="B89">
            <v>0.02</v>
          </cell>
          <cell r="D89">
            <v>15</v>
          </cell>
        </row>
        <row r="90">
          <cell r="B90">
            <v>0.02</v>
          </cell>
          <cell r="D90">
            <v>17</v>
          </cell>
        </row>
        <row r="91">
          <cell r="B91">
            <v>0.02</v>
          </cell>
          <cell r="D91">
            <v>23</v>
          </cell>
        </row>
        <row r="92">
          <cell r="B92">
            <v>0.02</v>
          </cell>
          <cell r="D92">
            <v>18</v>
          </cell>
        </row>
        <row r="93">
          <cell r="B93">
            <v>0.02</v>
          </cell>
          <cell r="D93">
            <v>16</v>
          </cell>
        </row>
        <row r="94">
          <cell r="B94">
            <v>0.02</v>
          </cell>
          <cell r="D94">
            <v>23</v>
          </cell>
        </row>
        <row r="95">
          <cell r="B95">
            <v>0.02</v>
          </cell>
          <cell r="D95">
            <v>20</v>
          </cell>
        </row>
        <row r="96">
          <cell r="B96">
            <v>0.02</v>
          </cell>
          <cell r="D96">
            <v>12</v>
          </cell>
        </row>
        <row r="97">
          <cell r="B97">
            <v>0.02</v>
          </cell>
          <cell r="D97">
            <v>12</v>
          </cell>
        </row>
        <row r="98">
          <cell r="B98">
            <v>0.02</v>
          </cell>
          <cell r="D98">
            <v>16</v>
          </cell>
        </row>
        <row r="99">
          <cell r="B99">
            <v>0.02</v>
          </cell>
          <cell r="D99">
            <v>14</v>
          </cell>
        </row>
        <row r="100">
          <cell r="B100">
            <v>0.02</v>
          </cell>
          <cell r="D100">
            <v>27</v>
          </cell>
        </row>
        <row r="101">
          <cell r="B101">
            <v>0.02</v>
          </cell>
          <cell r="D101">
            <v>23</v>
          </cell>
        </row>
        <row r="102">
          <cell r="B102">
            <v>0.03</v>
          </cell>
          <cell r="D102">
            <v>23</v>
          </cell>
        </row>
        <row r="103">
          <cell r="B103">
            <v>0.03</v>
          </cell>
          <cell r="D103">
            <v>20</v>
          </cell>
        </row>
        <row r="104">
          <cell r="B104">
            <v>0.03</v>
          </cell>
          <cell r="D104">
            <v>31</v>
          </cell>
        </row>
        <row r="105">
          <cell r="B105">
            <v>0.03</v>
          </cell>
          <cell r="D105">
            <v>15</v>
          </cell>
        </row>
        <row r="106">
          <cell r="B106">
            <v>0.03</v>
          </cell>
          <cell r="D106">
            <v>27</v>
          </cell>
        </row>
        <row r="107">
          <cell r="B107">
            <v>0.03</v>
          </cell>
          <cell r="D107">
            <v>23</v>
          </cell>
        </row>
        <row r="108">
          <cell r="B108">
            <v>0.03</v>
          </cell>
          <cell r="D108">
            <v>26</v>
          </cell>
        </row>
        <row r="109">
          <cell r="B109">
            <v>0.03</v>
          </cell>
          <cell r="D109">
            <v>31</v>
          </cell>
        </row>
        <row r="110">
          <cell r="B110">
            <v>0.03</v>
          </cell>
          <cell r="D110">
            <v>26</v>
          </cell>
        </row>
        <row r="111">
          <cell r="B111">
            <v>0.03</v>
          </cell>
          <cell r="D111">
            <v>24</v>
          </cell>
        </row>
        <row r="112">
          <cell r="B112">
            <v>0.03</v>
          </cell>
          <cell r="D112">
            <v>27</v>
          </cell>
        </row>
        <row r="113">
          <cell r="B113">
            <v>0.03</v>
          </cell>
          <cell r="D113">
            <v>20</v>
          </cell>
        </row>
        <row r="114">
          <cell r="B114">
            <v>0.03</v>
          </cell>
          <cell r="D114">
            <v>28</v>
          </cell>
        </row>
        <row r="115">
          <cell r="B115">
            <v>0.03</v>
          </cell>
          <cell r="D115">
            <v>30</v>
          </cell>
        </row>
        <row r="116">
          <cell r="B116">
            <v>0.03</v>
          </cell>
          <cell r="D116">
            <v>32</v>
          </cell>
        </row>
        <row r="117">
          <cell r="B117">
            <v>0.03</v>
          </cell>
          <cell r="D117">
            <v>25</v>
          </cell>
        </row>
        <row r="118">
          <cell r="B118">
            <v>0.03</v>
          </cell>
          <cell r="D118">
            <v>21</v>
          </cell>
        </row>
        <row r="119">
          <cell r="B119">
            <v>0.03</v>
          </cell>
          <cell r="D119">
            <v>24</v>
          </cell>
        </row>
        <row r="120">
          <cell r="B120">
            <v>0.03</v>
          </cell>
          <cell r="D120">
            <v>23</v>
          </cell>
        </row>
        <row r="121">
          <cell r="B121">
            <v>0.03</v>
          </cell>
          <cell r="D121">
            <v>32</v>
          </cell>
        </row>
        <row r="122">
          <cell r="B122">
            <v>0.03</v>
          </cell>
          <cell r="D122">
            <v>26</v>
          </cell>
        </row>
        <row r="123">
          <cell r="B123">
            <v>0.03</v>
          </cell>
          <cell r="D123">
            <v>25</v>
          </cell>
        </row>
        <row r="124">
          <cell r="B124">
            <v>0.03</v>
          </cell>
          <cell r="D124">
            <v>25</v>
          </cell>
        </row>
        <row r="125">
          <cell r="B125">
            <v>0.03</v>
          </cell>
          <cell r="D125">
            <v>29</v>
          </cell>
        </row>
        <row r="126">
          <cell r="B126">
            <v>0.03</v>
          </cell>
          <cell r="D126">
            <v>25</v>
          </cell>
        </row>
        <row r="127">
          <cell r="B127">
            <v>0.03</v>
          </cell>
          <cell r="D127">
            <v>29</v>
          </cell>
        </row>
        <row r="128">
          <cell r="B128">
            <v>0.03</v>
          </cell>
          <cell r="D128">
            <v>22</v>
          </cell>
        </row>
        <row r="129">
          <cell r="B129">
            <v>0.03</v>
          </cell>
          <cell r="D129">
            <v>31</v>
          </cell>
        </row>
        <row r="130">
          <cell r="B130">
            <v>0.03</v>
          </cell>
          <cell r="D130">
            <v>24</v>
          </cell>
        </row>
        <row r="131">
          <cell r="B131">
            <v>0.03</v>
          </cell>
          <cell r="D131">
            <v>32</v>
          </cell>
        </row>
        <row r="132">
          <cell r="B132">
            <v>0.03</v>
          </cell>
          <cell r="D132">
            <v>27</v>
          </cell>
        </row>
        <row r="133">
          <cell r="B133">
            <v>0.03</v>
          </cell>
          <cell r="D133">
            <v>23</v>
          </cell>
        </row>
        <row r="134">
          <cell r="B134">
            <v>0.03</v>
          </cell>
          <cell r="D134">
            <v>28</v>
          </cell>
        </row>
        <row r="135">
          <cell r="B135">
            <v>0.03</v>
          </cell>
          <cell r="D135">
            <v>28</v>
          </cell>
        </row>
        <row r="136">
          <cell r="B136">
            <v>0.03</v>
          </cell>
          <cell r="D136">
            <v>21</v>
          </cell>
        </row>
        <row r="137">
          <cell r="B137">
            <v>0.03</v>
          </cell>
          <cell r="D137">
            <v>24</v>
          </cell>
        </row>
        <row r="138">
          <cell r="B138">
            <v>0.03</v>
          </cell>
          <cell r="D138">
            <v>29</v>
          </cell>
        </row>
        <row r="139">
          <cell r="B139">
            <v>0.03</v>
          </cell>
          <cell r="D139">
            <v>20</v>
          </cell>
        </row>
        <row r="140">
          <cell r="B140">
            <v>0.03</v>
          </cell>
          <cell r="D140">
            <v>25</v>
          </cell>
        </row>
        <row r="141">
          <cell r="B141">
            <v>0.03</v>
          </cell>
          <cell r="D141">
            <v>31</v>
          </cell>
        </row>
        <row r="142">
          <cell r="B142">
            <v>0.03</v>
          </cell>
          <cell r="D142">
            <v>25</v>
          </cell>
        </row>
        <row r="143">
          <cell r="B143">
            <v>0.03</v>
          </cell>
          <cell r="D143">
            <v>26</v>
          </cell>
        </row>
        <row r="144">
          <cell r="B144">
            <v>0.03</v>
          </cell>
          <cell r="D144">
            <v>28</v>
          </cell>
        </row>
        <row r="145">
          <cell r="B145">
            <v>0.03</v>
          </cell>
          <cell r="D145">
            <v>26</v>
          </cell>
        </row>
        <row r="146">
          <cell r="B146">
            <v>0.03</v>
          </cell>
          <cell r="D146">
            <v>21</v>
          </cell>
        </row>
        <row r="147">
          <cell r="B147">
            <v>0.03</v>
          </cell>
          <cell r="D147">
            <v>21</v>
          </cell>
        </row>
        <row r="148">
          <cell r="B148">
            <v>0.03</v>
          </cell>
          <cell r="D148">
            <v>23</v>
          </cell>
        </row>
        <row r="149">
          <cell r="B149">
            <v>0.03</v>
          </cell>
          <cell r="D149">
            <v>23</v>
          </cell>
        </row>
        <row r="150">
          <cell r="B150">
            <v>0.03</v>
          </cell>
          <cell r="D150">
            <v>29</v>
          </cell>
        </row>
        <row r="151">
          <cell r="B151">
            <v>0.03</v>
          </cell>
          <cell r="D151">
            <v>28</v>
          </cell>
        </row>
        <row r="152">
          <cell r="B152">
            <v>0.04</v>
          </cell>
          <cell r="D152">
            <v>28</v>
          </cell>
        </row>
        <row r="153">
          <cell r="B153">
            <v>0.04</v>
          </cell>
          <cell r="D153">
            <v>25</v>
          </cell>
        </row>
        <row r="154">
          <cell r="B154">
            <v>0.04</v>
          </cell>
          <cell r="D154">
            <v>35</v>
          </cell>
        </row>
        <row r="155">
          <cell r="B155">
            <v>0.04</v>
          </cell>
          <cell r="D155">
            <v>22</v>
          </cell>
        </row>
        <row r="156">
          <cell r="B156">
            <v>0.04</v>
          </cell>
          <cell r="D156">
            <v>33</v>
          </cell>
        </row>
        <row r="157">
          <cell r="B157">
            <v>0.04</v>
          </cell>
          <cell r="D157">
            <v>28</v>
          </cell>
        </row>
        <row r="158">
          <cell r="B158">
            <v>0.04</v>
          </cell>
          <cell r="D158">
            <v>31</v>
          </cell>
        </row>
        <row r="159">
          <cell r="B159">
            <v>0.04</v>
          </cell>
          <cell r="D159">
            <v>33</v>
          </cell>
        </row>
        <row r="160">
          <cell r="B160">
            <v>0.04</v>
          </cell>
          <cell r="D160">
            <v>28</v>
          </cell>
        </row>
        <row r="161">
          <cell r="B161">
            <v>0.04</v>
          </cell>
          <cell r="D161">
            <v>26</v>
          </cell>
        </row>
        <row r="162">
          <cell r="B162">
            <v>0.04</v>
          </cell>
          <cell r="D162">
            <v>31</v>
          </cell>
        </row>
        <row r="163">
          <cell r="B163">
            <v>0.04</v>
          </cell>
          <cell r="D163">
            <v>25</v>
          </cell>
        </row>
        <row r="164">
          <cell r="B164">
            <v>0.04</v>
          </cell>
          <cell r="D164">
            <v>34</v>
          </cell>
        </row>
        <row r="165">
          <cell r="B165">
            <v>0.04</v>
          </cell>
          <cell r="D165">
            <v>33</v>
          </cell>
        </row>
        <row r="166">
          <cell r="B166">
            <v>0.04</v>
          </cell>
          <cell r="D166">
            <v>34</v>
          </cell>
        </row>
        <row r="167">
          <cell r="B167">
            <v>0.04</v>
          </cell>
          <cell r="D167">
            <v>31</v>
          </cell>
        </row>
        <row r="168">
          <cell r="B168">
            <v>0.04</v>
          </cell>
          <cell r="D168">
            <v>28</v>
          </cell>
        </row>
        <row r="169">
          <cell r="B169">
            <v>0.04</v>
          </cell>
          <cell r="D169">
            <v>28</v>
          </cell>
        </row>
        <row r="170">
          <cell r="B170">
            <v>0.04</v>
          </cell>
          <cell r="D170">
            <v>26</v>
          </cell>
        </row>
        <row r="171">
          <cell r="B171">
            <v>0.04</v>
          </cell>
          <cell r="D171">
            <v>32</v>
          </cell>
        </row>
        <row r="172">
          <cell r="B172">
            <v>0.04</v>
          </cell>
          <cell r="D172">
            <v>31</v>
          </cell>
        </row>
        <row r="173">
          <cell r="B173">
            <v>0.04</v>
          </cell>
          <cell r="D173">
            <v>28</v>
          </cell>
        </row>
        <row r="174">
          <cell r="B174">
            <v>0.04</v>
          </cell>
          <cell r="D174">
            <v>31</v>
          </cell>
        </row>
        <row r="175">
          <cell r="B175">
            <v>0.04</v>
          </cell>
          <cell r="D175">
            <v>30</v>
          </cell>
        </row>
        <row r="176">
          <cell r="B176">
            <v>0.04</v>
          </cell>
          <cell r="D176">
            <v>29</v>
          </cell>
        </row>
        <row r="177">
          <cell r="B177">
            <v>0.04</v>
          </cell>
          <cell r="D177">
            <v>35</v>
          </cell>
        </row>
        <row r="178">
          <cell r="B178">
            <v>0.04</v>
          </cell>
          <cell r="D178">
            <v>28</v>
          </cell>
        </row>
        <row r="179">
          <cell r="B179">
            <v>0.04</v>
          </cell>
          <cell r="D179">
            <v>34</v>
          </cell>
        </row>
        <row r="180">
          <cell r="B180">
            <v>0.04</v>
          </cell>
          <cell r="D180">
            <v>29</v>
          </cell>
        </row>
        <row r="181">
          <cell r="B181">
            <v>0.04</v>
          </cell>
          <cell r="D181">
            <v>32</v>
          </cell>
        </row>
        <row r="182">
          <cell r="B182">
            <v>0.04</v>
          </cell>
          <cell r="D182">
            <v>28</v>
          </cell>
        </row>
        <row r="183">
          <cell r="B183">
            <v>0.04</v>
          </cell>
          <cell r="D183">
            <v>25</v>
          </cell>
        </row>
        <row r="184">
          <cell r="B184">
            <v>0.04</v>
          </cell>
          <cell r="D184">
            <v>32</v>
          </cell>
        </row>
        <row r="185">
          <cell r="B185">
            <v>0.04</v>
          </cell>
          <cell r="D185">
            <v>30</v>
          </cell>
        </row>
        <row r="186">
          <cell r="B186">
            <v>0.04</v>
          </cell>
          <cell r="D186">
            <v>24</v>
          </cell>
        </row>
        <row r="187">
          <cell r="B187">
            <v>0.04</v>
          </cell>
          <cell r="D187">
            <v>31</v>
          </cell>
        </row>
        <row r="188">
          <cell r="B188">
            <v>0.04</v>
          </cell>
          <cell r="D188">
            <v>32</v>
          </cell>
        </row>
        <row r="189">
          <cell r="B189">
            <v>0.04</v>
          </cell>
          <cell r="D189">
            <v>26</v>
          </cell>
        </row>
        <row r="190">
          <cell r="B190">
            <v>0.04</v>
          </cell>
          <cell r="D190">
            <v>30</v>
          </cell>
        </row>
        <row r="191">
          <cell r="B191">
            <v>0.04</v>
          </cell>
          <cell r="D191">
            <v>35</v>
          </cell>
        </row>
        <row r="192">
          <cell r="B192">
            <v>0.04</v>
          </cell>
          <cell r="D192">
            <v>30</v>
          </cell>
        </row>
        <row r="193">
          <cell r="B193">
            <v>0.04</v>
          </cell>
          <cell r="D193">
            <v>31</v>
          </cell>
        </row>
        <row r="194">
          <cell r="B194">
            <v>0.04</v>
          </cell>
          <cell r="D194">
            <v>32</v>
          </cell>
        </row>
        <row r="195">
          <cell r="B195">
            <v>0.04</v>
          </cell>
          <cell r="D195">
            <v>32</v>
          </cell>
        </row>
        <row r="196">
          <cell r="B196">
            <v>0.04</v>
          </cell>
          <cell r="D196">
            <v>28</v>
          </cell>
        </row>
        <row r="197">
          <cell r="B197">
            <v>0.04</v>
          </cell>
          <cell r="D197">
            <v>27</v>
          </cell>
        </row>
        <row r="198">
          <cell r="B198">
            <v>0.04</v>
          </cell>
          <cell r="D198">
            <v>25</v>
          </cell>
        </row>
        <row r="199">
          <cell r="B199">
            <v>0.04</v>
          </cell>
          <cell r="D199">
            <v>26</v>
          </cell>
        </row>
        <row r="200">
          <cell r="B200">
            <v>0.04</v>
          </cell>
          <cell r="D200">
            <v>30</v>
          </cell>
        </row>
        <row r="201">
          <cell r="B201">
            <v>0.04</v>
          </cell>
          <cell r="D201">
            <v>32</v>
          </cell>
        </row>
        <row r="202">
          <cell r="B202">
            <v>0.05</v>
          </cell>
          <cell r="D202">
            <v>31</v>
          </cell>
        </row>
        <row r="203">
          <cell r="B203">
            <v>0.05</v>
          </cell>
          <cell r="D203">
            <v>31</v>
          </cell>
        </row>
        <row r="204">
          <cell r="B204">
            <v>0.05</v>
          </cell>
          <cell r="D204">
            <v>37</v>
          </cell>
        </row>
        <row r="205">
          <cell r="B205">
            <v>0.05</v>
          </cell>
          <cell r="D205">
            <v>27</v>
          </cell>
        </row>
        <row r="206">
          <cell r="B206">
            <v>0.05</v>
          </cell>
          <cell r="D206">
            <v>34</v>
          </cell>
        </row>
        <row r="207">
          <cell r="B207">
            <v>0.05</v>
          </cell>
          <cell r="D207">
            <v>31</v>
          </cell>
        </row>
        <row r="208">
          <cell r="B208">
            <v>0.05</v>
          </cell>
          <cell r="D208">
            <v>32</v>
          </cell>
        </row>
        <row r="209">
          <cell r="B209">
            <v>0.05</v>
          </cell>
          <cell r="D209">
            <v>36</v>
          </cell>
        </row>
        <row r="210">
          <cell r="B210">
            <v>0.05</v>
          </cell>
          <cell r="D210">
            <v>34</v>
          </cell>
        </row>
        <row r="211">
          <cell r="B211">
            <v>0.05</v>
          </cell>
          <cell r="D211">
            <v>30</v>
          </cell>
        </row>
        <row r="212">
          <cell r="B212">
            <v>0.05</v>
          </cell>
          <cell r="D212">
            <v>37</v>
          </cell>
        </row>
        <row r="213">
          <cell r="B213">
            <v>0.05</v>
          </cell>
          <cell r="D213">
            <v>28</v>
          </cell>
        </row>
        <row r="214">
          <cell r="B214">
            <v>0.05</v>
          </cell>
          <cell r="D214">
            <v>39</v>
          </cell>
        </row>
        <row r="215">
          <cell r="B215">
            <v>0.05</v>
          </cell>
          <cell r="D215">
            <v>34</v>
          </cell>
        </row>
        <row r="216">
          <cell r="B216">
            <v>0.05</v>
          </cell>
          <cell r="D216">
            <v>35</v>
          </cell>
        </row>
        <row r="217">
          <cell r="B217">
            <v>0.05</v>
          </cell>
          <cell r="D217">
            <v>36</v>
          </cell>
        </row>
        <row r="218">
          <cell r="B218">
            <v>0.05</v>
          </cell>
          <cell r="D218">
            <v>30</v>
          </cell>
        </row>
        <row r="219">
          <cell r="B219">
            <v>0.05</v>
          </cell>
          <cell r="D219">
            <v>33</v>
          </cell>
        </row>
        <row r="220">
          <cell r="B220">
            <v>0.05</v>
          </cell>
          <cell r="D220">
            <v>29</v>
          </cell>
        </row>
        <row r="221">
          <cell r="B221">
            <v>0.05</v>
          </cell>
          <cell r="D221">
            <v>35</v>
          </cell>
        </row>
        <row r="222">
          <cell r="B222">
            <v>0.05</v>
          </cell>
          <cell r="D222">
            <v>36</v>
          </cell>
        </row>
        <row r="223">
          <cell r="B223">
            <v>0.05</v>
          </cell>
          <cell r="D223">
            <v>38</v>
          </cell>
        </row>
        <row r="224">
          <cell r="B224">
            <v>0.05</v>
          </cell>
          <cell r="D224">
            <v>31</v>
          </cell>
        </row>
        <row r="225">
          <cell r="B225">
            <v>0.05</v>
          </cell>
          <cell r="D225">
            <v>33</v>
          </cell>
        </row>
        <row r="226">
          <cell r="B226">
            <v>0.05</v>
          </cell>
          <cell r="D226">
            <v>35</v>
          </cell>
        </row>
        <row r="227">
          <cell r="B227">
            <v>0.05</v>
          </cell>
          <cell r="D227">
            <v>36</v>
          </cell>
        </row>
        <row r="228">
          <cell r="B228">
            <v>0.05</v>
          </cell>
          <cell r="D228">
            <v>29</v>
          </cell>
        </row>
        <row r="229">
          <cell r="B229">
            <v>0.05</v>
          </cell>
          <cell r="D229">
            <v>40</v>
          </cell>
        </row>
        <row r="230">
          <cell r="B230">
            <v>0.05</v>
          </cell>
          <cell r="D230">
            <v>33</v>
          </cell>
        </row>
        <row r="231">
          <cell r="B231">
            <v>0.05</v>
          </cell>
          <cell r="D231">
            <v>32</v>
          </cell>
        </row>
        <row r="232">
          <cell r="B232">
            <v>0.05</v>
          </cell>
          <cell r="D232">
            <v>33</v>
          </cell>
        </row>
        <row r="233">
          <cell r="B233">
            <v>0.05</v>
          </cell>
          <cell r="D233">
            <v>30</v>
          </cell>
        </row>
        <row r="234">
          <cell r="B234">
            <v>0.05</v>
          </cell>
          <cell r="D234">
            <v>33</v>
          </cell>
        </row>
        <row r="235">
          <cell r="B235">
            <v>0.05</v>
          </cell>
          <cell r="D235">
            <v>35</v>
          </cell>
        </row>
        <row r="236">
          <cell r="B236">
            <v>0.05</v>
          </cell>
          <cell r="D236">
            <v>28</v>
          </cell>
        </row>
        <row r="237">
          <cell r="B237">
            <v>0.05</v>
          </cell>
          <cell r="D237">
            <v>32</v>
          </cell>
        </row>
        <row r="238">
          <cell r="B238">
            <v>0.05</v>
          </cell>
          <cell r="D238">
            <v>38</v>
          </cell>
        </row>
        <row r="239">
          <cell r="B239">
            <v>0.05</v>
          </cell>
          <cell r="D239">
            <v>30</v>
          </cell>
        </row>
        <row r="240">
          <cell r="B240">
            <v>0.05</v>
          </cell>
          <cell r="D240">
            <v>34</v>
          </cell>
        </row>
        <row r="241">
          <cell r="B241">
            <v>0.05</v>
          </cell>
          <cell r="D241">
            <v>39</v>
          </cell>
        </row>
        <row r="242">
          <cell r="B242">
            <v>0.05</v>
          </cell>
          <cell r="D242">
            <v>31</v>
          </cell>
        </row>
        <row r="243">
          <cell r="B243">
            <v>0.05</v>
          </cell>
          <cell r="D243">
            <v>32</v>
          </cell>
        </row>
        <row r="244">
          <cell r="B244">
            <v>0.05</v>
          </cell>
          <cell r="D244">
            <v>36</v>
          </cell>
        </row>
        <row r="245">
          <cell r="B245">
            <v>0.05</v>
          </cell>
          <cell r="D245">
            <v>34</v>
          </cell>
        </row>
        <row r="246">
          <cell r="B246">
            <v>0.05</v>
          </cell>
          <cell r="D246">
            <v>31</v>
          </cell>
        </row>
        <row r="247">
          <cell r="B247">
            <v>0.05</v>
          </cell>
          <cell r="D247">
            <v>30</v>
          </cell>
        </row>
        <row r="248">
          <cell r="B248">
            <v>0.05</v>
          </cell>
          <cell r="D248">
            <v>26</v>
          </cell>
        </row>
        <row r="249">
          <cell r="B249">
            <v>0.05</v>
          </cell>
          <cell r="D249">
            <v>31</v>
          </cell>
        </row>
        <row r="250">
          <cell r="B250">
            <v>0.05</v>
          </cell>
          <cell r="D250">
            <v>37</v>
          </cell>
        </row>
        <row r="251">
          <cell r="B251">
            <v>0.05</v>
          </cell>
          <cell r="D251">
            <v>33</v>
          </cell>
        </row>
        <row r="252">
          <cell r="B252">
            <v>0.06</v>
          </cell>
          <cell r="D252">
            <v>36</v>
          </cell>
        </row>
        <row r="253">
          <cell r="B253">
            <v>0.06</v>
          </cell>
          <cell r="D253">
            <v>32</v>
          </cell>
        </row>
        <row r="254">
          <cell r="B254">
            <v>0.06</v>
          </cell>
          <cell r="D254">
            <v>44</v>
          </cell>
        </row>
        <row r="255">
          <cell r="B255">
            <v>0.06</v>
          </cell>
          <cell r="D255">
            <v>31</v>
          </cell>
        </row>
        <row r="256">
          <cell r="B256">
            <v>0.06</v>
          </cell>
          <cell r="D256">
            <v>39</v>
          </cell>
        </row>
        <row r="257">
          <cell r="B257">
            <v>0.06</v>
          </cell>
          <cell r="D257">
            <v>37</v>
          </cell>
        </row>
        <row r="258">
          <cell r="B258">
            <v>0.06</v>
          </cell>
          <cell r="D258">
            <v>36</v>
          </cell>
        </row>
        <row r="259">
          <cell r="B259">
            <v>0.06</v>
          </cell>
          <cell r="D259">
            <v>36</v>
          </cell>
        </row>
        <row r="260">
          <cell r="B260">
            <v>0.06</v>
          </cell>
          <cell r="D260">
            <v>39</v>
          </cell>
        </row>
        <row r="261">
          <cell r="B261">
            <v>0.06</v>
          </cell>
          <cell r="D261">
            <v>32</v>
          </cell>
        </row>
        <row r="262">
          <cell r="B262">
            <v>0.06</v>
          </cell>
          <cell r="D262">
            <v>41</v>
          </cell>
        </row>
        <row r="263">
          <cell r="B263">
            <v>0.06</v>
          </cell>
          <cell r="D263">
            <v>34</v>
          </cell>
        </row>
        <row r="264">
          <cell r="B264">
            <v>0.06</v>
          </cell>
          <cell r="D264">
            <v>40</v>
          </cell>
        </row>
        <row r="265">
          <cell r="B265">
            <v>0.06</v>
          </cell>
          <cell r="D265">
            <v>39</v>
          </cell>
        </row>
        <row r="266">
          <cell r="B266">
            <v>0.06</v>
          </cell>
          <cell r="D266">
            <v>37</v>
          </cell>
        </row>
        <row r="267">
          <cell r="B267">
            <v>0.06</v>
          </cell>
          <cell r="D267">
            <v>37</v>
          </cell>
        </row>
        <row r="268">
          <cell r="B268">
            <v>0.06</v>
          </cell>
          <cell r="D268">
            <v>36</v>
          </cell>
        </row>
        <row r="269">
          <cell r="B269">
            <v>0.06</v>
          </cell>
          <cell r="D269">
            <v>35</v>
          </cell>
        </row>
        <row r="270">
          <cell r="B270">
            <v>0.06</v>
          </cell>
          <cell r="D270">
            <v>34</v>
          </cell>
        </row>
        <row r="271">
          <cell r="B271">
            <v>0.06</v>
          </cell>
          <cell r="D271">
            <v>38</v>
          </cell>
        </row>
        <row r="272">
          <cell r="B272">
            <v>0.06</v>
          </cell>
          <cell r="D272">
            <v>39</v>
          </cell>
        </row>
        <row r="273">
          <cell r="B273">
            <v>0.06</v>
          </cell>
          <cell r="D273">
            <v>39</v>
          </cell>
        </row>
        <row r="274">
          <cell r="B274">
            <v>0.06</v>
          </cell>
          <cell r="D274">
            <v>32</v>
          </cell>
        </row>
        <row r="275">
          <cell r="B275">
            <v>0.06</v>
          </cell>
          <cell r="D275">
            <v>37</v>
          </cell>
        </row>
        <row r="276">
          <cell r="B276">
            <v>0.06</v>
          </cell>
          <cell r="D276">
            <v>35</v>
          </cell>
        </row>
        <row r="277">
          <cell r="B277">
            <v>0.06</v>
          </cell>
          <cell r="D277">
            <v>37</v>
          </cell>
        </row>
        <row r="278">
          <cell r="B278">
            <v>0.06</v>
          </cell>
          <cell r="D278">
            <v>32</v>
          </cell>
        </row>
        <row r="279">
          <cell r="B279">
            <v>0.06</v>
          </cell>
          <cell r="D279">
            <v>43</v>
          </cell>
        </row>
        <row r="280">
          <cell r="B280">
            <v>0.06</v>
          </cell>
          <cell r="D280">
            <v>38</v>
          </cell>
        </row>
        <row r="281">
          <cell r="B281">
            <v>0.06</v>
          </cell>
          <cell r="D281">
            <v>32</v>
          </cell>
        </row>
        <row r="282">
          <cell r="B282">
            <v>0.06</v>
          </cell>
          <cell r="D282">
            <v>35</v>
          </cell>
        </row>
        <row r="283">
          <cell r="B283">
            <v>0.06</v>
          </cell>
          <cell r="D283">
            <v>33</v>
          </cell>
        </row>
        <row r="284">
          <cell r="B284">
            <v>0.06</v>
          </cell>
          <cell r="D284">
            <v>35</v>
          </cell>
        </row>
        <row r="285">
          <cell r="B285">
            <v>0.06</v>
          </cell>
          <cell r="D285">
            <v>35</v>
          </cell>
        </row>
        <row r="286">
          <cell r="B286">
            <v>0.06</v>
          </cell>
          <cell r="D286">
            <v>31</v>
          </cell>
        </row>
        <row r="287">
          <cell r="B287">
            <v>0.06</v>
          </cell>
          <cell r="D287">
            <v>34</v>
          </cell>
        </row>
        <row r="288">
          <cell r="B288">
            <v>0.06</v>
          </cell>
          <cell r="D288">
            <v>39</v>
          </cell>
        </row>
        <row r="289">
          <cell r="B289">
            <v>0.06</v>
          </cell>
          <cell r="D289">
            <v>33</v>
          </cell>
        </row>
        <row r="290">
          <cell r="B290">
            <v>0.06</v>
          </cell>
          <cell r="D290">
            <v>38</v>
          </cell>
        </row>
        <row r="291">
          <cell r="B291">
            <v>0.06</v>
          </cell>
          <cell r="D291">
            <v>44</v>
          </cell>
        </row>
        <row r="292">
          <cell r="B292">
            <v>0.06</v>
          </cell>
          <cell r="D292">
            <v>33</v>
          </cell>
        </row>
        <row r="293">
          <cell r="B293">
            <v>0.06</v>
          </cell>
          <cell r="D293">
            <v>35</v>
          </cell>
        </row>
        <row r="294">
          <cell r="B294">
            <v>0.06</v>
          </cell>
          <cell r="D294">
            <v>39</v>
          </cell>
        </row>
        <row r="295">
          <cell r="B295">
            <v>0.06</v>
          </cell>
          <cell r="D295">
            <v>37</v>
          </cell>
        </row>
        <row r="296">
          <cell r="B296">
            <v>0.06</v>
          </cell>
          <cell r="D296">
            <v>34</v>
          </cell>
        </row>
        <row r="297">
          <cell r="B297">
            <v>0.06</v>
          </cell>
          <cell r="D297">
            <v>34</v>
          </cell>
        </row>
        <row r="298">
          <cell r="B298">
            <v>0.06</v>
          </cell>
          <cell r="D298">
            <v>31</v>
          </cell>
        </row>
        <row r="299">
          <cell r="B299">
            <v>0.06</v>
          </cell>
          <cell r="D299">
            <v>35</v>
          </cell>
        </row>
        <row r="300">
          <cell r="B300">
            <v>0.06</v>
          </cell>
          <cell r="D300">
            <v>39</v>
          </cell>
        </row>
        <row r="301">
          <cell r="B301">
            <v>0.06</v>
          </cell>
          <cell r="D301">
            <v>35</v>
          </cell>
        </row>
        <row r="302">
          <cell r="B302">
            <v>7.0000000000000007E-2</v>
          </cell>
          <cell r="D302">
            <v>37</v>
          </cell>
        </row>
        <row r="303">
          <cell r="B303">
            <v>7.0000000000000007E-2</v>
          </cell>
          <cell r="D303">
            <v>36</v>
          </cell>
        </row>
        <row r="304">
          <cell r="B304">
            <v>7.0000000000000007E-2</v>
          </cell>
          <cell r="D304">
            <v>47</v>
          </cell>
        </row>
        <row r="305">
          <cell r="B305">
            <v>7.0000000000000007E-2</v>
          </cell>
          <cell r="D305">
            <v>31</v>
          </cell>
        </row>
        <row r="306">
          <cell r="B306">
            <v>7.0000000000000007E-2</v>
          </cell>
          <cell r="D306">
            <v>40</v>
          </cell>
        </row>
        <row r="307">
          <cell r="B307">
            <v>7.0000000000000007E-2</v>
          </cell>
          <cell r="D307">
            <v>38</v>
          </cell>
        </row>
        <row r="308">
          <cell r="B308">
            <v>7.0000000000000007E-2</v>
          </cell>
          <cell r="D308">
            <v>37</v>
          </cell>
        </row>
        <row r="309">
          <cell r="B309">
            <v>7.0000000000000007E-2</v>
          </cell>
          <cell r="D309">
            <v>40</v>
          </cell>
        </row>
        <row r="310">
          <cell r="B310">
            <v>7.0000000000000007E-2</v>
          </cell>
          <cell r="D310">
            <v>43</v>
          </cell>
        </row>
        <row r="311">
          <cell r="B311">
            <v>7.0000000000000007E-2</v>
          </cell>
          <cell r="D311">
            <v>33</v>
          </cell>
        </row>
        <row r="312">
          <cell r="B312">
            <v>7.0000000000000007E-2</v>
          </cell>
          <cell r="D312">
            <v>44</v>
          </cell>
        </row>
        <row r="313">
          <cell r="B313">
            <v>7.0000000000000007E-2</v>
          </cell>
          <cell r="D313">
            <v>38</v>
          </cell>
        </row>
        <row r="314">
          <cell r="B314">
            <v>7.0000000000000007E-2</v>
          </cell>
          <cell r="D314">
            <v>43</v>
          </cell>
        </row>
        <row r="315">
          <cell r="B315">
            <v>7.0000000000000007E-2</v>
          </cell>
          <cell r="D315">
            <v>40</v>
          </cell>
        </row>
        <row r="316">
          <cell r="B316">
            <v>7.0000000000000007E-2</v>
          </cell>
          <cell r="D316">
            <v>39</v>
          </cell>
        </row>
        <row r="317">
          <cell r="B317">
            <v>7.0000000000000007E-2</v>
          </cell>
          <cell r="D317">
            <v>37</v>
          </cell>
        </row>
        <row r="318">
          <cell r="B318">
            <v>7.0000000000000007E-2</v>
          </cell>
          <cell r="D318">
            <v>39</v>
          </cell>
        </row>
        <row r="319">
          <cell r="B319">
            <v>7.0000000000000007E-2</v>
          </cell>
          <cell r="D319">
            <v>39</v>
          </cell>
        </row>
        <row r="320">
          <cell r="B320">
            <v>7.0000000000000007E-2</v>
          </cell>
          <cell r="D320">
            <v>34</v>
          </cell>
        </row>
        <row r="321">
          <cell r="B321">
            <v>7.0000000000000007E-2</v>
          </cell>
          <cell r="D321">
            <v>39</v>
          </cell>
        </row>
        <row r="322">
          <cell r="B322">
            <v>7.0000000000000007E-2</v>
          </cell>
          <cell r="D322">
            <v>41</v>
          </cell>
        </row>
        <row r="323">
          <cell r="B323">
            <v>7.0000000000000007E-2</v>
          </cell>
          <cell r="D323">
            <v>42</v>
          </cell>
        </row>
        <row r="324">
          <cell r="B324">
            <v>7.0000000000000007E-2</v>
          </cell>
          <cell r="D324">
            <v>35</v>
          </cell>
        </row>
        <row r="325">
          <cell r="B325">
            <v>7.0000000000000007E-2</v>
          </cell>
          <cell r="D325">
            <v>41</v>
          </cell>
        </row>
        <row r="326">
          <cell r="B326">
            <v>7.0000000000000007E-2</v>
          </cell>
          <cell r="D326">
            <v>35</v>
          </cell>
        </row>
        <row r="327">
          <cell r="B327">
            <v>7.0000000000000007E-2</v>
          </cell>
          <cell r="D327">
            <v>39</v>
          </cell>
        </row>
        <row r="328">
          <cell r="B328">
            <v>7.0000000000000007E-2</v>
          </cell>
          <cell r="D328">
            <v>35</v>
          </cell>
        </row>
        <row r="329">
          <cell r="B329">
            <v>7.0000000000000007E-2</v>
          </cell>
          <cell r="D329">
            <v>46</v>
          </cell>
        </row>
        <row r="330">
          <cell r="B330">
            <v>7.0000000000000007E-2</v>
          </cell>
          <cell r="D330">
            <v>41</v>
          </cell>
        </row>
        <row r="331">
          <cell r="B331">
            <v>7.0000000000000007E-2</v>
          </cell>
          <cell r="D331">
            <v>40</v>
          </cell>
        </row>
        <row r="332">
          <cell r="B332">
            <v>7.0000000000000007E-2</v>
          </cell>
          <cell r="D332">
            <v>36</v>
          </cell>
        </row>
        <row r="333">
          <cell r="B333">
            <v>7.0000000000000007E-2</v>
          </cell>
          <cell r="D333">
            <v>35</v>
          </cell>
        </row>
        <row r="334">
          <cell r="B334">
            <v>7.0000000000000007E-2</v>
          </cell>
          <cell r="D334">
            <v>41</v>
          </cell>
        </row>
        <row r="335">
          <cell r="B335">
            <v>7.0000000000000007E-2</v>
          </cell>
          <cell r="D335">
            <v>40</v>
          </cell>
        </row>
        <row r="336">
          <cell r="B336">
            <v>7.0000000000000007E-2</v>
          </cell>
          <cell r="D336">
            <v>32</v>
          </cell>
        </row>
        <row r="337">
          <cell r="B337">
            <v>7.0000000000000007E-2</v>
          </cell>
          <cell r="D337">
            <v>37</v>
          </cell>
        </row>
        <row r="338">
          <cell r="B338">
            <v>7.0000000000000007E-2</v>
          </cell>
          <cell r="D338">
            <v>42</v>
          </cell>
        </row>
        <row r="339">
          <cell r="B339">
            <v>7.0000000000000007E-2</v>
          </cell>
          <cell r="D339">
            <v>36</v>
          </cell>
        </row>
        <row r="340">
          <cell r="B340">
            <v>7.0000000000000007E-2</v>
          </cell>
          <cell r="D340">
            <v>41</v>
          </cell>
        </row>
        <row r="341">
          <cell r="B341">
            <v>7.0000000000000007E-2</v>
          </cell>
          <cell r="D341">
            <v>46</v>
          </cell>
        </row>
        <row r="342">
          <cell r="B342">
            <v>7.0000000000000007E-2</v>
          </cell>
          <cell r="D342">
            <v>41</v>
          </cell>
        </row>
        <row r="343">
          <cell r="B343">
            <v>7.0000000000000007E-2</v>
          </cell>
          <cell r="D343">
            <v>37</v>
          </cell>
        </row>
        <row r="344">
          <cell r="B344">
            <v>7.0000000000000007E-2</v>
          </cell>
          <cell r="D344">
            <v>42</v>
          </cell>
        </row>
        <row r="345">
          <cell r="B345">
            <v>7.0000000000000007E-2</v>
          </cell>
          <cell r="D345">
            <v>38</v>
          </cell>
        </row>
        <row r="346">
          <cell r="B346">
            <v>7.0000000000000007E-2</v>
          </cell>
          <cell r="D346">
            <v>35</v>
          </cell>
        </row>
        <row r="347">
          <cell r="B347">
            <v>7.0000000000000007E-2</v>
          </cell>
          <cell r="D347">
            <v>38</v>
          </cell>
        </row>
        <row r="348">
          <cell r="B348">
            <v>7.0000000000000007E-2</v>
          </cell>
          <cell r="D348">
            <v>33</v>
          </cell>
        </row>
        <row r="349">
          <cell r="B349">
            <v>7.0000000000000007E-2</v>
          </cell>
          <cell r="D349">
            <v>37</v>
          </cell>
        </row>
        <row r="350">
          <cell r="B350">
            <v>7.0000000000000007E-2</v>
          </cell>
          <cell r="D350">
            <v>42</v>
          </cell>
        </row>
        <row r="351">
          <cell r="B351">
            <v>7.0000000000000007E-2</v>
          </cell>
          <cell r="D351">
            <v>41</v>
          </cell>
        </row>
        <row r="352">
          <cell r="B352">
            <v>0.08</v>
          </cell>
          <cell r="D352">
            <v>38</v>
          </cell>
        </row>
        <row r="353">
          <cell r="B353">
            <v>0.08</v>
          </cell>
          <cell r="D353">
            <v>38</v>
          </cell>
        </row>
        <row r="354">
          <cell r="B354">
            <v>0.08</v>
          </cell>
          <cell r="D354">
            <v>47</v>
          </cell>
        </row>
        <row r="355">
          <cell r="B355">
            <v>0.08</v>
          </cell>
          <cell r="D355">
            <v>32</v>
          </cell>
        </row>
        <row r="356">
          <cell r="B356">
            <v>0.08</v>
          </cell>
          <cell r="D356">
            <v>43</v>
          </cell>
        </row>
        <row r="357">
          <cell r="B357">
            <v>0.08</v>
          </cell>
          <cell r="D357">
            <v>39</v>
          </cell>
        </row>
        <row r="358">
          <cell r="B358">
            <v>0.08</v>
          </cell>
          <cell r="D358">
            <v>39</v>
          </cell>
        </row>
        <row r="359">
          <cell r="B359">
            <v>0.08</v>
          </cell>
          <cell r="D359">
            <v>40</v>
          </cell>
        </row>
        <row r="360">
          <cell r="B360">
            <v>0.08</v>
          </cell>
          <cell r="D360">
            <v>45</v>
          </cell>
        </row>
        <row r="361">
          <cell r="B361">
            <v>0.08</v>
          </cell>
          <cell r="D361">
            <v>36</v>
          </cell>
        </row>
        <row r="362">
          <cell r="B362">
            <v>0.08</v>
          </cell>
          <cell r="D362">
            <v>47</v>
          </cell>
        </row>
        <row r="363">
          <cell r="B363">
            <v>0.08</v>
          </cell>
          <cell r="D363">
            <v>42</v>
          </cell>
        </row>
        <row r="364">
          <cell r="B364">
            <v>0.08</v>
          </cell>
          <cell r="D364">
            <v>46</v>
          </cell>
        </row>
        <row r="365">
          <cell r="B365">
            <v>0.08</v>
          </cell>
          <cell r="D365">
            <v>42</v>
          </cell>
        </row>
        <row r="366">
          <cell r="B366">
            <v>0.08</v>
          </cell>
          <cell r="D366">
            <v>41</v>
          </cell>
        </row>
        <row r="367">
          <cell r="B367">
            <v>0.08</v>
          </cell>
          <cell r="D367">
            <v>41</v>
          </cell>
        </row>
        <row r="368">
          <cell r="B368">
            <v>0.08</v>
          </cell>
          <cell r="D368">
            <v>40</v>
          </cell>
        </row>
        <row r="369">
          <cell r="B369">
            <v>0.08</v>
          </cell>
          <cell r="D369">
            <v>40</v>
          </cell>
        </row>
        <row r="370">
          <cell r="B370">
            <v>0.08</v>
          </cell>
          <cell r="D370">
            <v>38</v>
          </cell>
        </row>
        <row r="371">
          <cell r="B371">
            <v>0.08</v>
          </cell>
          <cell r="D371">
            <v>41</v>
          </cell>
        </row>
        <row r="372">
          <cell r="B372">
            <v>0.08</v>
          </cell>
          <cell r="D372">
            <v>44</v>
          </cell>
        </row>
        <row r="373">
          <cell r="B373">
            <v>0.08</v>
          </cell>
          <cell r="D373">
            <v>45</v>
          </cell>
        </row>
        <row r="374">
          <cell r="B374">
            <v>0.08</v>
          </cell>
          <cell r="D374">
            <v>36</v>
          </cell>
        </row>
        <row r="375">
          <cell r="B375">
            <v>0.08</v>
          </cell>
          <cell r="D375">
            <v>43</v>
          </cell>
        </row>
        <row r="376">
          <cell r="B376">
            <v>0.08</v>
          </cell>
          <cell r="D376">
            <v>40</v>
          </cell>
        </row>
        <row r="377">
          <cell r="B377">
            <v>0.08</v>
          </cell>
          <cell r="D377">
            <v>39</v>
          </cell>
        </row>
        <row r="378">
          <cell r="B378">
            <v>0.08</v>
          </cell>
          <cell r="D378">
            <v>39</v>
          </cell>
        </row>
        <row r="379">
          <cell r="B379">
            <v>0.08</v>
          </cell>
          <cell r="D379">
            <v>46</v>
          </cell>
        </row>
        <row r="380">
          <cell r="B380">
            <v>0.08</v>
          </cell>
          <cell r="D380">
            <v>43</v>
          </cell>
        </row>
        <row r="381">
          <cell r="B381">
            <v>0.08</v>
          </cell>
          <cell r="D381">
            <v>40</v>
          </cell>
        </row>
        <row r="382">
          <cell r="B382">
            <v>0.08</v>
          </cell>
          <cell r="D382">
            <v>39</v>
          </cell>
        </row>
        <row r="383">
          <cell r="B383">
            <v>0.08</v>
          </cell>
          <cell r="D383">
            <v>38</v>
          </cell>
        </row>
        <row r="384">
          <cell r="B384">
            <v>0.08</v>
          </cell>
          <cell r="D384">
            <v>43</v>
          </cell>
        </row>
        <row r="385">
          <cell r="B385">
            <v>0.08</v>
          </cell>
          <cell r="D385">
            <v>41</v>
          </cell>
        </row>
        <row r="386">
          <cell r="B386">
            <v>0.08</v>
          </cell>
          <cell r="D386">
            <v>35</v>
          </cell>
        </row>
        <row r="387">
          <cell r="B387">
            <v>0.08</v>
          </cell>
          <cell r="D387">
            <v>42</v>
          </cell>
        </row>
        <row r="388">
          <cell r="B388">
            <v>0.08</v>
          </cell>
          <cell r="D388">
            <v>44</v>
          </cell>
        </row>
        <row r="389">
          <cell r="B389">
            <v>0.08</v>
          </cell>
          <cell r="D389">
            <v>36</v>
          </cell>
        </row>
        <row r="390">
          <cell r="B390">
            <v>0.08</v>
          </cell>
          <cell r="D390">
            <v>44</v>
          </cell>
        </row>
        <row r="391">
          <cell r="B391">
            <v>0.08</v>
          </cell>
          <cell r="D391">
            <v>46</v>
          </cell>
        </row>
        <row r="392">
          <cell r="B392">
            <v>0.08</v>
          </cell>
          <cell r="D392">
            <v>41</v>
          </cell>
        </row>
        <row r="393">
          <cell r="B393">
            <v>0.08</v>
          </cell>
          <cell r="D393">
            <v>39</v>
          </cell>
        </row>
        <row r="394">
          <cell r="B394">
            <v>0.08</v>
          </cell>
          <cell r="D394">
            <v>46</v>
          </cell>
        </row>
        <row r="395">
          <cell r="B395">
            <v>0.08</v>
          </cell>
          <cell r="D395">
            <v>38</v>
          </cell>
        </row>
        <row r="396">
          <cell r="B396">
            <v>0.08</v>
          </cell>
          <cell r="D396">
            <v>37</v>
          </cell>
        </row>
        <row r="397">
          <cell r="B397">
            <v>0.08</v>
          </cell>
          <cell r="D397">
            <v>39</v>
          </cell>
        </row>
        <row r="398">
          <cell r="B398">
            <v>0.08</v>
          </cell>
          <cell r="D398">
            <v>36</v>
          </cell>
        </row>
        <row r="399">
          <cell r="B399">
            <v>0.08</v>
          </cell>
          <cell r="D399">
            <v>41</v>
          </cell>
        </row>
        <row r="400">
          <cell r="B400">
            <v>0.08</v>
          </cell>
          <cell r="D400">
            <v>46</v>
          </cell>
        </row>
        <row r="401">
          <cell r="B401">
            <v>0.08</v>
          </cell>
          <cell r="D401">
            <v>43</v>
          </cell>
        </row>
        <row r="402">
          <cell r="B402">
            <v>0.09</v>
          </cell>
          <cell r="D402">
            <v>40</v>
          </cell>
        </row>
        <row r="403">
          <cell r="B403">
            <v>0.09</v>
          </cell>
          <cell r="D403">
            <v>40</v>
          </cell>
        </row>
        <row r="404">
          <cell r="B404">
            <v>0.09</v>
          </cell>
          <cell r="D404">
            <v>50</v>
          </cell>
        </row>
        <row r="405">
          <cell r="B405">
            <v>0.09</v>
          </cell>
          <cell r="D405">
            <v>36</v>
          </cell>
        </row>
        <row r="406">
          <cell r="B406">
            <v>0.09</v>
          </cell>
          <cell r="D406">
            <v>44</v>
          </cell>
        </row>
        <row r="407">
          <cell r="B407">
            <v>0.09</v>
          </cell>
          <cell r="D407">
            <v>40</v>
          </cell>
        </row>
        <row r="408">
          <cell r="B408">
            <v>0.09</v>
          </cell>
          <cell r="D408">
            <v>42</v>
          </cell>
        </row>
        <row r="409">
          <cell r="B409">
            <v>0.09</v>
          </cell>
          <cell r="D409">
            <v>43</v>
          </cell>
        </row>
        <row r="410">
          <cell r="B410">
            <v>0.09</v>
          </cell>
          <cell r="D410">
            <v>45</v>
          </cell>
        </row>
        <row r="411">
          <cell r="B411">
            <v>0.09</v>
          </cell>
          <cell r="D411">
            <v>38</v>
          </cell>
        </row>
        <row r="412">
          <cell r="B412">
            <v>0.09</v>
          </cell>
          <cell r="D412">
            <v>48</v>
          </cell>
        </row>
        <row r="413">
          <cell r="B413">
            <v>0.09</v>
          </cell>
          <cell r="D413">
            <v>45</v>
          </cell>
        </row>
        <row r="414">
          <cell r="B414">
            <v>0.09</v>
          </cell>
          <cell r="D414">
            <v>49</v>
          </cell>
        </row>
        <row r="415">
          <cell r="B415">
            <v>0.09</v>
          </cell>
          <cell r="D415">
            <v>44</v>
          </cell>
        </row>
        <row r="416">
          <cell r="B416">
            <v>0.09</v>
          </cell>
          <cell r="D416">
            <v>41</v>
          </cell>
        </row>
        <row r="417">
          <cell r="B417">
            <v>0.09</v>
          </cell>
          <cell r="D417">
            <v>41</v>
          </cell>
        </row>
        <row r="418">
          <cell r="B418">
            <v>0.09</v>
          </cell>
          <cell r="D418">
            <v>45</v>
          </cell>
        </row>
        <row r="419">
          <cell r="B419">
            <v>0.09</v>
          </cell>
          <cell r="D419">
            <v>42</v>
          </cell>
        </row>
        <row r="420">
          <cell r="B420">
            <v>0.09</v>
          </cell>
          <cell r="D420">
            <v>41</v>
          </cell>
        </row>
        <row r="421">
          <cell r="B421">
            <v>0.09</v>
          </cell>
          <cell r="D421">
            <v>41</v>
          </cell>
        </row>
        <row r="422">
          <cell r="B422">
            <v>0.09</v>
          </cell>
          <cell r="D422">
            <v>45</v>
          </cell>
        </row>
        <row r="423">
          <cell r="B423">
            <v>0.09</v>
          </cell>
          <cell r="D423">
            <v>46</v>
          </cell>
        </row>
        <row r="424">
          <cell r="B424">
            <v>0.09</v>
          </cell>
          <cell r="D424">
            <v>36</v>
          </cell>
        </row>
        <row r="425">
          <cell r="B425">
            <v>0.09</v>
          </cell>
          <cell r="D425">
            <v>47</v>
          </cell>
        </row>
        <row r="426">
          <cell r="B426">
            <v>0.09</v>
          </cell>
          <cell r="D426">
            <v>44</v>
          </cell>
        </row>
        <row r="427">
          <cell r="B427">
            <v>0.09</v>
          </cell>
          <cell r="D427">
            <v>42</v>
          </cell>
        </row>
        <row r="428">
          <cell r="B428">
            <v>0.09</v>
          </cell>
          <cell r="D428">
            <v>43</v>
          </cell>
        </row>
        <row r="429">
          <cell r="B429">
            <v>0.09</v>
          </cell>
          <cell r="D429">
            <v>49</v>
          </cell>
        </row>
        <row r="430">
          <cell r="B430">
            <v>0.09</v>
          </cell>
          <cell r="D430">
            <v>45</v>
          </cell>
        </row>
        <row r="431">
          <cell r="B431">
            <v>0.09</v>
          </cell>
          <cell r="D431">
            <v>40</v>
          </cell>
        </row>
        <row r="432">
          <cell r="B432">
            <v>0.09</v>
          </cell>
          <cell r="D432">
            <v>43</v>
          </cell>
        </row>
        <row r="433">
          <cell r="B433">
            <v>0.09</v>
          </cell>
          <cell r="D433">
            <v>41</v>
          </cell>
        </row>
        <row r="434">
          <cell r="B434">
            <v>0.09</v>
          </cell>
          <cell r="D434">
            <v>43</v>
          </cell>
        </row>
        <row r="435">
          <cell r="B435">
            <v>0.09</v>
          </cell>
          <cell r="D435">
            <v>43</v>
          </cell>
        </row>
        <row r="436">
          <cell r="B436">
            <v>0.09</v>
          </cell>
          <cell r="D436">
            <v>39</v>
          </cell>
        </row>
        <row r="437">
          <cell r="B437">
            <v>0.09</v>
          </cell>
          <cell r="D437">
            <v>44</v>
          </cell>
        </row>
        <row r="438">
          <cell r="B438">
            <v>0.09</v>
          </cell>
          <cell r="D438">
            <v>46</v>
          </cell>
        </row>
        <row r="439">
          <cell r="B439">
            <v>0.09</v>
          </cell>
          <cell r="D439">
            <v>40</v>
          </cell>
        </row>
        <row r="440">
          <cell r="B440">
            <v>0.09</v>
          </cell>
          <cell r="D440">
            <v>46</v>
          </cell>
        </row>
        <row r="441">
          <cell r="B441">
            <v>0.09</v>
          </cell>
          <cell r="D441">
            <v>48</v>
          </cell>
        </row>
        <row r="442">
          <cell r="B442">
            <v>0.09</v>
          </cell>
          <cell r="D442">
            <v>42</v>
          </cell>
        </row>
        <row r="443">
          <cell r="B443">
            <v>0.09</v>
          </cell>
          <cell r="D443">
            <v>40</v>
          </cell>
        </row>
        <row r="444">
          <cell r="B444">
            <v>0.09</v>
          </cell>
          <cell r="D444">
            <v>49</v>
          </cell>
        </row>
        <row r="445">
          <cell r="B445">
            <v>0.09</v>
          </cell>
          <cell r="D445">
            <v>39</v>
          </cell>
        </row>
        <row r="446">
          <cell r="B446">
            <v>0.09</v>
          </cell>
          <cell r="D446">
            <v>41</v>
          </cell>
        </row>
        <row r="447">
          <cell r="B447">
            <v>0.09</v>
          </cell>
          <cell r="D447">
            <v>42</v>
          </cell>
        </row>
        <row r="448">
          <cell r="B448">
            <v>0.09</v>
          </cell>
          <cell r="D448">
            <v>39</v>
          </cell>
        </row>
        <row r="449">
          <cell r="B449">
            <v>0.09</v>
          </cell>
          <cell r="D449">
            <v>41</v>
          </cell>
        </row>
        <row r="450">
          <cell r="B450">
            <v>0.09</v>
          </cell>
          <cell r="D450">
            <v>48</v>
          </cell>
        </row>
        <row r="451">
          <cell r="B451">
            <v>0.09</v>
          </cell>
          <cell r="D451">
            <v>43</v>
          </cell>
        </row>
        <row r="452">
          <cell r="B452">
            <v>0.1</v>
          </cell>
          <cell r="D452">
            <v>43</v>
          </cell>
        </row>
        <row r="453">
          <cell r="B453">
            <v>0.1</v>
          </cell>
          <cell r="D453">
            <v>43</v>
          </cell>
        </row>
        <row r="454">
          <cell r="B454">
            <v>0.1</v>
          </cell>
          <cell r="D454">
            <v>50</v>
          </cell>
        </row>
        <row r="455">
          <cell r="B455">
            <v>0.1</v>
          </cell>
          <cell r="D455">
            <v>38</v>
          </cell>
        </row>
        <row r="456">
          <cell r="B456">
            <v>0.1</v>
          </cell>
          <cell r="D456">
            <v>46</v>
          </cell>
        </row>
        <row r="457">
          <cell r="B457">
            <v>0.1</v>
          </cell>
          <cell r="D457">
            <v>43</v>
          </cell>
        </row>
        <row r="458">
          <cell r="B458">
            <v>0.1</v>
          </cell>
          <cell r="D458">
            <v>43</v>
          </cell>
        </row>
        <row r="459">
          <cell r="B459">
            <v>0.1</v>
          </cell>
          <cell r="D459">
            <v>46</v>
          </cell>
        </row>
        <row r="460">
          <cell r="B460">
            <v>0.1</v>
          </cell>
          <cell r="D460">
            <v>49</v>
          </cell>
        </row>
        <row r="461">
          <cell r="B461">
            <v>0.1</v>
          </cell>
          <cell r="D461">
            <v>40</v>
          </cell>
        </row>
        <row r="462">
          <cell r="B462">
            <v>0.1</v>
          </cell>
          <cell r="D462">
            <v>48</v>
          </cell>
        </row>
        <row r="463">
          <cell r="B463">
            <v>0.1</v>
          </cell>
          <cell r="D463">
            <v>48</v>
          </cell>
        </row>
        <row r="464">
          <cell r="B464">
            <v>0.1</v>
          </cell>
          <cell r="D464">
            <v>49</v>
          </cell>
        </row>
        <row r="465">
          <cell r="B465">
            <v>0.1</v>
          </cell>
          <cell r="D465">
            <v>45</v>
          </cell>
        </row>
        <row r="466">
          <cell r="B466">
            <v>0.1</v>
          </cell>
          <cell r="D466">
            <v>44</v>
          </cell>
        </row>
        <row r="467">
          <cell r="B467">
            <v>0.1</v>
          </cell>
          <cell r="D467">
            <v>42</v>
          </cell>
        </row>
        <row r="468">
          <cell r="B468">
            <v>0.1</v>
          </cell>
          <cell r="D468">
            <v>48</v>
          </cell>
        </row>
        <row r="469">
          <cell r="B469">
            <v>0.1</v>
          </cell>
          <cell r="D469">
            <v>43</v>
          </cell>
        </row>
        <row r="470">
          <cell r="B470">
            <v>0.1</v>
          </cell>
          <cell r="D470">
            <v>41</v>
          </cell>
        </row>
        <row r="471">
          <cell r="B471">
            <v>0.1</v>
          </cell>
          <cell r="D471">
            <v>43</v>
          </cell>
        </row>
        <row r="472">
          <cell r="B472">
            <v>0.1</v>
          </cell>
          <cell r="D472">
            <v>46</v>
          </cell>
        </row>
        <row r="473">
          <cell r="B473">
            <v>0.1</v>
          </cell>
          <cell r="D473">
            <v>46</v>
          </cell>
        </row>
        <row r="474">
          <cell r="B474">
            <v>0.1</v>
          </cell>
          <cell r="D474">
            <v>37</v>
          </cell>
        </row>
        <row r="475">
          <cell r="B475">
            <v>0.1</v>
          </cell>
          <cell r="D475">
            <v>47</v>
          </cell>
        </row>
        <row r="476">
          <cell r="B476">
            <v>0.1</v>
          </cell>
          <cell r="D476">
            <v>46</v>
          </cell>
        </row>
        <row r="477">
          <cell r="B477">
            <v>0.1</v>
          </cell>
          <cell r="D477">
            <v>42</v>
          </cell>
        </row>
        <row r="478">
          <cell r="B478">
            <v>0.1</v>
          </cell>
          <cell r="D478">
            <v>46</v>
          </cell>
        </row>
        <row r="479">
          <cell r="B479">
            <v>0.1</v>
          </cell>
          <cell r="D479">
            <v>49</v>
          </cell>
        </row>
        <row r="480">
          <cell r="B480">
            <v>0.1</v>
          </cell>
          <cell r="D480">
            <v>46</v>
          </cell>
        </row>
        <row r="481">
          <cell r="B481">
            <v>0.1</v>
          </cell>
          <cell r="D481">
            <v>43</v>
          </cell>
        </row>
        <row r="482">
          <cell r="B482">
            <v>0.1</v>
          </cell>
          <cell r="D482">
            <v>43</v>
          </cell>
        </row>
        <row r="483">
          <cell r="B483">
            <v>0.1</v>
          </cell>
          <cell r="D483">
            <v>41</v>
          </cell>
        </row>
        <row r="484">
          <cell r="B484">
            <v>0.1</v>
          </cell>
          <cell r="D484">
            <v>45</v>
          </cell>
        </row>
        <row r="485">
          <cell r="B485">
            <v>0.1</v>
          </cell>
          <cell r="D485">
            <v>45</v>
          </cell>
        </row>
        <row r="486">
          <cell r="B486">
            <v>0.1</v>
          </cell>
          <cell r="D486">
            <v>42</v>
          </cell>
        </row>
        <row r="487">
          <cell r="B487">
            <v>0.1</v>
          </cell>
          <cell r="D487">
            <v>48</v>
          </cell>
        </row>
        <row r="488">
          <cell r="B488">
            <v>0.1</v>
          </cell>
          <cell r="D488">
            <v>47</v>
          </cell>
        </row>
        <row r="489">
          <cell r="B489">
            <v>0.1</v>
          </cell>
          <cell r="D489">
            <v>42</v>
          </cell>
        </row>
        <row r="490">
          <cell r="B490">
            <v>0.1</v>
          </cell>
          <cell r="D490">
            <v>47</v>
          </cell>
        </row>
        <row r="491">
          <cell r="B491">
            <v>0.1</v>
          </cell>
          <cell r="D491">
            <v>49</v>
          </cell>
        </row>
        <row r="492">
          <cell r="B492">
            <v>0.1</v>
          </cell>
          <cell r="D492">
            <v>43</v>
          </cell>
        </row>
        <row r="493">
          <cell r="B493">
            <v>0.1</v>
          </cell>
          <cell r="D493">
            <v>42</v>
          </cell>
        </row>
        <row r="494">
          <cell r="B494">
            <v>0.1</v>
          </cell>
          <cell r="D494">
            <v>51</v>
          </cell>
        </row>
        <row r="495">
          <cell r="B495">
            <v>0.1</v>
          </cell>
          <cell r="D495">
            <v>41</v>
          </cell>
        </row>
        <row r="496">
          <cell r="B496">
            <v>0.1</v>
          </cell>
          <cell r="D496">
            <v>42</v>
          </cell>
        </row>
        <row r="497">
          <cell r="B497">
            <v>0.1</v>
          </cell>
          <cell r="D497">
            <v>46</v>
          </cell>
        </row>
        <row r="498">
          <cell r="B498">
            <v>0.1</v>
          </cell>
          <cell r="D498">
            <v>41</v>
          </cell>
        </row>
        <row r="499">
          <cell r="B499">
            <v>0.1</v>
          </cell>
          <cell r="D499">
            <v>42</v>
          </cell>
        </row>
        <row r="500">
          <cell r="B500">
            <v>0.1</v>
          </cell>
          <cell r="D500">
            <v>50</v>
          </cell>
        </row>
        <row r="501">
          <cell r="B501">
            <v>0.1</v>
          </cell>
          <cell r="D501">
            <v>45</v>
          </cell>
        </row>
        <row r="502">
          <cell r="B502">
            <v>0.11</v>
          </cell>
          <cell r="D502">
            <v>45</v>
          </cell>
        </row>
        <row r="503">
          <cell r="B503">
            <v>0.11</v>
          </cell>
          <cell r="D503">
            <v>46</v>
          </cell>
        </row>
        <row r="504">
          <cell r="B504">
            <v>0.11</v>
          </cell>
          <cell r="D504">
            <v>51</v>
          </cell>
        </row>
        <row r="505">
          <cell r="B505">
            <v>0.11</v>
          </cell>
          <cell r="D505">
            <v>39</v>
          </cell>
        </row>
        <row r="506">
          <cell r="B506">
            <v>0.11</v>
          </cell>
          <cell r="D506">
            <v>47</v>
          </cell>
        </row>
        <row r="507">
          <cell r="B507">
            <v>0.11</v>
          </cell>
          <cell r="D507">
            <v>44</v>
          </cell>
        </row>
        <row r="508">
          <cell r="B508">
            <v>0.11</v>
          </cell>
          <cell r="D508">
            <v>45</v>
          </cell>
        </row>
        <row r="509">
          <cell r="B509">
            <v>0.11</v>
          </cell>
          <cell r="D509">
            <v>49</v>
          </cell>
        </row>
        <row r="510">
          <cell r="B510">
            <v>0.11</v>
          </cell>
          <cell r="D510">
            <v>50</v>
          </cell>
        </row>
        <row r="511">
          <cell r="B511">
            <v>0.11</v>
          </cell>
          <cell r="D511">
            <v>43</v>
          </cell>
        </row>
        <row r="512">
          <cell r="B512">
            <v>0.11</v>
          </cell>
          <cell r="D512">
            <v>50</v>
          </cell>
        </row>
        <row r="513">
          <cell r="B513">
            <v>0.11</v>
          </cell>
          <cell r="D513">
            <v>50</v>
          </cell>
        </row>
        <row r="514">
          <cell r="B514">
            <v>0.11</v>
          </cell>
          <cell r="D514">
            <v>49</v>
          </cell>
        </row>
        <row r="515">
          <cell r="B515">
            <v>0.11</v>
          </cell>
          <cell r="D515">
            <v>48</v>
          </cell>
        </row>
        <row r="516">
          <cell r="B516">
            <v>0.11</v>
          </cell>
          <cell r="D516">
            <v>46</v>
          </cell>
        </row>
        <row r="517">
          <cell r="B517">
            <v>0.11</v>
          </cell>
          <cell r="D517">
            <v>44</v>
          </cell>
        </row>
        <row r="518">
          <cell r="B518">
            <v>0.11</v>
          </cell>
          <cell r="D518">
            <v>48</v>
          </cell>
        </row>
        <row r="519">
          <cell r="B519">
            <v>0.11</v>
          </cell>
          <cell r="D519">
            <v>44</v>
          </cell>
        </row>
        <row r="520">
          <cell r="B520">
            <v>0.11</v>
          </cell>
          <cell r="D520">
            <v>41</v>
          </cell>
        </row>
        <row r="521">
          <cell r="B521">
            <v>0.11</v>
          </cell>
          <cell r="D521">
            <v>43</v>
          </cell>
        </row>
        <row r="522">
          <cell r="B522">
            <v>0.11</v>
          </cell>
          <cell r="D522">
            <v>46</v>
          </cell>
        </row>
        <row r="523">
          <cell r="B523">
            <v>0.11</v>
          </cell>
          <cell r="D523">
            <v>46</v>
          </cell>
        </row>
        <row r="524">
          <cell r="B524">
            <v>0.11</v>
          </cell>
          <cell r="D524">
            <v>38</v>
          </cell>
        </row>
        <row r="525">
          <cell r="B525">
            <v>0.11</v>
          </cell>
          <cell r="D525">
            <v>47</v>
          </cell>
        </row>
        <row r="526">
          <cell r="B526">
            <v>0.11</v>
          </cell>
          <cell r="D526">
            <v>49</v>
          </cell>
        </row>
        <row r="527">
          <cell r="B527">
            <v>0.11</v>
          </cell>
          <cell r="D527">
            <v>45</v>
          </cell>
        </row>
        <row r="528">
          <cell r="B528">
            <v>0.11</v>
          </cell>
          <cell r="D528">
            <v>47</v>
          </cell>
        </row>
        <row r="529">
          <cell r="B529">
            <v>0.11</v>
          </cell>
          <cell r="D529">
            <v>53</v>
          </cell>
        </row>
        <row r="530">
          <cell r="B530">
            <v>0.11</v>
          </cell>
          <cell r="D530">
            <v>47</v>
          </cell>
        </row>
        <row r="531">
          <cell r="B531">
            <v>0.11</v>
          </cell>
          <cell r="D531">
            <v>46</v>
          </cell>
        </row>
        <row r="532">
          <cell r="B532">
            <v>0.11</v>
          </cell>
          <cell r="D532">
            <v>44</v>
          </cell>
        </row>
        <row r="533">
          <cell r="B533">
            <v>0.11</v>
          </cell>
          <cell r="D533">
            <v>43</v>
          </cell>
        </row>
        <row r="534">
          <cell r="B534">
            <v>0.11</v>
          </cell>
          <cell r="D534">
            <v>48</v>
          </cell>
        </row>
        <row r="535">
          <cell r="B535">
            <v>0.11</v>
          </cell>
          <cell r="D535">
            <v>46</v>
          </cell>
        </row>
        <row r="536">
          <cell r="B536">
            <v>0.11</v>
          </cell>
          <cell r="D536">
            <v>43</v>
          </cell>
        </row>
        <row r="537">
          <cell r="B537">
            <v>0.11</v>
          </cell>
          <cell r="D537">
            <v>50</v>
          </cell>
        </row>
        <row r="538">
          <cell r="B538">
            <v>0.11</v>
          </cell>
          <cell r="D538">
            <v>48</v>
          </cell>
        </row>
        <row r="539">
          <cell r="B539">
            <v>0.11</v>
          </cell>
          <cell r="D539">
            <v>43</v>
          </cell>
        </row>
        <row r="540">
          <cell r="B540">
            <v>0.11</v>
          </cell>
          <cell r="D540">
            <v>48</v>
          </cell>
        </row>
        <row r="541">
          <cell r="B541">
            <v>0.11</v>
          </cell>
          <cell r="D541">
            <v>49</v>
          </cell>
        </row>
        <row r="542">
          <cell r="B542">
            <v>0.11</v>
          </cell>
          <cell r="D542">
            <v>45</v>
          </cell>
        </row>
        <row r="543">
          <cell r="B543">
            <v>0.11</v>
          </cell>
          <cell r="D543">
            <v>42</v>
          </cell>
        </row>
        <row r="544">
          <cell r="B544">
            <v>0.11</v>
          </cell>
          <cell r="D544">
            <v>52</v>
          </cell>
        </row>
        <row r="545">
          <cell r="B545">
            <v>0.11</v>
          </cell>
          <cell r="D545">
            <v>41</v>
          </cell>
        </row>
        <row r="546">
          <cell r="B546">
            <v>0.11</v>
          </cell>
          <cell r="D546">
            <v>44</v>
          </cell>
        </row>
        <row r="547">
          <cell r="B547">
            <v>0.11</v>
          </cell>
          <cell r="D547">
            <v>46</v>
          </cell>
        </row>
        <row r="548">
          <cell r="B548">
            <v>0.11</v>
          </cell>
          <cell r="D548">
            <v>47</v>
          </cell>
        </row>
        <row r="549">
          <cell r="B549">
            <v>0.11</v>
          </cell>
          <cell r="D549">
            <v>47</v>
          </cell>
        </row>
        <row r="550">
          <cell r="B550">
            <v>0.11</v>
          </cell>
          <cell r="D550">
            <v>52</v>
          </cell>
        </row>
        <row r="551">
          <cell r="B551">
            <v>0.11</v>
          </cell>
          <cell r="D551">
            <v>48</v>
          </cell>
        </row>
        <row r="552">
          <cell r="B552">
            <v>0.12</v>
          </cell>
          <cell r="D552">
            <v>46</v>
          </cell>
        </row>
        <row r="553">
          <cell r="B553">
            <v>0.12</v>
          </cell>
          <cell r="D553">
            <v>50</v>
          </cell>
        </row>
        <row r="554">
          <cell r="B554">
            <v>0.12</v>
          </cell>
          <cell r="D554">
            <v>54</v>
          </cell>
        </row>
        <row r="555">
          <cell r="B555">
            <v>0.12</v>
          </cell>
          <cell r="D555">
            <v>41</v>
          </cell>
        </row>
        <row r="556">
          <cell r="B556">
            <v>0.12</v>
          </cell>
          <cell r="D556">
            <v>50</v>
          </cell>
        </row>
        <row r="557">
          <cell r="B557">
            <v>0.12</v>
          </cell>
          <cell r="D557">
            <v>44</v>
          </cell>
        </row>
        <row r="558">
          <cell r="B558">
            <v>0.12</v>
          </cell>
          <cell r="D558">
            <v>45</v>
          </cell>
        </row>
        <row r="559">
          <cell r="B559">
            <v>0.12</v>
          </cell>
          <cell r="D559">
            <v>51</v>
          </cell>
        </row>
        <row r="560">
          <cell r="B560">
            <v>0.12</v>
          </cell>
          <cell r="D560">
            <v>50</v>
          </cell>
        </row>
        <row r="561">
          <cell r="B561">
            <v>0.12</v>
          </cell>
          <cell r="D561">
            <v>44</v>
          </cell>
        </row>
        <row r="562">
          <cell r="B562">
            <v>0.12</v>
          </cell>
          <cell r="D562">
            <v>50</v>
          </cell>
        </row>
        <row r="563">
          <cell r="B563">
            <v>0.12</v>
          </cell>
          <cell r="D563">
            <v>51</v>
          </cell>
        </row>
        <row r="564">
          <cell r="B564">
            <v>0.12</v>
          </cell>
          <cell r="D564">
            <v>51</v>
          </cell>
        </row>
        <row r="565">
          <cell r="B565">
            <v>0.12</v>
          </cell>
          <cell r="D565">
            <v>48</v>
          </cell>
        </row>
        <row r="566">
          <cell r="B566">
            <v>0.12</v>
          </cell>
          <cell r="D566">
            <v>47</v>
          </cell>
        </row>
        <row r="567">
          <cell r="B567">
            <v>0.12</v>
          </cell>
          <cell r="D567">
            <v>44</v>
          </cell>
        </row>
        <row r="568">
          <cell r="B568">
            <v>0.12</v>
          </cell>
          <cell r="D568">
            <v>51</v>
          </cell>
        </row>
        <row r="569">
          <cell r="B569">
            <v>0.12</v>
          </cell>
          <cell r="D569">
            <v>44</v>
          </cell>
        </row>
        <row r="570">
          <cell r="B570">
            <v>0.12</v>
          </cell>
          <cell r="D570">
            <v>44</v>
          </cell>
        </row>
        <row r="571">
          <cell r="B571">
            <v>0.12</v>
          </cell>
          <cell r="D571">
            <v>46</v>
          </cell>
        </row>
        <row r="572">
          <cell r="B572">
            <v>0.12</v>
          </cell>
          <cell r="D572">
            <v>47</v>
          </cell>
        </row>
        <row r="573">
          <cell r="B573">
            <v>0.12</v>
          </cell>
          <cell r="D573">
            <v>50</v>
          </cell>
        </row>
        <row r="574">
          <cell r="B574">
            <v>0.12</v>
          </cell>
          <cell r="D574">
            <v>41</v>
          </cell>
        </row>
        <row r="575">
          <cell r="B575">
            <v>0.12</v>
          </cell>
          <cell r="D575">
            <v>49</v>
          </cell>
        </row>
        <row r="576">
          <cell r="B576">
            <v>0.12</v>
          </cell>
          <cell r="D576">
            <v>49</v>
          </cell>
        </row>
        <row r="577">
          <cell r="B577">
            <v>0.12</v>
          </cell>
          <cell r="D577">
            <v>46</v>
          </cell>
        </row>
        <row r="578">
          <cell r="B578">
            <v>0.12</v>
          </cell>
          <cell r="D578">
            <v>49</v>
          </cell>
        </row>
        <row r="579">
          <cell r="B579">
            <v>0.12</v>
          </cell>
          <cell r="D579">
            <v>53</v>
          </cell>
        </row>
        <row r="580">
          <cell r="B580">
            <v>0.12</v>
          </cell>
          <cell r="D580">
            <v>47</v>
          </cell>
        </row>
        <row r="581">
          <cell r="B581">
            <v>0.12</v>
          </cell>
          <cell r="D581">
            <v>50</v>
          </cell>
        </row>
        <row r="582">
          <cell r="B582">
            <v>0.12</v>
          </cell>
          <cell r="D582">
            <v>47</v>
          </cell>
        </row>
        <row r="583">
          <cell r="B583">
            <v>0.12</v>
          </cell>
          <cell r="D583">
            <v>44</v>
          </cell>
        </row>
        <row r="584">
          <cell r="B584">
            <v>0.12</v>
          </cell>
          <cell r="D584">
            <v>49</v>
          </cell>
        </row>
        <row r="585">
          <cell r="B585">
            <v>0.12</v>
          </cell>
          <cell r="D585">
            <v>47</v>
          </cell>
        </row>
        <row r="586">
          <cell r="B586">
            <v>0.12</v>
          </cell>
          <cell r="D586">
            <v>47</v>
          </cell>
        </row>
        <row r="587">
          <cell r="B587">
            <v>0.12</v>
          </cell>
          <cell r="D587">
            <v>52</v>
          </cell>
        </row>
        <row r="588">
          <cell r="B588">
            <v>0.12</v>
          </cell>
          <cell r="D588">
            <v>51</v>
          </cell>
        </row>
        <row r="589">
          <cell r="B589">
            <v>0.12</v>
          </cell>
          <cell r="D589">
            <v>44</v>
          </cell>
        </row>
        <row r="590">
          <cell r="B590">
            <v>0.12</v>
          </cell>
          <cell r="D590">
            <v>50</v>
          </cell>
        </row>
        <row r="591">
          <cell r="B591">
            <v>0.12</v>
          </cell>
          <cell r="D591">
            <v>51</v>
          </cell>
        </row>
        <row r="592">
          <cell r="B592">
            <v>0.12</v>
          </cell>
          <cell r="D592">
            <v>48</v>
          </cell>
        </row>
        <row r="593">
          <cell r="B593">
            <v>0.12</v>
          </cell>
          <cell r="D593">
            <v>42</v>
          </cell>
        </row>
        <row r="594">
          <cell r="B594">
            <v>0.12</v>
          </cell>
          <cell r="D594">
            <v>54</v>
          </cell>
        </row>
        <row r="595">
          <cell r="B595">
            <v>0.12</v>
          </cell>
          <cell r="D595">
            <v>44</v>
          </cell>
        </row>
        <row r="596">
          <cell r="B596">
            <v>0.12</v>
          </cell>
          <cell r="D596">
            <v>48</v>
          </cell>
        </row>
        <row r="597">
          <cell r="B597">
            <v>0.12</v>
          </cell>
          <cell r="D597">
            <v>48</v>
          </cell>
        </row>
        <row r="598">
          <cell r="B598">
            <v>0.12</v>
          </cell>
          <cell r="D598">
            <v>49</v>
          </cell>
        </row>
        <row r="599">
          <cell r="B599">
            <v>0.12</v>
          </cell>
          <cell r="D599">
            <v>47</v>
          </cell>
        </row>
        <row r="600">
          <cell r="B600">
            <v>0.12</v>
          </cell>
          <cell r="D600">
            <v>53</v>
          </cell>
        </row>
        <row r="601">
          <cell r="B601">
            <v>0.12</v>
          </cell>
          <cell r="D601">
            <v>49</v>
          </cell>
        </row>
        <row r="602">
          <cell r="B602">
            <v>0.13</v>
          </cell>
          <cell r="D602">
            <v>46</v>
          </cell>
        </row>
        <row r="603">
          <cell r="B603">
            <v>0.13</v>
          </cell>
          <cell r="D603">
            <v>52</v>
          </cell>
        </row>
        <row r="604">
          <cell r="B604">
            <v>0.13</v>
          </cell>
          <cell r="D604">
            <v>54</v>
          </cell>
        </row>
        <row r="605">
          <cell r="B605">
            <v>0.13</v>
          </cell>
          <cell r="D605">
            <v>41</v>
          </cell>
        </row>
        <row r="606">
          <cell r="B606">
            <v>0.13</v>
          </cell>
          <cell r="D606">
            <v>50</v>
          </cell>
        </row>
        <row r="607">
          <cell r="B607">
            <v>0.13</v>
          </cell>
          <cell r="D607">
            <v>45</v>
          </cell>
        </row>
        <row r="608">
          <cell r="B608">
            <v>0.13</v>
          </cell>
          <cell r="D608">
            <v>47</v>
          </cell>
        </row>
        <row r="609">
          <cell r="B609">
            <v>0.13</v>
          </cell>
          <cell r="D609">
            <v>51</v>
          </cell>
        </row>
        <row r="610">
          <cell r="B610">
            <v>0.13</v>
          </cell>
          <cell r="D610">
            <v>51</v>
          </cell>
        </row>
        <row r="611">
          <cell r="B611">
            <v>0.13</v>
          </cell>
          <cell r="D611">
            <v>44</v>
          </cell>
        </row>
        <row r="612">
          <cell r="B612">
            <v>0.13</v>
          </cell>
          <cell r="D612">
            <v>50</v>
          </cell>
        </row>
        <row r="613">
          <cell r="B613">
            <v>0.13</v>
          </cell>
          <cell r="D613">
            <v>52</v>
          </cell>
        </row>
        <row r="614">
          <cell r="B614">
            <v>0.13</v>
          </cell>
          <cell r="D614">
            <v>51</v>
          </cell>
        </row>
        <row r="615">
          <cell r="B615">
            <v>0.13</v>
          </cell>
          <cell r="D615">
            <v>51</v>
          </cell>
        </row>
        <row r="616">
          <cell r="B616">
            <v>0.13</v>
          </cell>
          <cell r="D616">
            <v>48</v>
          </cell>
        </row>
        <row r="617">
          <cell r="B617">
            <v>0.13</v>
          </cell>
          <cell r="D617">
            <v>46</v>
          </cell>
        </row>
        <row r="618">
          <cell r="B618">
            <v>0.13</v>
          </cell>
          <cell r="D618">
            <v>51</v>
          </cell>
        </row>
        <row r="619">
          <cell r="B619">
            <v>0.13</v>
          </cell>
          <cell r="D619">
            <v>46</v>
          </cell>
        </row>
        <row r="620">
          <cell r="B620">
            <v>0.13</v>
          </cell>
          <cell r="D620">
            <v>47</v>
          </cell>
        </row>
        <row r="621">
          <cell r="B621">
            <v>0.13</v>
          </cell>
          <cell r="D621">
            <v>48</v>
          </cell>
        </row>
        <row r="622">
          <cell r="B622">
            <v>0.13</v>
          </cell>
          <cell r="D622">
            <v>49</v>
          </cell>
        </row>
        <row r="623">
          <cell r="B623">
            <v>0.13</v>
          </cell>
          <cell r="D623">
            <v>51</v>
          </cell>
        </row>
        <row r="624">
          <cell r="B624">
            <v>0.13</v>
          </cell>
          <cell r="D624">
            <v>42</v>
          </cell>
        </row>
        <row r="625">
          <cell r="B625">
            <v>0.13</v>
          </cell>
          <cell r="D625">
            <v>49</v>
          </cell>
        </row>
        <row r="626">
          <cell r="B626">
            <v>0.13</v>
          </cell>
          <cell r="D626">
            <v>50</v>
          </cell>
        </row>
        <row r="627">
          <cell r="B627">
            <v>0.13</v>
          </cell>
          <cell r="D627">
            <v>48</v>
          </cell>
        </row>
        <row r="628">
          <cell r="B628">
            <v>0.13</v>
          </cell>
          <cell r="D628">
            <v>50</v>
          </cell>
        </row>
        <row r="629">
          <cell r="B629">
            <v>0.13</v>
          </cell>
          <cell r="D629">
            <v>55</v>
          </cell>
        </row>
        <row r="630">
          <cell r="B630">
            <v>0.13</v>
          </cell>
          <cell r="D630">
            <v>49</v>
          </cell>
        </row>
        <row r="631">
          <cell r="B631">
            <v>0.13</v>
          </cell>
          <cell r="D631">
            <v>52</v>
          </cell>
        </row>
        <row r="632">
          <cell r="B632">
            <v>0.13</v>
          </cell>
          <cell r="D632">
            <v>48</v>
          </cell>
        </row>
        <row r="633">
          <cell r="B633">
            <v>0.13</v>
          </cell>
          <cell r="D633">
            <v>44</v>
          </cell>
        </row>
        <row r="634">
          <cell r="B634">
            <v>0.13</v>
          </cell>
          <cell r="D634">
            <v>50</v>
          </cell>
        </row>
        <row r="635">
          <cell r="B635">
            <v>0.13</v>
          </cell>
          <cell r="D635">
            <v>49</v>
          </cell>
        </row>
        <row r="636">
          <cell r="B636">
            <v>0.13</v>
          </cell>
          <cell r="D636">
            <v>47</v>
          </cell>
        </row>
        <row r="637">
          <cell r="B637">
            <v>0.13</v>
          </cell>
          <cell r="D637">
            <v>54</v>
          </cell>
        </row>
        <row r="638">
          <cell r="B638">
            <v>0.13</v>
          </cell>
          <cell r="D638">
            <v>52</v>
          </cell>
        </row>
        <row r="639">
          <cell r="B639">
            <v>0.13</v>
          </cell>
          <cell r="D639">
            <v>45</v>
          </cell>
        </row>
        <row r="640">
          <cell r="B640">
            <v>0.13</v>
          </cell>
          <cell r="D640">
            <v>50</v>
          </cell>
        </row>
        <row r="641">
          <cell r="B641">
            <v>0.13</v>
          </cell>
          <cell r="D641">
            <v>51</v>
          </cell>
        </row>
        <row r="642">
          <cell r="B642">
            <v>0.13</v>
          </cell>
          <cell r="D642">
            <v>48</v>
          </cell>
        </row>
        <row r="643">
          <cell r="B643">
            <v>0.13</v>
          </cell>
          <cell r="D643">
            <v>42</v>
          </cell>
        </row>
        <row r="644">
          <cell r="B644">
            <v>0.13</v>
          </cell>
          <cell r="D644">
            <v>54</v>
          </cell>
        </row>
        <row r="645">
          <cell r="B645">
            <v>0.13</v>
          </cell>
          <cell r="D645">
            <v>47</v>
          </cell>
        </row>
        <row r="646">
          <cell r="B646">
            <v>0.13</v>
          </cell>
          <cell r="D646">
            <v>48</v>
          </cell>
        </row>
        <row r="647">
          <cell r="B647">
            <v>0.13</v>
          </cell>
          <cell r="D647">
            <v>48</v>
          </cell>
        </row>
        <row r="648">
          <cell r="B648">
            <v>0.13</v>
          </cell>
          <cell r="D648">
            <v>49</v>
          </cell>
        </row>
        <row r="649">
          <cell r="B649">
            <v>0.13</v>
          </cell>
          <cell r="D649">
            <v>47</v>
          </cell>
        </row>
        <row r="650">
          <cell r="B650">
            <v>0.13</v>
          </cell>
          <cell r="D650">
            <v>54</v>
          </cell>
        </row>
        <row r="651">
          <cell r="B651">
            <v>0.13</v>
          </cell>
          <cell r="D651">
            <v>50</v>
          </cell>
        </row>
        <row r="652">
          <cell r="B652">
            <v>0.14000000000000001</v>
          </cell>
          <cell r="D652">
            <v>46</v>
          </cell>
        </row>
        <row r="653">
          <cell r="B653">
            <v>0.14000000000000001</v>
          </cell>
          <cell r="D653">
            <v>53</v>
          </cell>
        </row>
        <row r="654">
          <cell r="B654">
            <v>0.14000000000000001</v>
          </cell>
          <cell r="D654">
            <v>54</v>
          </cell>
        </row>
        <row r="655">
          <cell r="B655">
            <v>0.14000000000000001</v>
          </cell>
          <cell r="D655">
            <v>45</v>
          </cell>
        </row>
        <row r="656">
          <cell r="B656">
            <v>0.14000000000000001</v>
          </cell>
          <cell r="D656">
            <v>52</v>
          </cell>
        </row>
        <row r="657">
          <cell r="B657">
            <v>0.14000000000000001</v>
          </cell>
          <cell r="D657">
            <v>47</v>
          </cell>
        </row>
        <row r="658">
          <cell r="B658">
            <v>0.14000000000000001</v>
          </cell>
          <cell r="D658">
            <v>47</v>
          </cell>
        </row>
        <row r="659">
          <cell r="B659">
            <v>0.14000000000000001</v>
          </cell>
          <cell r="D659">
            <v>52</v>
          </cell>
        </row>
        <row r="660">
          <cell r="B660">
            <v>0.14000000000000001</v>
          </cell>
          <cell r="D660">
            <v>51</v>
          </cell>
        </row>
        <row r="661">
          <cell r="B661">
            <v>0.14000000000000001</v>
          </cell>
          <cell r="D661">
            <v>48</v>
          </cell>
        </row>
        <row r="662">
          <cell r="B662">
            <v>0.14000000000000001</v>
          </cell>
          <cell r="D662">
            <v>51</v>
          </cell>
        </row>
        <row r="663">
          <cell r="B663">
            <v>0.14000000000000001</v>
          </cell>
          <cell r="D663">
            <v>52</v>
          </cell>
        </row>
        <row r="664">
          <cell r="B664">
            <v>0.14000000000000001</v>
          </cell>
          <cell r="D664">
            <v>52</v>
          </cell>
        </row>
        <row r="665">
          <cell r="B665">
            <v>0.14000000000000001</v>
          </cell>
          <cell r="D665">
            <v>51</v>
          </cell>
        </row>
        <row r="666">
          <cell r="B666">
            <v>0.14000000000000001</v>
          </cell>
          <cell r="D666">
            <v>51</v>
          </cell>
        </row>
        <row r="667">
          <cell r="B667">
            <v>0.14000000000000001</v>
          </cell>
          <cell r="D667">
            <v>47</v>
          </cell>
        </row>
        <row r="668">
          <cell r="B668">
            <v>0.14000000000000001</v>
          </cell>
          <cell r="D668">
            <v>51</v>
          </cell>
        </row>
        <row r="669">
          <cell r="B669">
            <v>0.14000000000000001</v>
          </cell>
          <cell r="D669">
            <v>50</v>
          </cell>
        </row>
        <row r="670">
          <cell r="B670">
            <v>0.14000000000000001</v>
          </cell>
          <cell r="D670">
            <v>48</v>
          </cell>
        </row>
        <row r="671">
          <cell r="B671">
            <v>0.14000000000000001</v>
          </cell>
          <cell r="D671">
            <v>49</v>
          </cell>
        </row>
        <row r="672">
          <cell r="B672">
            <v>0.14000000000000001</v>
          </cell>
          <cell r="D672">
            <v>50</v>
          </cell>
        </row>
        <row r="673">
          <cell r="B673">
            <v>0.14000000000000001</v>
          </cell>
          <cell r="D673">
            <v>51</v>
          </cell>
        </row>
        <row r="674">
          <cell r="B674">
            <v>0.14000000000000001</v>
          </cell>
          <cell r="D674">
            <v>42</v>
          </cell>
        </row>
        <row r="675">
          <cell r="B675">
            <v>0.14000000000000001</v>
          </cell>
          <cell r="D675">
            <v>49</v>
          </cell>
        </row>
        <row r="676">
          <cell r="B676">
            <v>0.14000000000000001</v>
          </cell>
          <cell r="D676">
            <v>50</v>
          </cell>
        </row>
        <row r="677">
          <cell r="B677">
            <v>0.14000000000000001</v>
          </cell>
          <cell r="D677">
            <v>49</v>
          </cell>
        </row>
        <row r="678">
          <cell r="B678">
            <v>0.14000000000000001</v>
          </cell>
          <cell r="D678">
            <v>52</v>
          </cell>
        </row>
        <row r="679">
          <cell r="B679">
            <v>0.14000000000000001</v>
          </cell>
          <cell r="D679">
            <v>55</v>
          </cell>
        </row>
        <row r="680">
          <cell r="B680">
            <v>0.14000000000000001</v>
          </cell>
          <cell r="D680">
            <v>50</v>
          </cell>
        </row>
        <row r="681">
          <cell r="B681">
            <v>0.14000000000000001</v>
          </cell>
          <cell r="D681">
            <v>53</v>
          </cell>
        </row>
        <row r="682">
          <cell r="B682">
            <v>0.14000000000000001</v>
          </cell>
          <cell r="D682">
            <v>50</v>
          </cell>
        </row>
        <row r="683">
          <cell r="B683">
            <v>0.14000000000000001</v>
          </cell>
          <cell r="D683">
            <v>46</v>
          </cell>
        </row>
        <row r="684">
          <cell r="B684">
            <v>0.14000000000000001</v>
          </cell>
          <cell r="D684">
            <v>50</v>
          </cell>
        </row>
        <row r="685">
          <cell r="B685">
            <v>0.14000000000000001</v>
          </cell>
          <cell r="D685">
            <v>50</v>
          </cell>
        </row>
        <row r="686">
          <cell r="B686">
            <v>0.14000000000000001</v>
          </cell>
          <cell r="D686">
            <v>48</v>
          </cell>
        </row>
        <row r="687">
          <cell r="B687">
            <v>0.14000000000000001</v>
          </cell>
          <cell r="D687">
            <v>55</v>
          </cell>
        </row>
        <row r="688">
          <cell r="B688">
            <v>0.14000000000000001</v>
          </cell>
          <cell r="D688">
            <v>53</v>
          </cell>
        </row>
        <row r="689">
          <cell r="B689">
            <v>0.14000000000000001</v>
          </cell>
          <cell r="D689">
            <v>47</v>
          </cell>
        </row>
        <row r="690">
          <cell r="B690">
            <v>0.14000000000000001</v>
          </cell>
          <cell r="D690">
            <v>52</v>
          </cell>
        </row>
        <row r="691">
          <cell r="B691">
            <v>0.14000000000000001</v>
          </cell>
          <cell r="D691">
            <v>51</v>
          </cell>
        </row>
        <row r="692">
          <cell r="B692">
            <v>0.14000000000000001</v>
          </cell>
          <cell r="D692">
            <v>50</v>
          </cell>
        </row>
        <row r="693">
          <cell r="B693">
            <v>0.14000000000000001</v>
          </cell>
          <cell r="D693">
            <v>44</v>
          </cell>
        </row>
        <row r="694">
          <cell r="B694">
            <v>0.14000000000000001</v>
          </cell>
          <cell r="D694">
            <v>55</v>
          </cell>
        </row>
        <row r="695">
          <cell r="B695">
            <v>0.14000000000000001</v>
          </cell>
          <cell r="D695">
            <v>47</v>
          </cell>
        </row>
        <row r="696">
          <cell r="B696">
            <v>0.14000000000000001</v>
          </cell>
          <cell r="D696">
            <v>49</v>
          </cell>
        </row>
        <row r="697">
          <cell r="B697">
            <v>0.14000000000000001</v>
          </cell>
          <cell r="D697">
            <v>50</v>
          </cell>
        </row>
        <row r="698">
          <cell r="B698">
            <v>0.14000000000000001</v>
          </cell>
          <cell r="D698">
            <v>50</v>
          </cell>
        </row>
        <row r="699">
          <cell r="B699">
            <v>0.14000000000000001</v>
          </cell>
          <cell r="D699">
            <v>47</v>
          </cell>
        </row>
        <row r="700">
          <cell r="B700">
            <v>0.14000000000000001</v>
          </cell>
          <cell r="D700">
            <v>55</v>
          </cell>
        </row>
        <row r="701">
          <cell r="B701">
            <v>0.14000000000000001</v>
          </cell>
          <cell r="D701">
            <v>50</v>
          </cell>
        </row>
        <row r="702">
          <cell r="B702">
            <v>0.15</v>
          </cell>
          <cell r="D702">
            <v>47</v>
          </cell>
        </row>
        <row r="703">
          <cell r="B703">
            <v>0.15</v>
          </cell>
          <cell r="D703">
            <v>55</v>
          </cell>
        </row>
        <row r="704">
          <cell r="B704">
            <v>0.15</v>
          </cell>
          <cell r="D704">
            <v>55</v>
          </cell>
        </row>
        <row r="705">
          <cell r="B705">
            <v>0.15</v>
          </cell>
          <cell r="D705">
            <v>47</v>
          </cell>
        </row>
        <row r="706">
          <cell r="B706">
            <v>0.15</v>
          </cell>
          <cell r="D706">
            <v>53</v>
          </cell>
        </row>
        <row r="707">
          <cell r="B707">
            <v>0.15</v>
          </cell>
          <cell r="D707">
            <v>47</v>
          </cell>
        </row>
        <row r="708">
          <cell r="B708">
            <v>0.15</v>
          </cell>
          <cell r="D708">
            <v>47</v>
          </cell>
        </row>
        <row r="709">
          <cell r="B709">
            <v>0.15</v>
          </cell>
          <cell r="D709">
            <v>52</v>
          </cell>
        </row>
        <row r="710">
          <cell r="B710">
            <v>0.15</v>
          </cell>
          <cell r="D710">
            <v>51</v>
          </cell>
        </row>
        <row r="711">
          <cell r="B711">
            <v>0.15</v>
          </cell>
          <cell r="D711">
            <v>48</v>
          </cell>
        </row>
        <row r="712">
          <cell r="B712">
            <v>0.15</v>
          </cell>
          <cell r="D712">
            <v>52</v>
          </cell>
        </row>
        <row r="713">
          <cell r="B713">
            <v>0.15</v>
          </cell>
          <cell r="D713">
            <v>52</v>
          </cell>
        </row>
        <row r="714">
          <cell r="B714">
            <v>0.15</v>
          </cell>
          <cell r="D714">
            <v>52</v>
          </cell>
        </row>
        <row r="715">
          <cell r="B715">
            <v>0.15</v>
          </cell>
          <cell r="D715">
            <v>51</v>
          </cell>
        </row>
        <row r="716">
          <cell r="B716">
            <v>0.15</v>
          </cell>
          <cell r="D716">
            <v>51</v>
          </cell>
        </row>
        <row r="717">
          <cell r="B717">
            <v>0.15</v>
          </cell>
          <cell r="D717">
            <v>48</v>
          </cell>
        </row>
        <row r="718">
          <cell r="B718">
            <v>0.15</v>
          </cell>
          <cell r="D718">
            <v>51</v>
          </cell>
        </row>
        <row r="719">
          <cell r="B719">
            <v>0.15</v>
          </cell>
          <cell r="D719">
            <v>50</v>
          </cell>
        </row>
        <row r="720">
          <cell r="B720">
            <v>0.15</v>
          </cell>
          <cell r="D720">
            <v>49</v>
          </cell>
        </row>
        <row r="721">
          <cell r="B721">
            <v>0.15</v>
          </cell>
          <cell r="D721">
            <v>49</v>
          </cell>
        </row>
        <row r="722">
          <cell r="B722">
            <v>0.15</v>
          </cell>
          <cell r="D722">
            <v>51</v>
          </cell>
        </row>
        <row r="723">
          <cell r="B723">
            <v>0.15</v>
          </cell>
          <cell r="D723">
            <v>51</v>
          </cell>
        </row>
        <row r="724">
          <cell r="B724">
            <v>0.15</v>
          </cell>
          <cell r="D724">
            <v>45</v>
          </cell>
        </row>
        <row r="725">
          <cell r="B725">
            <v>0.15</v>
          </cell>
          <cell r="D725">
            <v>50</v>
          </cell>
        </row>
        <row r="726">
          <cell r="B726">
            <v>0.15</v>
          </cell>
          <cell r="D726">
            <v>53</v>
          </cell>
        </row>
        <row r="727">
          <cell r="B727">
            <v>0.15</v>
          </cell>
          <cell r="D727">
            <v>50</v>
          </cell>
        </row>
        <row r="728">
          <cell r="B728">
            <v>0.15</v>
          </cell>
          <cell r="D728">
            <v>53</v>
          </cell>
        </row>
        <row r="729">
          <cell r="B729">
            <v>0.15</v>
          </cell>
          <cell r="D729">
            <v>56</v>
          </cell>
        </row>
        <row r="730">
          <cell r="B730">
            <v>0.15</v>
          </cell>
          <cell r="D730">
            <v>50</v>
          </cell>
        </row>
        <row r="731">
          <cell r="B731">
            <v>0.15</v>
          </cell>
          <cell r="D731">
            <v>55</v>
          </cell>
        </row>
        <row r="732">
          <cell r="B732">
            <v>0.15</v>
          </cell>
          <cell r="D732">
            <v>51</v>
          </cell>
        </row>
        <row r="733">
          <cell r="B733">
            <v>0.15</v>
          </cell>
          <cell r="D733">
            <v>47</v>
          </cell>
        </row>
        <row r="734">
          <cell r="B734">
            <v>0.15</v>
          </cell>
          <cell r="D734">
            <v>51</v>
          </cell>
        </row>
        <row r="735">
          <cell r="B735">
            <v>0.15</v>
          </cell>
          <cell r="D735">
            <v>52</v>
          </cell>
        </row>
        <row r="736">
          <cell r="B736">
            <v>0.15</v>
          </cell>
          <cell r="D736">
            <v>48</v>
          </cell>
        </row>
        <row r="737">
          <cell r="B737">
            <v>0.15</v>
          </cell>
          <cell r="D737">
            <v>55</v>
          </cell>
        </row>
        <row r="738">
          <cell r="B738">
            <v>0.15</v>
          </cell>
          <cell r="D738">
            <v>53</v>
          </cell>
        </row>
        <row r="739">
          <cell r="B739">
            <v>0.15</v>
          </cell>
          <cell r="D739">
            <v>47</v>
          </cell>
        </row>
        <row r="740">
          <cell r="B740">
            <v>0.15</v>
          </cell>
          <cell r="D740">
            <v>52</v>
          </cell>
        </row>
        <row r="741">
          <cell r="B741">
            <v>0.15</v>
          </cell>
          <cell r="D741">
            <v>53</v>
          </cell>
        </row>
        <row r="742">
          <cell r="B742">
            <v>0.15</v>
          </cell>
          <cell r="D742">
            <v>51</v>
          </cell>
        </row>
        <row r="743">
          <cell r="B743">
            <v>0.15</v>
          </cell>
          <cell r="D743">
            <v>46</v>
          </cell>
        </row>
        <row r="744">
          <cell r="B744">
            <v>0.15</v>
          </cell>
          <cell r="D744">
            <v>55</v>
          </cell>
        </row>
        <row r="745">
          <cell r="B745">
            <v>0.15</v>
          </cell>
          <cell r="D745">
            <v>50</v>
          </cell>
        </row>
        <row r="746">
          <cell r="B746">
            <v>0.15</v>
          </cell>
          <cell r="D746">
            <v>50</v>
          </cell>
        </row>
        <row r="747">
          <cell r="B747">
            <v>0.15</v>
          </cell>
          <cell r="D747">
            <v>53</v>
          </cell>
        </row>
        <row r="748">
          <cell r="B748">
            <v>0.15</v>
          </cell>
          <cell r="D748">
            <v>50</v>
          </cell>
        </row>
        <row r="749">
          <cell r="B749">
            <v>0.15</v>
          </cell>
          <cell r="D749">
            <v>49</v>
          </cell>
        </row>
        <row r="750">
          <cell r="B750">
            <v>0.15</v>
          </cell>
          <cell r="D750">
            <v>55</v>
          </cell>
        </row>
        <row r="751">
          <cell r="B751">
            <v>0.15</v>
          </cell>
          <cell r="D751">
            <v>51</v>
          </cell>
        </row>
        <row r="752">
          <cell r="B752">
            <v>0.16</v>
          </cell>
          <cell r="D752">
            <v>48</v>
          </cell>
        </row>
        <row r="753">
          <cell r="B753">
            <v>0.16</v>
          </cell>
          <cell r="D753">
            <v>55</v>
          </cell>
        </row>
        <row r="754">
          <cell r="B754">
            <v>0.16</v>
          </cell>
          <cell r="D754">
            <v>57</v>
          </cell>
        </row>
        <row r="755">
          <cell r="B755">
            <v>0.16</v>
          </cell>
          <cell r="D755">
            <v>48</v>
          </cell>
        </row>
        <row r="756">
          <cell r="B756">
            <v>0.16</v>
          </cell>
          <cell r="D756">
            <v>53</v>
          </cell>
        </row>
        <row r="757">
          <cell r="B757">
            <v>0.16</v>
          </cell>
          <cell r="D757">
            <v>50</v>
          </cell>
        </row>
        <row r="758">
          <cell r="B758">
            <v>0.16</v>
          </cell>
          <cell r="D758">
            <v>47</v>
          </cell>
        </row>
        <row r="759">
          <cell r="B759">
            <v>0.16</v>
          </cell>
          <cell r="D759">
            <v>53</v>
          </cell>
        </row>
        <row r="760">
          <cell r="B760">
            <v>0.16</v>
          </cell>
          <cell r="D760">
            <v>51</v>
          </cell>
        </row>
        <row r="761">
          <cell r="B761">
            <v>0.16</v>
          </cell>
          <cell r="D761">
            <v>49</v>
          </cell>
        </row>
        <row r="762">
          <cell r="B762">
            <v>0.16</v>
          </cell>
          <cell r="D762">
            <v>53</v>
          </cell>
        </row>
        <row r="763">
          <cell r="B763">
            <v>0.16</v>
          </cell>
          <cell r="D763">
            <v>52</v>
          </cell>
        </row>
        <row r="764">
          <cell r="B764">
            <v>0.16</v>
          </cell>
          <cell r="D764">
            <v>53</v>
          </cell>
        </row>
        <row r="765">
          <cell r="B765">
            <v>0.16</v>
          </cell>
          <cell r="D765">
            <v>52</v>
          </cell>
        </row>
        <row r="766">
          <cell r="B766">
            <v>0.16</v>
          </cell>
          <cell r="D766">
            <v>51</v>
          </cell>
        </row>
        <row r="767">
          <cell r="B767">
            <v>0.16</v>
          </cell>
          <cell r="D767">
            <v>49</v>
          </cell>
        </row>
        <row r="768">
          <cell r="B768">
            <v>0.16</v>
          </cell>
          <cell r="D768">
            <v>51</v>
          </cell>
        </row>
        <row r="769">
          <cell r="B769">
            <v>0.16</v>
          </cell>
          <cell r="D769">
            <v>50</v>
          </cell>
        </row>
        <row r="770">
          <cell r="B770">
            <v>0.16</v>
          </cell>
          <cell r="D770">
            <v>50</v>
          </cell>
        </row>
        <row r="771">
          <cell r="B771">
            <v>0.16</v>
          </cell>
          <cell r="D771">
            <v>49</v>
          </cell>
        </row>
        <row r="772">
          <cell r="B772">
            <v>0.16</v>
          </cell>
          <cell r="D772">
            <v>52</v>
          </cell>
        </row>
        <row r="773">
          <cell r="B773">
            <v>0.16</v>
          </cell>
          <cell r="D773">
            <v>51</v>
          </cell>
        </row>
        <row r="774">
          <cell r="B774">
            <v>0.16</v>
          </cell>
          <cell r="D774">
            <v>47</v>
          </cell>
        </row>
        <row r="775">
          <cell r="B775">
            <v>0.16</v>
          </cell>
          <cell r="D775">
            <v>52</v>
          </cell>
        </row>
        <row r="776">
          <cell r="B776">
            <v>0.16</v>
          </cell>
          <cell r="D776">
            <v>53</v>
          </cell>
        </row>
        <row r="777">
          <cell r="B777">
            <v>0.16</v>
          </cell>
          <cell r="D777">
            <v>51</v>
          </cell>
        </row>
        <row r="778">
          <cell r="B778">
            <v>0.16</v>
          </cell>
          <cell r="D778">
            <v>55</v>
          </cell>
        </row>
        <row r="779">
          <cell r="B779">
            <v>0.16</v>
          </cell>
          <cell r="D779">
            <v>57</v>
          </cell>
        </row>
        <row r="780">
          <cell r="B780">
            <v>0.16</v>
          </cell>
          <cell r="D780">
            <v>52</v>
          </cell>
        </row>
        <row r="781">
          <cell r="B781">
            <v>0.16</v>
          </cell>
          <cell r="D781">
            <v>55</v>
          </cell>
        </row>
        <row r="782">
          <cell r="B782">
            <v>0.16</v>
          </cell>
          <cell r="D782">
            <v>53</v>
          </cell>
        </row>
        <row r="783">
          <cell r="B783">
            <v>0.16</v>
          </cell>
          <cell r="D783">
            <v>50</v>
          </cell>
        </row>
        <row r="784">
          <cell r="B784">
            <v>0.16</v>
          </cell>
          <cell r="D784">
            <v>54</v>
          </cell>
        </row>
        <row r="785">
          <cell r="B785">
            <v>0.16</v>
          </cell>
          <cell r="D785">
            <v>52</v>
          </cell>
        </row>
        <row r="786">
          <cell r="B786">
            <v>0.16</v>
          </cell>
          <cell r="D786">
            <v>48</v>
          </cell>
        </row>
        <row r="787">
          <cell r="B787">
            <v>0.16</v>
          </cell>
          <cell r="D787">
            <v>55</v>
          </cell>
        </row>
        <row r="788">
          <cell r="B788">
            <v>0.16</v>
          </cell>
          <cell r="D788">
            <v>53</v>
          </cell>
        </row>
        <row r="789">
          <cell r="B789">
            <v>0.16</v>
          </cell>
          <cell r="D789">
            <v>47</v>
          </cell>
        </row>
        <row r="790">
          <cell r="B790">
            <v>0.16</v>
          </cell>
          <cell r="D790">
            <v>55</v>
          </cell>
        </row>
        <row r="791">
          <cell r="B791">
            <v>0.16</v>
          </cell>
          <cell r="D791">
            <v>53</v>
          </cell>
        </row>
        <row r="792">
          <cell r="B792">
            <v>0.16</v>
          </cell>
          <cell r="D792">
            <v>52</v>
          </cell>
        </row>
        <row r="793">
          <cell r="B793">
            <v>0.16</v>
          </cell>
          <cell r="D793">
            <v>50</v>
          </cell>
        </row>
        <row r="794">
          <cell r="B794">
            <v>0.16</v>
          </cell>
          <cell r="D794">
            <v>55</v>
          </cell>
        </row>
        <row r="795">
          <cell r="B795">
            <v>0.16</v>
          </cell>
          <cell r="D795">
            <v>52</v>
          </cell>
        </row>
        <row r="796">
          <cell r="B796">
            <v>0.16</v>
          </cell>
          <cell r="D796">
            <v>51</v>
          </cell>
        </row>
        <row r="797">
          <cell r="B797">
            <v>0.16</v>
          </cell>
          <cell r="D797">
            <v>53</v>
          </cell>
        </row>
        <row r="798">
          <cell r="B798">
            <v>0.16</v>
          </cell>
          <cell r="D798">
            <v>51</v>
          </cell>
        </row>
        <row r="799">
          <cell r="B799">
            <v>0.16</v>
          </cell>
          <cell r="D799">
            <v>51</v>
          </cell>
        </row>
        <row r="800">
          <cell r="B800">
            <v>0.16</v>
          </cell>
          <cell r="D800">
            <v>56</v>
          </cell>
        </row>
        <row r="801">
          <cell r="B801">
            <v>0.16</v>
          </cell>
          <cell r="D801">
            <v>54</v>
          </cell>
        </row>
        <row r="802">
          <cell r="B802">
            <v>0.17</v>
          </cell>
          <cell r="D802">
            <v>49</v>
          </cell>
        </row>
        <row r="803">
          <cell r="B803">
            <v>0.17</v>
          </cell>
          <cell r="D803">
            <v>55</v>
          </cell>
        </row>
        <row r="804">
          <cell r="B804">
            <v>0.17</v>
          </cell>
          <cell r="D804">
            <v>57</v>
          </cell>
        </row>
        <row r="805">
          <cell r="B805">
            <v>0.17</v>
          </cell>
          <cell r="D805">
            <v>48</v>
          </cell>
        </row>
        <row r="806">
          <cell r="B806">
            <v>0.17</v>
          </cell>
          <cell r="D806">
            <v>54</v>
          </cell>
        </row>
        <row r="807">
          <cell r="B807">
            <v>0.17</v>
          </cell>
          <cell r="D807">
            <v>51</v>
          </cell>
        </row>
        <row r="808">
          <cell r="B808">
            <v>0.17</v>
          </cell>
          <cell r="D808">
            <v>49</v>
          </cell>
        </row>
        <row r="809">
          <cell r="B809">
            <v>0.17</v>
          </cell>
          <cell r="D809">
            <v>55</v>
          </cell>
        </row>
        <row r="810">
          <cell r="B810">
            <v>0.17</v>
          </cell>
          <cell r="D810">
            <v>54</v>
          </cell>
        </row>
        <row r="811">
          <cell r="B811">
            <v>0.17</v>
          </cell>
          <cell r="D811">
            <v>50</v>
          </cell>
        </row>
        <row r="812">
          <cell r="B812">
            <v>0.17</v>
          </cell>
          <cell r="D812">
            <v>56</v>
          </cell>
        </row>
        <row r="813">
          <cell r="B813">
            <v>0.17</v>
          </cell>
          <cell r="D813">
            <v>52</v>
          </cell>
        </row>
        <row r="814">
          <cell r="B814">
            <v>0.17</v>
          </cell>
          <cell r="D814">
            <v>53</v>
          </cell>
        </row>
        <row r="815">
          <cell r="B815">
            <v>0.17</v>
          </cell>
          <cell r="D815">
            <v>53</v>
          </cell>
        </row>
        <row r="816">
          <cell r="B816">
            <v>0.17</v>
          </cell>
          <cell r="D816">
            <v>52</v>
          </cell>
        </row>
        <row r="817">
          <cell r="B817">
            <v>0.17</v>
          </cell>
          <cell r="D817">
            <v>50</v>
          </cell>
        </row>
        <row r="818">
          <cell r="B818">
            <v>0.17</v>
          </cell>
          <cell r="D818">
            <v>52</v>
          </cell>
        </row>
        <row r="819">
          <cell r="B819">
            <v>0.17</v>
          </cell>
          <cell r="D819">
            <v>50</v>
          </cell>
        </row>
        <row r="820">
          <cell r="B820">
            <v>0.17</v>
          </cell>
          <cell r="D820">
            <v>50</v>
          </cell>
        </row>
        <row r="821">
          <cell r="B821">
            <v>0.17</v>
          </cell>
          <cell r="D821">
            <v>51</v>
          </cell>
        </row>
        <row r="822">
          <cell r="B822">
            <v>0.17</v>
          </cell>
          <cell r="D822">
            <v>52</v>
          </cell>
        </row>
        <row r="823">
          <cell r="B823">
            <v>0.17</v>
          </cell>
          <cell r="D823">
            <v>51</v>
          </cell>
        </row>
        <row r="824">
          <cell r="B824">
            <v>0.17</v>
          </cell>
          <cell r="D824">
            <v>49</v>
          </cell>
        </row>
        <row r="825">
          <cell r="B825">
            <v>0.17</v>
          </cell>
          <cell r="D825">
            <v>54</v>
          </cell>
        </row>
        <row r="826">
          <cell r="B826">
            <v>0.17</v>
          </cell>
          <cell r="D826">
            <v>53</v>
          </cell>
        </row>
        <row r="827">
          <cell r="B827">
            <v>0.17</v>
          </cell>
          <cell r="D827">
            <v>51</v>
          </cell>
        </row>
        <row r="828">
          <cell r="B828">
            <v>0.17</v>
          </cell>
          <cell r="D828">
            <v>55</v>
          </cell>
        </row>
        <row r="829">
          <cell r="B829">
            <v>0.17</v>
          </cell>
          <cell r="D829">
            <v>57</v>
          </cell>
        </row>
        <row r="830">
          <cell r="B830">
            <v>0.17</v>
          </cell>
          <cell r="D830">
            <v>54</v>
          </cell>
        </row>
        <row r="831">
          <cell r="B831">
            <v>0.17</v>
          </cell>
          <cell r="D831">
            <v>55</v>
          </cell>
        </row>
        <row r="832">
          <cell r="B832">
            <v>0.17</v>
          </cell>
          <cell r="D832">
            <v>56</v>
          </cell>
        </row>
        <row r="833">
          <cell r="B833">
            <v>0.17</v>
          </cell>
          <cell r="D833">
            <v>50</v>
          </cell>
        </row>
        <row r="834">
          <cell r="B834">
            <v>0.17</v>
          </cell>
          <cell r="D834">
            <v>55</v>
          </cell>
        </row>
        <row r="835">
          <cell r="B835">
            <v>0.17</v>
          </cell>
          <cell r="D835">
            <v>53</v>
          </cell>
        </row>
        <row r="836">
          <cell r="B836">
            <v>0.17</v>
          </cell>
          <cell r="D836">
            <v>49</v>
          </cell>
        </row>
        <row r="837">
          <cell r="B837">
            <v>0.17</v>
          </cell>
          <cell r="D837">
            <v>55</v>
          </cell>
        </row>
        <row r="838">
          <cell r="B838">
            <v>0.17</v>
          </cell>
          <cell r="D838">
            <v>53</v>
          </cell>
        </row>
        <row r="839">
          <cell r="B839">
            <v>0.17</v>
          </cell>
          <cell r="D839">
            <v>49</v>
          </cell>
        </row>
        <row r="840">
          <cell r="B840">
            <v>0.17</v>
          </cell>
          <cell r="D840">
            <v>56</v>
          </cell>
        </row>
        <row r="841">
          <cell r="B841">
            <v>0.17</v>
          </cell>
          <cell r="D841">
            <v>53</v>
          </cell>
        </row>
        <row r="842">
          <cell r="B842">
            <v>0.17</v>
          </cell>
          <cell r="D842">
            <v>53</v>
          </cell>
        </row>
        <row r="843">
          <cell r="B843">
            <v>0.17</v>
          </cell>
          <cell r="D843">
            <v>52</v>
          </cell>
        </row>
        <row r="844">
          <cell r="B844">
            <v>0.17</v>
          </cell>
          <cell r="D844">
            <v>55</v>
          </cell>
        </row>
        <row r="845">
          <cell r="B845">
            <v>0.17</v>
          </cell>
          <cell r="D845">
            <v>54</v>
          </cell>
        </row>
        <row r="846">
          <cell r="B846">
            <v>0.17</v>
          </cell>
          <cell r="D846">
            <v>51</v>
          </cell>
        </row>
        <row r="847">
          <cell r="B847">
            <v>0.17</v>
          </cell>
          <cell r="D847">
            <v>56</v>
          </cell>
        </row>
        <row r="848">
          <cell r="B848">
            <v>0.17</v>
          </cell>
          <cell r="D848">
            <v>52</v>
          </cell>
        </row>
        <row r="849">
          <cell r="B849">
            <v>0.17</v>
          </cell>
          <cell r="D849">
            <v>51</v>
          </cell>
        </row>
        <row r="850">
          <cell r="B850">
            <v>0.17</v>
          </cell>
          <cell r="D850">
            <v>57</v>
          </cell>
        </row>
        <row r="851">
          <cell r="B851">
            <v>0.17</v>
          </cell>
          <cell r="D851">
            <v>55</v>
          </cell>
        </row>
        <row r="852">
          <cell r="B852">
            <v>0.18</v>
          </cell>
          <cell r="D852">
            <v>50</v>
          </cell>
        </row>
        <row r="853">
          <cell r="B853">
            <v>0.18</v>
          </cell>
          <cell r="D853">
            <v>55</v>
          </cell>
        </row>
        <row r="854">
          <cell r="B854">
            <v>0.18</v>
          </cell>
          <cell r="D854">
            <v>57</v>
          </cell>
        </row>
        <row r="855">
          <cell r="B855">
            <v>0.18</v>
          </cell>
          <cell r="D855">
            <v>49</v>
          </cell>
        </row>
        <row r="856">
          <cell r="B856">
            <v>0.18</v>
          </cell>
          <cell r="D856">
            <v>56</v>
          </cell>
        </row>
        <row r="857">
          <cell r="B857">
            <v>0.18</v>
          </cell>
          <cell r="D857">
            <v>51</v>
          </cell>
        </row>
        <row r="858">
          <cell r="B858">
            <v>0.18</v>
          </cell>
          <cell r="D858">
            <v>50</v>
          </cell>
        </row>
        <row r="859">
          <cell r="B859">
            <v>0.18</v>
          </cell>
          <cell r="D859">
            <v>55</v>
          </cell>
        </row>
        <row r="860">
          <cell r="B860">
            <v>0.18</v>
          </cell>
          <cell r="D860">
            <v>54</v>
          </cell>
        </row>
        <row r="861">
          <cell r="B861">
            <v>0.18</v>
          </cell>
          <cell r="D861">
            <v>53</v>
          </cell>
        </row>
        <row r="862">
          <cell r="B862">
            <v>0.18</v>
          </cell>
          <cell r="D862">
            <v>56</v>
          </cell>
        </row>
        <row r="863">
          <cell r="B863">
            <v>0.18</v>
          </cell>
          <cell r="D863">
            <v>53</v>
          </cell>
        </row>
        <row r="864">
          <cell r="B864">
            <v>0.18</v>
          </cell>
          <cell r="D864">
            <v>53</v>
          </cell>
        </row>
        <row r="865">
          <cell r="B865">
            <v>0.18</v>
          </cell>
          <cell r="D865">
            <v>54</v>
          </cell>
        </row>
        <row r="866">
          <cell r="B866">
            <v>0.18</v>
          </cell>
          <cell r="D866">
            <v>52</v>
          </cell>
        </row>
        <row r="867">
          <cell r="B867">
            <v>0.18</v>
          </cell>
          <cell r="D867">
            <v>51</v>
          </cell>
        </row>
        <row r="868">
          <cell r="B868">
            <v>0.18</v>
          </cell>
          <cell r="D868">
            <v>55</v>
          </cell>
        </row>
        <row r="869">
          <cell r="B869">
            <v>0.18</v>
          </cell>
          <cell r="D869">
            <v>53</v>
          </cell>
        </row>
        <row r="870">
          <cell r="B870">
            <v>0.18</v>
          </cell>
          <cell r="D870">
            <v>53</v>
          </cell>
        </row>
        <row r="871">
          <cell r="B871">
            <v>0.18</v>
          </cell>
          <cell r="D871">
            <v>52</v>
          </cell>
        </row>
        <row r="872">
          <cell r="B872">
            <v>0.18</v>
          </cell>
          <cell r="D872">
            <v>52</v>
          </cell>
        </row>
        <row r="873">
          <cell r="B873">
            <v>0.18</v>
          </cell>
          <cell r="D873">
            <v>52</v>
          </cell>
        </row>
        <row r="874">
          <cell r="B874">
            <v>0.18</v>
          </cell>
          <cell r="D874">
            <v>49</v>
          </cell>
        </row>
        <row r="875">
          <cell r="B875">
            <v>0.18</v>
          </cell>
          <cell r="D875">
            <v>55</v>
          </cell>
        </row>
        <row r="876">
          <cell r="B876">
            <v>0.18</v>
          </cell>
          <cell r="D876">
            <v>54</v>
          </cell>
        </row>
        <row r="877">
          <cell r="B877">
            <v>0.18</v>
          </cell>
          <cell r="D877">
            <v>51</v>
          </cell>
        </row>
        <row r="878">
          <cell r="B878">
            <v>0.18</v>
          </cell>
          <cell r="D878">
            <v>56</v>
          </cell>
        </row>
        <row r="879">
          <cell r="B879">
            <v>0.18</v>
          </cell>
          <cell r="D879">
            <v>58</v>
          </cell>
        </row>
        <row r="880">
          <cell r="B880">
            <v>0.18</v>
          </cell>
          <cell r="D880">
            <v>55</v>
          </cell>
        </row>
        <row r="881">
          <cell r="B881">
            <v>0.18</v>
          </cell>
          <cell r="D881">
            <v>55</v>
          </cell>
        </row>
        <row r="882">
          <cell r="B882">
            <v>0.18</v>
          </cell>
          <cell r="D882">
            <v>56</v>
          </cell>
        </row>
        <row r="883">
          <cell r="B883">
            <v>0.18</v>
          </cell>
          <cell r="D883">
            <v>51</v>
          </cell>
        </row>
        <row r="884">
          <cell r="B884">
            <v>0.18</v>
          </cell>
          <cell r="D884">
            <v>55</v>
          </cell>
        </row>
        <row r="885">
          <cell r="B885">
            <v>0.18</v>
          </cell>
          <cell r="D885">
            <v>53</v>
          </cell>
        </row>
        <row r="886">
          <cell r="B886">
            <v>0.18</v>
          </cell>
          <cell r="D886">
            <v>51</v>
          </cell>
        </row>
        <row r="887">
          <cell r="B887">
            <v>0.18</v>
          </cell>
          <cell r="D887">
            <v>55</v>
          </cell>
        </row>
        <row r="888">
          <cell r="B888">
            <v>0.18</v>
          </cell>
          <cell r="D888">
            <v>55</v>
          </cell>
        </row>
        <row r="889">
          <cell r="B889">
            <v>0.18</v>
          </cell>
          <cell r="D889">
            <v>50</v>
          </cell>
        </row>
        <row r="890">
          <cell r="B890">
            <v>0.18</v>
          </cell>
          <cell r="D890">
            <v>56</v>
          </cell>
        </row>
        <row r="891">
          <cell r="B891">
            <v>0.18</v>
          </cell>
          <cell r="D891">
            <v>54</v>
          </cell>
        </row>
        <row r="892">
          <cell r="B892">
            <v>0.18</v>
          </cell>
          <cell r="D892">
            <v>53</v>
          </cell>
        </row>
        <row r="893">
          <cell r="B893">
            <v>0.18</v>
          </cell>
          <cell r="D893">
            <v>54</v>
          </cell>
        </row>
        <row r="894">
          <cell r="B894">
            <v>0.18</v>
          </cell>
          <cell r="D894">
            <v>57</v>
          </cell>
        </row>
        <row r="895">
          <cell r="B895">
            <v>0.18</v>
          </cell>
          <cell r="D895">
            <v>55</v>
          </cell>
        </row>
        <row r="896">
          <cell r="B896">
            <v>0.18</v>
          </cell>
          <cell r="D896">
            <v>52</v>
          </cell>
        </row>
        <row r="897">
          <cell r="B897">
            <v>0.18</v>
          </cell>
          <cell r="D897">
            <v>57</v>
          </cell>
        </row>
        <row r="898">
          <cell r="B898">
            <v>0.18</v>
          </cell>
          <cell r="D898">
            <v>53</v>
          </cell>
        </row>
        <row r="899">
          <cell r="B899">
            <v>0.18</v>
          </cell>
          <cell r="D899">
            <v>53</v>
          </cell>
        </row>
        <row r="900">
          <cell r="B900">
            <v>0.18</v>
          </cell>
          <cell r="D900">
            <v>58</v>
          </cell>
        </row>
        <row r="901">
          <cell r="B901">
            <v>0.18</v>
          </cell>
          <cell r="D901">
            <v>55</v>
          </cell>
        </row>
        <row r="902">
          <cell r="B902">
            <v>0.19</v>
          </cell>
          <cell r="D902">
            <v>51</v>
          </cell>
        </row>
        <row r="903">
          <cell r="B903">
            <v>0.19</v>
          </cell>
          <cell r="D903">
            <v>58</v>
          </cell>
        </row>
        <row r="904">
          <cell r="B904">
            <v>0.19</v>
          </cell>
          <cell r="D904">
            <v>57</v>
          </cell>
        </row>
        <row r="905">
          <cell r="B905">
            <v>0.19</v>
          </cell>
          <cell r="D905">
            <v>52</v>
          </cell>
        </row>
        <row r="906">
          <cell r="B906">
            <v>0.19</v>
          </cell>
          <cell r="D906">
            <v>57</v>
          </cell>
        </row>
        <row r="907">
          <cell r="B907">
            <v>0.19</v>
          </cell>
          <cell r="D907">
            <v>52</v>
          </cell>
        </row>
        <row r="908">
          <cell r="B908">
            <v>0.19</v>
          </cell>
          <cell r="D908">
            <v>51</v>
          </cell>
        </row>
        <row r="909">
          <cell r="B909">
            <v>0.19</v>
          </cell>
          <cell r="D909">
            <v>55</v>
          </cell>
        </row>
        <row r="910">
          <cell r="B910">
            <v>0.19</v>
          </cell>
          <cell r="D910">
            <v>57</v>
          </cell>
        </row>
        <row r="911">
          <cell r="B911">
            <v>0.19</v>
          </cell>
          <cell r="D911">
            <v>54</v>
          </cell>
        </row>
        <row r="912">
          <cell r="B912">
            <v>0.19</v>
          </cell>
          <cell r="D912">
            <v>57</v>
          </cell>
        </row>
        <row r="913">
          <cell r="B913">
            <v>0.19</v>
          </cell>
          <cell r="D913">
            <v>55</v>
          </cell>
        </row>
        <row r="914">
          <cell r="B914">
            <v>0.19</v>
          </cell>
          <cell r="D914">
            <v>54</v>
          </cell>
        </row>
        <row r="915">
          <cell r="B915">
            <v>0.19</v>
          </cell>
          <cell r="D915">
            <v>54</v>
          </cell>
        </row>
        <row r="916">
          <cell r="B916">
            <v>0.19</v>
          </cell>
          <cell r="D916">
            <v>53</v>
          </cell>
        </row>
        <row r="917">
          <cell r="B917">
            <v>0.19</v>
          </cell>
          <cell r="D917">
            <v>52</v>
          </cell>
        </row>
        <row r="918">
          <cell r="B918">
            <v>0.19</v>
          </cell>
          <cell r="D918">
            <v>57</v>
          </cell>
        </row>
        <row r="919">
          <cell r="B919">
            <v>0.19</v>
          </cell>
          <cell r="D919">
            <v>53</v>
          </cell>
        </row>
        <row r="920">
          <cell r="B920">
            <v>0.19</v>
          </cell>
          <cell r="D920">
            <v>55</v>
          </cell>
        </row>
        <row r="921">
          <cell r="B921">
            <v>0.19</v>
          </cell>
          <cell r="D921">
            <v>52</v>
          </cell>
        </row>
        <row r="922">
          <cell r="B922">
            <v>0.19</v>
          </cell>
          <cell r="D922">
            <v>53</v>
          </cell>
        </row>
        <row r="923">
          <cell r="B923">
            <v>0.19</v>
          </cell>
          <cell r="D923">
            <v>52</v>
          </cell>
        </row>
        <row r="924">
          <cell r="B924">
            <v>0.19</v>
          </cell>
          <cell r="D924">
            <v>50</v>
          </cell>
        </row>
        <row r="925">
          <cell r="B925">
            <v>0.19</v>
          </cell>
          <cell r="D925">
            <v>57</v>
          </cell>
        </row>
        <row r="926">
          <cell r="B926">
            <v>0.19</v>
          </cell>
          <cell r="D926">
            <v>56</v>
          </cell>
        </row>
        <row r="927">
          <cell r="B927">
            <v>0.19</v>
          </cell>
          <cell r="D927">
            <v>52</v>
          </cell>
        </row>
        <row r="928">
          <cell r="B928">
            <v>0.19</v>
          </cell>
          <cell r="D928">
            <v>56</v>
          </cell>
        </row>
        <row r="929">
          <cell r="B929">
            <v>0.19</v>
          </cell>
          <cell r="D929">
            <v>60</v>
          </cell>
        </row>
        <row r="930">
          <cell r="B930">
            <v>0.19</v>
          </cell>
          <cell r="D930">
            <v>56</v>
          </cell>
        </row>
        <row r="931">
          <cell r="B931">
            <v>0.19</v>
          </cell>
          <cell r="D931">
            <v>58</v>
          </cell>
        </row>
        <row r="932">
          <cell r="B932">
            <v>0.19</v>
          </cell>
          <cell r="D932">
            <v>56</v>
          </cell>
        </row>
        <row r="933">
          <cell r="B933">
            <v>0.19</v>
          </cell>
          <cell r="D933">
            <v>53</v>
          </cell>
        </row>
        <row r="934">
          <cell r="B934">
            <v>0.19</v>
          </cell>
          <cell r="D934">
            <v>56</v>
          </cell>
        </row>
        <row r="935">
          <cell r="B935">
            <v>0.19</v>
          </cell>
          <cell r="D935">
            <v>54</v>
          </cell>
        </row>
        <row r="936">
          <cell r="B936">
            <v>0.19</v>
          </cell>
          <cell r="D936">
            <v>52</v>
          </cell>
        </row>
        <row r="937">
          <cell r="B937">
            <v>0.19</v>
          </cell>
          <cell r="D937">
            <v>56</v>
          </cell>
        </row>
        <row r="938">
          <cell r="B938">
            <v>0.19</v>
          </cell>
          <cell r="D938">
            <v>55</v>
          </cell>
        </row>
        <row r="939">
          <cell r="B939">
            <v>0.19</v>
          </cell>
          <cell r="D939">
            <v>52</v>
          </cell>
        </row>
        <row r="940">
          <cell r="B940">
            <v>0.19</v>
          </cell>
          <cell r="D940">
            <v>56</v>
          </cell>
        </row>
        <row r="941">
          <cell r="B941">
            <v>0.19</v>
          </cell>
          <cell r="D941">
            <v>55</v>
          </cell>
        </row>
        <row r="942">
          <cell r="B942">
            <v>0.19</v>
          </cell>
          <cell r="D942">
            <v>54</v>
          </cell>
        </row>
        <row r="943">
          <cell r="B943">
            <v>0.19</v>
          </cell>
          <cell r="D943">
            <v>56</v>
          </cell>
        </row>
        <row r="944">
          <cell r="B944">
            <v>0.19</v>
          </cell>
          <cell r="D944">
            <v>57</v>
          </cell>
        </row>
        <row r="945">
          <cell r="B945">
            <v>0.19</v>
          </cell>
          <cell r="D945">
            <v>55</v>
          </cell>
        </row>
        <row r="946">
          <cell r="B946">
            <v>0.19</v>
          </cell>
          <cell r="D946">
            <v>54</v>
          </cell>
        </row>
        <row r="947">
          <cell r="B947">
            <v>0.19</v>
          </cell>
          <cell r="D947">
            <v>57</v>
          </cell>
        </row>
        <row r="948">
          <cell r="B948">
            <v>0.19</v>
          </cell>
          <cell r="D948">
            <v>53</v>
          </cell>
        </row>
        <row r="949">
          <cell r="B949">
            <v>0.19</v>
          </cell>
          <cell r="D949">
            <v>55</v>
          </cell>
        </row>
        <row r="950">
          <cell r="B950">
            <v>0.19</v>
          </cell>
          <cell r="D950">
            <v>58</v>
          </cell>
        </row>
        <row r="951">
          <cell r="B951">
            <v>0.19</v>
          </cell>
          <cell r="D951">
            <v>56</v>
          </cell>
        </row>
        <row r="952">
          <cell r="B952">
            <v>0.2</v>
          </cell>
          <cell r="D952">
            <v>53</v>
          </cell>
        </row>
        <row r="953">
          <cell r="B953">
            <v>0.2</v>
          </cell>
          <cell r="D953">
            <v>58</v>
          </cell>
        </row>
        <row r="954">
          <cell r="B954">
            <v>0.2</v>
          </cell>
          <cell r="D954">
            <v>57</v>
          </cell>
        </row>
        <row r="955">
          <cell r="B955">
            <v>0.2</v>
          </cell>
          <cell r="D955">
            <v>54</v>
          </cell>
        </row>
        <row r="956">
          <cell r="B956">
            <v>0.2</v>
          </cell>
          <cell r="D956">
            <v>57</v>
          </cell>
        </row>
        <row r="957">
          <cell r="B957">
            <v>0.2</v>
          </cell>
          <cell r="D957">
            <v>53</v>
          </cell>
        </row>
        <row r="958">
          <cell r="B958">
            <v>0.2</v>
          </cell>
          <cell r="D958">
            <v>54</v>
          </cell>
        </row>
        <row r="959">
          <cell r="B959">
            <v>0.2</v>
          </cell>
          <cell r="D959">
            <v>56</v>
          </cell>
        </row>
        <row r="960">
          <cell r="B960">
            <v>0.2</v>
          </cell>
          <cell r="D960">
            <v>57</v>
          </cell>
        </row>
        <row r="961">
          <cell r="B961">
            <v>0.2</v>
          </cell>
          <cell r="D961">
            <v>56</v>
          </cell>
        </row>
        <row r="962">
          <cell r="B962">
            <v>0.2</v>
          </cell>
          <cell r="D962">
            <v>57</v>
          </cell>
        </row>
        <row r="963">
          <cell r="B963">
            <v>0.2</v>
          </cell>
          <cell r="D963">
            <v>57</v>
          </cell>
        </row>
        <row r="964">
          <cell r="B964">
            <v>0.2</v>
          </cell>
          <cell r="D964">
            <v>56</v>
          </cell>
        </row>
        <row r="965">
          <cell r="B965">
            <v>0.2</v>
          </cell>
          <cell r="D965">
            <v>55</v>
          </cell>
        </row>
        <row r="966">
          <cell r="B966">
            <v>0.2</v>
          </cell>
          <cell r="D966">
            <v>53</v>
          </cell>
        </row>
        <row r="967">
          <cell r="B967">
            <v>0.2</v>
          </cell>
          <cell r="D967">
            <v>54</v>
          </cell>
        </row>
        <row r="968">
          <cell r="B968">
            <v>0.2</v>
          </cell>
          <cell r="D968">
            <v>58</v>
          </cell>
        </row>
        <row r="969">
          <cell r="B969">
            <v>0.2</v>
          </cell>
          <cell r="D969">
            <v>54</v>
          </cell>
        </row>
        <row r="970">
          <cell r="B970">
            <v>0.2</v>
          </cell>
          <cell r="D970">
            <v>55</v>
          </cell>
        </row>
        <row r="971">
          <cell r="B971">
            <v>0.2</v>
          </cell>
          <cell r="D971">
            <v>52</v>
          </cell>
        </row>
        <row r="972">
          <cell r="B972">
            <v>0.2</v>
          </cell>
          <cell r="D972">
            <v>54</v>
          </cell>
        </row>
        <row r="973">
          <cell r="B973">
            <v>0.2</v>
          </cell>
          <cell r="D973">
            <v>53</v>
          </cell>
        </row>
        <row r="974">
          <cell r="B974">
            <v>0.2</v>
          </cell>
          <cell r="D974">
            <v>50</v>
          </cell>
        </row>
        <row r="975">
          <cell r="B975">
            <v>0.2</v>
          </cell>
          <cell r="D975">
            <v>57</v>
          </cell>
        </row>
        <row r="976">
          <cell r="B976">
            <v>0.2</v>
          </cell>
          <cell r="D976">
            <v>57</v>
          </cell>
        </row>
        <row r="977">
          <cell r="B977">
            <v>0.2</v>
          </cell>
          <cell r="D977">
            <v>52</v>
          </cell>
        </row>
        <row r="978">
          <cell r="B978">
            <v>0.2</v>
          </cell>
          <cell r="D978">
            <v>56</v>
          </cell>
        </row>
        <row r="979">
          <cell r="B979">
            <v>0.2</v>
          </cell>
          <cell r="D979">
            <v>60</v>
          </cell>
        </row>
        <row r="980">
          <cell r="B980">
            <v>0.2</v>
          </cell>
          <cell r="D980">
            <v>57</v>
          </cell>
        </row>
        <row r="981">
          <cell r="B981">
            <v>0.2</v>
          </cell>
          <cell r="D981">
            <v>58</v>
          </cell>
        </row>
        <row r="982">
          <cell r="B982">
            <v>0.2</v>
          </cell>
          <cell r="D982">
            <v>56</v>
          </cell>
        </row>
        <row r="983">
          <cell r="B983">
            <v>0.2</v>
          </cell>
          <cell r="D983">
            <v>55</v>
          </cell>
        </row>
        <row r="984">
          <cell r="B984">
            <v>0.2</v>
          </cell>
          <cell r="D984">
            <v>58</v>
          </cell>
        </row>
        <row r="985">
          <cell r="B985">
            <v>0.2</v>
          </cell>
          <cell r="D985">
            <v>56</v>
          </cell>
        </row>
        <row r="986">
          <cell r="B986">
            <v>0.2</v>
          </cell>
          <cell r="D986">
            <v>53</v>
          </cell>
        </row>
        <row r="987">
          <cell r="B987">
            <v>0.2</v>
          </cell>
          <cell r="D987">
            <v>58</v>
          </cell>
        </row>
        <row r="988">
          <cell r="B988">
            <v>0.2</v>
          </cell>
          <cell r="D988">
            <v>56</v>
          </cell>
        </row>
        <row r="989">
          <cell r="B989">
            <v>0.2</v>
          </cell>
          <cell r="D989">
            <v>54</v>
          </cell>
        </row>
        <row r="990">
          <cell r="B990">
            <v>0.2</v>
          </cell>
          <cell r="D990">
            <v>57</v>
          </cell>
        </row>
        <row r="991">
          <cell r="B991">
            <v>0.2</v>
          </cell>
          <cell r="D991">
            <v>55</v>
          </cell>
        </row>
        <row r="992">
          <cell r="B992">
            <v>0.2</v>
          </cell>
          <cell r="D992">
            <v>54</v>
          </cell>
        </row>
        <row r="993">
          <cell r="B993">
            <v>0.2</v>
          </cell>
          <cell r="D993">
            <v>57</v>
          </cell>
        </row>
        <row r="994">
          <cell r="B994">
            <v>0.2</v>
          </cell>
          <cell r="D994">
            <v>57</v>
          </cell>
        </row>
        <row r="995">
          <cell r="B995">
            <v>0.2</v>
          </cell>
          <cell r="D995">
            <v>57</v>
          </cell>
        </row>
        <row r="996">
          <cell r="B996">
            <v>0.2</v>
          </cell>
          <cell r="D996">
            <v>56</v>
          </cell>
        </row>
        <row r="997">
          <cell r="B997">
            <v>0.2</v>
          </cell>
          <cell r="D997">
            <v>58</v>
          </cell>
        </row>
        <row r="998">
          <cell r="B998">
            <v>0.2</v>
          </cell>
          <cell r="D998">
            <v>53</v>
          </cell>
        </row>
        <row r="999">
          <cell r="B999">
            <v>0.2</v>
          </cell>
          <cell r="D999">
            <v>57</v>
          </cell>
        </row>
        <row r="1000">
          <cell r="B1000">
            <v>0.2</v>
          </cell>
          <cell r="D1000">
            <v>60</v>
          </cell>
        </row>
        <row r="1001">
          <cell r="B1001">
            <v>0.2</v>
          </cell>
          <cell r="D1001">
            <v>58</v>
          </cell>
        </row>
        <row r="1002">
          <cell r="B1002">
            <v>0.21</v>
          </cell>
          <cell r="D1002">
            <v>56</v>
          </cell>
        </row>
        <row r="1003">
          <cell r="B1003">
            <v>0.21</v>
          </cell>
          <cell r="D1003">
            <v>59</v>
          </cell>
        </row>
        <row r="1004">
          <cell r="B1004">
            <v>0.21</v>
          </cell>
          <cell r="D1004">
            <v>58</v>
          </cell>
        </row>
        <row r="1005">
          <cell r="B1005">
            <v>0.21</v>
          </cell>
          <cell r="D1005">
            <v>54</v>
          </cell>
        </row>
        <row r="1006">
          <cell r="B1006">
            <v>0.21</v>
          </cell>
          <cell r="D1006">
            <v>58</v>
          </cell>
        </row>
        <row r="1007">
          <cell r="B1007">
            <v>0.21</v>
          </cell>
          <cell r="D1007">
            <v>53</v>
          </cell>
        </row>
        <row r="1008">
          <cell r="B1008">
            <v>0.21</v>
          </cell>
          <cell r="D1008">
            <v>54</v>
          </cell>
        </row>
        <row r="1009">
          <cell r="B1009">
            <v>0.21</v>
          </cell>
          <cell r="D1009">
            <v>57</v>
          </cell>
        </row>
        <row r="1010">
          <cell r="B1010">
            <v>0.21</v>
          </cell>
          <cell r="D1010">
            <v>57</v>
          </cell>
        </row>
        <row r="1011">
          <cell r="B1011">
            <v>0.21</v>
          </cell>
          <cell r="D1011">
            <v>58</v>
          </cell>
        </row>
        <row r="1012">
          <cell r="B1012">
            <v>0.21</v>
          </cell>
          <cell r="D1012">
            <v>57</v>
          </cell>
        </row>
        <row r="1013">
          <cell r="B1013">
            <v>0.21</v>
          </cell>
          <cell r="D1013">
            <v>58</v>
          </cell>
        </row>
        <row r="1014">
          <cell r="B1014">
            <v>0.21</v>
          </cell>
          <cell r="D1014">
            <v>57</v>
          </cell>
        </row>
        <row r="1015">
          <cell r="B1015">
            <v>0.21</v>
          </cell>
          <cell r="D1015">
            <v>57</v>
          </cell>
        </row>
        <row r="1016">
          <cell r="B1016">
            <v>0.21</v>
          </cell>
          <cell r="D1016">
            <v>55</v>
          </cell>
        </row>
        <row r="1017">
          <cell r="B1017">
            <v>0.21</v>
          </cell>
          <cell r="D1017">
            <v>55</v>
          </cell>
        </row>
        <row r="1018">
          <cell r="B1018">
            <v>0.21</v>
          </cell>
          <cell r="D1018">
            <v>58</v>
          </cell>
        </row>
        <row r="1019">
          <cell r="B1019">
            <v>0.21</v>
          </cell>
          <cell r="D1019">
            <v>56</v>
          </cell>
        </row>
        <row r="1020">
          <cell r="B1020">
            <v>0.21</v>
          </cell>
          <cell r="D1020">
            <v>56</v>
          </cell>
        </row>
        <row r="1021">
          <cell r="B1021">
            <v>0.21</v>
          </cell>
          <cell r="D1021">
            <v>53</v>
          </cell>
        </row>
        <row r="1022">
          <cell r="B1022">
            <v>0.21</v>
          </cell>
          <cell r="D1022">
            <v>55</v>
          </cell>
        </row>
        <row r="1023">
          <cell r="B1023">
            <v>0.21</v>
          </cell>
          <cell r="D1023">
            <v>55</v>
          </cell>
        </row>
        <row r="1024">
          <cell r="B1024">
            <v>0.21</v>
          </cell>
          <cell r="D1024">
            <v>52</v>
          </cell>
        </row>
        <row r="1025">
          <cell r="B1025">
            <v>0.21</v>
          </cell>
          <cell r="D1025">
            <v>59</v>
          </cell>
        </row>
        <row r="1026">
          <cell r="B1026">
            <v>0.21</v>
          </cell>
          <cell r="D1026">
            <v>57</v>
          </cell>
        </row>
        <row r="1027">
          <cell r="B1027">
            <v>0.21</v>
          </cell>
          <cell r="D1027">
            <v>53</v>
          </cell>
        </row>
        <row r="1028">
          <cell r="B1028">
            <v>0.21</v>
          </cell>
          <cell r="D1028">
            <v>56</v>
          </cell>
        </row>
        <row r="1029">
          <cell r="B1029">
            <v>0.21</v>
          </cell>
          <cell r="D1029">
            <v>60</v>
          </cell>
        </row>
        <row r="1030">
          <cell r="B1030">
            <v>0.21</v>
          </cell>
          <cell r="D1030">
            <v>58</v>
          </cell>
        </row>
        <row r="1031">
          <cell r="B1031">
            <v>0.21</v>
          </cell>
          <cell r="D1031">
            <v>59</v>
          </cell>
        </row>
        <row r="1032">
          <cell r="B1032">
            <v>0.21</v>
          </cell>
          <cell r="D1032">
            <v>57</v>
          </cell>
        </row>
        <row r="1033">
          <cell r="B1033">
            <v>0.21</v>
          </cell>
          <cell r="D1033">
            <v>57</v>
          </cell>
        </row>
        <row r="1034">
          <cell r="B1034">
            <v>0.21</v>
          </cell>
          <cell r="D1034">
            <v>58</v>
          </cell>
        </row>
        <row r="1035">
          <cell r="B1035">
            <v>0.21</v>
          </cell>
          <cell r="D1035">
            <v>57</v>
          </cell>
        </row>
        <row r="1036">
          <cell r="B1036">
            <v>0.21</v>
          </cell>
          <cell r="D1036">
            <v>53</v>
          </cell>
        </row>
        <row r="1037">
          <cell r="B1037">
            <v>0.21</v>
          </cell>
          <cell r="D1037">
            <v>58</v>
          </cell>
        </row>
        <row r="1038">
          <cell r="B1038">
            <v>0.21</v>
          </cell>
          <cell r="D1038">
            <v>58</v>
          </cell>
        </row>
        <row r="1039">
          <cell r="B1039">
            <v>0.21</v>
          </cell>
          <cell r="D1039">
            <v>55</v>
          </cell>
        </row>
        <row r="1040">
          <cell r="B1040">
            <v>0.21</v>
          </cell>
          <cell r="D1040">
            <v>59</v>
          </cell>
        </row>
        <row r="1041">
          <cell r="B1041">
            <v>0.21</v>
          </cell>
          <cell r="D1041">
            <v>55</v>
          </cell>
        </row>
        <row r="1042">
          <cell r="B1042">
            <v>0.21</v>
          </cell>
          <cell r="D1042">
            <v>55</v>
          </cell>
        </row>
        <row r="1043">
          <cell r="B1043">
            <v>0.21</v>
          </cell>
          <cell r="D1043">
            <v>57</v>
          </cell>
        </row>
        <row r="1044">
          <cell r="B1044">
            <v>0.21</v>
          </cell>
          <cell r="D1044">
            <v>58</v>
          </cell>
        </row>
        <row r="1045">
          <cell r="B1045">
            <v>0.21</v>
          </cell>
          <cell r="D1045">
            <v>59</v>
          </cell>
        </row>
        <row r="1046">
          <cell r="B1046">
            <v>0.21</v>
          </cell>
          <cell r="D1046">
            <v>57</v>
          </cell>
        </row>
        <row r="1047">
          <cell r="B1047">
            <v>0.21</v>
          </cell>
          <cell r="D1047">
            <v>58</v>
          </cell>
        </row>
        <row r="1048">
          <cell r="B1048">
            <v>0.21</v>
          </cell>
          <cell r="D1048">
            <v>53</v>
          </cell>
        </row>
        <row r="1049">
          <cell r="B1049">
            <v>0.21</v>
          </cell>
          <cell r="D1049">
            <v>57</v>
          </cell>
        </row>
        <row r="1050">
          <cell r="B1050">
            <v>0.21</v>
          </cell>
          <cell r="D1050">
            <v>61</v>
          </cell>
        </row>
        <row r="1051">
          <cell r="B1051">
            <v>0.21</v>
          </cell>
          <cell r="D1051">
            <v>58</v>
          </cell>
        </row>
        <row r="1052">
          <cell r="B1052">
            <v>0.22</v>
          </cell>
          <cell r="D1052">
            <v>57</v>
          </cell>
        </row>
        <row r="1053">
          <cell r="B1053">
            <v>0.22</v>
          </cell>
          <cell r="D1053">
            <v>59</v>
          </cell>
        </row>
        <row r="1054">
          <cell r="B1054">
            <v>0.22</v>
          </cell>
          <cell r="D1054">
            <v>58</v>
          </cell>
        </row>
        <row r="1055">
          <cell r="B1055">
            <v>0.22</v>
          </cell>
          <cell r="D1055">
            <v>55</v>
          </cell>
        </row>
        <row r="1056">
          <cell r="B1056">
            <v>0.22</v>
          </cell>
          <cell r="D1056">
            <v>59</v>
          </cell>
        </row>
        <row r="1057">
          <cell r="B1057">
            <v>0.22</v>
          </cell>
          <cell r="D1057">
            <v>55</v>
          </cell>
        </row>
        <row r="1058">
          <cell r="B1058">
            <v>0.22</v>
          </cell>
          <cell r="D1058">
            <v>55</v>
          </cell>
        </row>
        <row r="1059">
          <cell r="B1059">
            <v>0.22</v>
          </cell>
          <cell r="D1059">
            <v>57</v>
          </cell>
        </row>
        <row r="1060">
          <cell r="B1060">
            <v>0.22</v>
          </cell>
          <cell r="D1060">
            <v>57</v>
          </cell>
        </row>
        <row r="1061">
          <cell r="B1061">
            <v>0.22</v>
          </cell>
          <cell r="D1061">
            <v>58</v>
          </cell>
        </row>
        <row r="1062">
          <cell r="B1062">
            <v>0.22</v>
          </cell>
          <cell r="D1062">
            <v>57</v>
          </cell>
        </row>
        <row r="1063">
          <cell r="B1063">
            <v>0.22</v>
          </cell>
          <cell r="D1063">
            <v>59</v>
          </cell>
        </row>
        <row r="1064">
          <cell r="B1064">
            <v>0.22</v>
          </cell>
          <cell r="D1064">
            <v>58</v>
          </cell>
        </row>
        <row r="1065">
          <cell r="B1065">
            <v>0.22</v>
          </cell>
          <cell r="D1065">
            <v>59</v>
          </cell>
        </row>
        <row r="1066">
          <cell r="B1066">
            <v>0.22</v>
          </cell>
          <cell r="D1066">
            <v>58</v>
          </cell>
        </row>
        <row r="1067">
          <cell r="B1067">
            <v>0.22</v>
          </cell>
          <cell r="D1067">
            <v>58</v>
          </cell>
        </row>
        <row r="1068">
          <cell r="B1068">
            <v>0.22</v>
          </cell>
          <cell r="D1068">
            <v>59</v>
          </cell>
        </row>
        <row r="1069">
          <cell r="B1069">
            <v>0.22</v>
          </cell>
          <cell r="D1069">
            <v>56</v>
          </cell>
        </row>
        <row r="1070">
          <cell r="B1070">
            <v>0.22</v>
          </cell>
          <cell r="D1070">
            <v>58</v>
          </cell>
        </row>
        <row r="1071">
          <cell r="B1071">
            <v>0.22</v>
          </cell>
          <cell r="D1071">
            <v>54</v>
          </cell>
        </row>
        <row r="1072">
          <cell r="B1072">
            <v>0.22</v>
          </cell>
          <cell r="D1072">
            <v>55</v>
          </cell>
        </row>
        <row r="1073">
          <cell r="B1073">
            <v>0.22</v>
          </cell>
          <cell r="D1073">
            <v>56</v>
          </cell>
        </row>
        <row r="1074">
          <cell r="B1074">
            <v>0.22</v>
          </cell>
          <cell r="D1074">
            <v>54</v>
          </cell>
        </row>
        <row r="1075">
          <cell r="B1075">
            <v>0.22</v>
          </cell>
          <cell r="D1075">
            <v>59</v>
          </cell>
        </row>
        <row r="1076">
          <cell r="B1076">
            <v>0.22</v>
          </cell>
          <cell r="D1076">
            <v>59</v>
          </cell>
        </row>
        <row r="1077">
          <cell r="B1077">
            <v>0.22</v>
          </cell>
          <cell r="D1077">
            <v>54</v>
          </cell>
        </row>
        <row r="1078">
          <cell r="B1078">
            <v>0.22</v>
          </cell>
          <cell r="D1078">
            <v>56</v>
          </cell>
        </row>
        <row r="1079">
          <cell r="B1079">
            <v>0.22</v>
          </cell>
          <cell r="D1079">
            <v>60</v>
          </cell>
        </row>
        <row r="1080">
          <cell r="B1080">
            <v>0.22</v>
          </cell>
          <cell r="D1080">
            <v>59</v>
          </cell>
        </row>
        <row r="1081">
          <cell r="B1081">
            <v>0.22</v>
          </cell>
          <cell r="D1081">
            <v>59</v>
          </cell>
        </row>
        <row r="1082">
          <cell r="B1082">
            <v>0.22</v>
          </cell>
          <cell r="D1082">
            <v>58</v>
          </cell>
        </row>
        <row r="1083">
          <cell r="B1083">
            <v>0.22</v>
          </cell>
          <cell r="D1083">
            <v>57</v>
          </cell>
        </row>
        <row r="1084">
          <cell r="B1084">
            <v>0.22</v>
          </cell>
          <cell r="D1084">
            <v>60</v>
          </cell>
        </row>
        <row r="1085">
          <cell r="B1085">
            <v>0.22</v>
          </cell>
          <cell r="D1085">
            <v>57</v>
          </cell>
        </row>
        <row r="1086">
          <cell r="B1086">
            <v>0.22</v>
          </cell>
          <cell r="D1086">
            <v>54</v>
          </cell>
        </row>
        <row r="1087">
          <cell r="B1087">
            <v>0.22</v>
          </cell>
          <cell r="D1087">
            <v>58</v>
          </cell>
        </row>
        <row r="1088">
          <cell r="B1088">
            <v>0.22</v>
          </cell>
          <cell r="D1088">
            <v>58</v>
          </cell>
        </row>
        <row r="1089">
          <cell r="B1089">
            <v>0.22</v>
          </cell>
          <cell r="D1089">
            <v>56</v>
          </cell>
        </row>
        <row r="1090">
          <cell r="B1090">
            <v>0.22</v>
          </cell>
          <cell r="D1090">
            <v>59</v>
          </cell>
        </row>
        <row r="1091">
          <cell r="B1091">
            <v>0.22</v>
          </cell>
          <cell r="D1091">
            <v>56</v>
          </cell>
        </row>
        <row r="1092">
          <cell r="B1092">
            <v>0.22</v>
          </cell>
          <cell r="D1092">
            <v>56</v>
          </cell>
        </row>
        <row r="1093">
          <cell r="B1093">
            <v>0.22</v>
          </cell>
          <cell r="D1093">
            <v>58</v>
          </cell>
        </row>
        <row r="1094">
          <cell r="B1094">
            <v>0.22</v>
          </cell>
          <cell r="D1094">
            <v>58</v>
          </cell>
        </row>
        <row r="1095">
          <cell r="B1095">
            <v>0.22</v>
          </cell>
          <cell r="D1095">
            <v>59</v>
          </cell>
        </row>
        <row r="1096">
          <cell r="B1096">
            <v>0.22</v>
          </cell>
          <cell r="D1096">
            <v>59</v>
          </cell>
        </row>
        <row r="1097">
          <cell r="B1097">
            <v>0.22</v>
          </cell>
          <cell r="D1097">
            <v>60</v>
          </cell>
        </row>
        <row r="1098">
          <cell r="B1098">
            <v>0.22</v>
          </cell>
          <cell r="D1098">
            <v>54</v>
          </cell>
        </row>
        <row r="1099">
          <cell r="B1099">
            <v>0.22</v>
          </cell>
          <cell r="D1099">
            <v>59</v>
          </cell>
        </row>
        <row r="1100">
          <cell r="B1100">
            <v>0.22</v>
          </cell>
          <cell r="D1100">
            <v>61</v>
          </cell>
        </row>
        <row r="1101">
          <cell r="B1101">
            <v>0.22</v>
          </cell>
          <cell r="D1101">
            <v>60</v>
          </cell>
        </row>
        <row r="1102">
          <cell r="B1102">
            <v>0.23</v>
          </cell>
          <cell r="D1102">
            <v>57</v>
          </cell>
        </row>
        <row r="1103">
          <cell r="B1103">
            <v>0.23</v>
          </cell>
          <cell r="D1103">
            <v>60</v>
          </cell>
        </row>
        <row r="1104">
          <cell r="B1104">
            <v>0.23</v>
          </cell>
          <cell r="D1104">
            <v>59</v>
          </cell>
        </row>
        <row r="1105">
          <cell r="B1105">
            <v>0.23</v>
          </cell>
          <cell r="D1105">
            <v>56</v>
          </cell>
        </row>
        <row r="1106">
          <cell r="B1106">
            <v>0.23</v>
          </cell>
          <cell r="D1106">
            <v>60</v>
          </cell>
        </row>
        <row r="1107">
          <cell r="B1107">
            <v>0.23</v>
          </cell>
          <cell r="D1107">
            <v>56</v>
          </cell>
        </row>
        <row r="1108">
          <cell r="B1108">
            <v>0.23</v>
          </cell>
          <cell r="D1108">
            <v>56</v>
          </cell>
        </row>
        <row r="1109">
          <cell r="B1109">
            <v>0.23</v>
          </cell>
          <cell r="D1109">
            <v>57</v>
          </cell>
        </row>
        <row r="1110">
          <cell r="B1110">
            <v>0.23</v>
          </cell>
          <cell r="D1110">
            <v>58</v>
          </cell>
        </row>
        <row r="1111">
          <cell r="B1111">
            <v>0.23</v>
          </cell>
          <cell r="D1111">
            <v>59</v>
          </cell>
        </row>
        <row r="1112">
          <cell r="B1112">
            <v>0.23</v>
          </cell>
          <cell r="D1112">
            <v>58</v>
          </cell>
        </row>
        <row r="1113">
          <cell r="B1113">
            <v>0.23</v>
          </cell>
          <cell r="D1113">
            <v>59</v>
          </cell>
        </row>
        <row r="1114">
          <cell r="B1114">
            <v>0.23</v>
          </cell>
          <cell r="D1114">
            <v>60</v>
          </cell>
        </row>
        <row r="1115">
          <cell r="B1115">
            <v>0.23</v>
          </cell>
          <cell r="D1115">
            <v>59</v>
          </cell>
        </row>
        <row r="1116">
          <cell r="B1116">
            <v>0.23</v>
          </cell>
          <cell r="D1116">
            <v>59</v>
          </cell>
        </row>
        <row r="1117">
          <cell r="B1117">
            <v>0.23</v>
          </cell>
          <cell r="D1117">
            <v>58</v>
          </cell>
        </row>
        <row r="1118">
          <cell r="B1118">
            <v>0.23</v>
          </cell>
          <cell r="D1118">
            <v>59</v>
          </cell>
        </row>
        <row r="1119">
          <cell r="B1119">
            <v>0.23</v>
          </cell>
          <cell r="D1119">
            <v>56</v>
          </cell>
        </row>
        <row r="1120">
          <cell r="B1120">
            <v>0.23</v>
          </cell>
          <cell r="D1120">
            <v>58</v>
          </cell>
        </row>
        <row r="1121">
          <cell r="B1121">
            <v>0.23</v>
          </cell>
          <cell r="D1121">
            <v>56</v>
          </cell>
        </row>
        <row r="1122">
          <cell r="B1122">
            <v>0.23</v>
          </cell>
          <cell r="D1122">
            <v>57</v>
          </cell>
        </row>
        <row r="1123">
          <cell r="B1123">
            <v>0.23</v>
          </cell>
          <cell r="D1123">
            <v>58</v>
          </cell>
        </row>
        <row r="1124">
          <cell r="B1124">
            <v>0.23</v>
          </cell>
          <cell r="D1124">
            <v>55</v>
          </cell>
        </row>
        <row r="1125">
          <cell r="B1125">
            <v>0.23</v>
          </cell>
          <cell r="D1125">
            <v>60</v>
          </cell>
        </row>
        <row r="1126">
          <cell r="B1126">
            <v>0.23</v>
          </cell>
          <cell r="D1126">
            <v>60</v>
          </cell>
        </row>
        <row r="1127">
          <cell r="B1127">
            <v>0.23</v>
          </cell>
          <cell r="D1127">
            <v>56</v>
          </cell>
        </row>
        <row r="1128">
          <cell r="B1128">
            <v>0.23</v>
          </cell>
          <cell r="D1128">
            <v>57</v>
          </cell>
        </row>
        <row r="1129">
          <cell r="B1129">
            <v>0.23</v>
          </cell>
          <cell r="D1129">
            <v>60</v>
          </cell>
        </row>
        <row r="1130">
          <cell r="B1130">
            <v>0.23</v>
          </cell>
          <cell r="D1130">
            <v>59</v>
          </cell>
        </row>
        <row r="1131">
          <cell r="B1131">
            <v>0.23</v>
          </cell>
          <cell r="D1131">
            <v>60</v>
          </cell>
        </row>
        <row r="1132">
          <cell r="B1132">
            <v>0.23</v>
          </cell>
          <cell r="D1132">
            <v>59</v>
          </cell>
        </row>
        <row r="1133">
          <cell r="B1133">
            <v>0.23</v>
          </cell>
          <cell r="D1133">
            <v>59</v>
          </cell>
        </row>
        <row r="1134">
          <cell r="B1134">
            <v>0.23</v>
          </cell>
          <cell r="D1134">
            <v>60</v>
          </cell>
        </row>
        <row r="1135">
          <cell r="B1135">
            <v>0.23</v>
          </cell>
          <cell r="D1135">
            <v>59</v>
          </cell>
        </row>
        <row r="1136">
          <cell r="B1136">
            <v>0.23</v>
          </cell>
          <cell r="D1136">
            <v>54</v>
          </cell>
        </row>
        <row r="1137">
          <cell r="B1137">
            <v>0.23</v>
          </cell>
          <cell r="D1137">
            <v>58</v>
          </cell>
        </row>
        <row r="1138">
          <cell r="B1138">
            <v>0.23</v>
          </cell>
          <cell r="D1138">
            <v>60</v>
          </cell>
        </row>
        <row r="1139">
          <cell r="B1139">
            <v>0.23</v>
          </cell>
          <cell r="D1139">
            <v>56</v>
          </cell>
        </row>
        <row r="1140">
          <cell r="B1140">
            <v>0.23</v>
          </cell>
          <cell r="D1140">
            <v>59</v>
          </cell>
        </row>
        <row r="1141">
          <cell r="B1141">
            <v>0.23</v>
          </cell>
          <cell r="D1141">
            <v>56</v>
          </cell>
        </row>
        <row r="1142">
          <cell r="B1142">
            <v>0.23</v>
          </cell>
          <cell r="D1142">
            <v>58</v>
          </cell>
        </row>
        <row r="1143">
          <cell r="B1143">
            <v>0.23</v>
          </cell>
          <cell r="D1143">
            <v>59</v>
          </cell>
        </row>
        <row r="1144">
          <cell r="B1144">
            <v>0.23</v>
          </cell>
          <cell r="D1144">
            <v>59</v>
          </cell>
        </row>
        <row r="1145">
          <cell r="B1145">
            <v>0.23</v>
          </cell>
          <cell r="D1145">
            <v>59</v>
          </cell>
        </row>
        <row r="1146">
          <cell r="B1146">
            <v>0.23</v>
          </cell>
          <cell r="D1146">
            <v>60</v>
          </cell>
        </row>
        <row r="1147">
          <cell r="B1147">
            <v>0.23</v>
          </cell>
          <cell r="D1147">
            <v>60</v>
          </cell>
        </row>
        <row r="1148">
          <cell r="B1148">
            <v>0.23</v>
          </cell>
          <cell r="D1148">
            <v>55</v>
          </cell>
        </row>
        <row r="1149">
          <cell r="B1149">
            <v>0.23</v>
          </cell>
          <cell r="D1149">
            <v>60</v>
          </cell>
        </row>
        <row r="1150">
          <cell r="B1150">
            <v>0.23</v>
          </cell>
          <cell r="D1150">
            <v>61</v>
          </cell>
        </row>
        <row r="1151">
          <cell r="B1151">
            <v>0.23</v>
          </cell>
          <cell r="D1151">
            <v>60</v>
          </cell>
        </row>
        <row r="1152">
          <cell r="B1152">
            <v>0.24</v>
          </cell>
          <cell r="D1152">
            <v>59</v>
          </cell>
        </row>
        <row r="1153">
          <cell r="B1153">
            <v>0.24</v>
          </cell>
          <cell r="D1153">
            <v>60</v>
          </cell>
        </row>
        <row r="1154">
          <cell r="B1154">
            <v>0.24</v>
          </cell>
          <cell r="D1154">
            <v>60</v>
          </cell>
        </row>
        <row r="1155">
          <cell r="B1155">
            <v>0.24</v>
          </cell>
          <cell r="D1155">
            <v>57</v>
          </cell>
        </row>
        <row r="1156">
          <cell r="B1156">
            <v>0.24</v>
          </cell>
          <cell r="D1156">
            <v>62</v>
          </cell>
        </row>
        <row r="1157">
          <cell r="B1157">
            <v>0.24</v>
          </cell>
          <cell r="D1157">
            <v>57</v>
          </cell>
        </row>
        <row r="1158">
          <cell r="B1158">
            <v>0.24</v>
          </cell>
          <cell r="D1158">
            <v>56</v>
          </cell>
        </row>
        <row r="1159">
          <cell r="B1159">
            <v>0.24</v>
          </cell>
          <cell r="D1159">
            <v>59</v>
          </cell>
        </row>
        <row r="1160">
          <cell r="B1160">
            <v>0.24</v>
          </cell>
          <cell r="D1160">
            <v>59</v>
          </cell>
        </row>
        <row r="1161">
          <cell r="B1161">
            <v>0.24</v>
          </cell>
          <cell r="D1161">
            <v>59</v>
          </cell>
        </row>
        <row r="1162">
          <cell r="B1162">
            <v>0.24</v>
          </cell>
          <cell r="D1162">
            <v>58</v>
          </cell>
        </row>
        <row r="1163">
          <cell r="B1163">
            <v>0.24</v>
          </cell>
          <cell r="D1163">
            <v>60</v>
          </cell>
        </row>
        <row r="1164">
          <cell r="B1164">
            <v>0.24</v>
          </cell>
          <cell r="D1164">
            <v>61</v>
          </cell>
        </row>
        <row r="1165">
          <cell r="B1165">
            <v>0.24</v>
          </cell>
          <cell r="D1165">
            <v>59</v>
          </cell>
        </row>
        <row r="1166">
          <cell r="B1166">
            <v>0.24</v>
          </cell>
          <cell r="D1166">
            <v>59</v>
          </cell>
        </row>
        <row r="1167">
          <cell r="B1167">
            <v>0.24</v>
          </cell>
          <cell r="D1167">
            <v>58</v>
          </cell>
        </row>
        <row r="1168">
          <cell r="B1168">
            <v>0.24</v>
          </cell>
          <cell r="D1168">
            <v>59</v>
          </cell>
        </row>
        <row r="1169">
          <cell r="B1169">
            <v>0.24</v>
          </cell>
          <cell r="D1169">
            <v>58</v>
          </cell>
        </row>
        <row r="1170">
          <cell r="B1170">
            <v>0.24</v>
          </cell>
          <cell r="D1170">
            <v>58</v>
          </cell>
        </row>
        <row r="1171">
          <cell r="B1171">
            <v>0.24</v>
          </cell>
          <cell r="D1171">
            <v>58</v>
          </cell>
        </row>
        <row r="1172">
          <cell r="B1172">
            <v>0.24</v>
          </cell>
          <cell r="D1172">
            <v>57</v>
          </cell>
        </row>
        <row r="1173">
          <cell r="B1173">
            <v>0.24</v>
          </cell>
          <cell r="D1173">
            <v>59</v>
          </cell>
        </row>
        <row r="1174">
          <cell r="B1174">
            <v>0.24</v>
          </cell>
          <cell r="D1174">
            <v>57</v>
          </cell>
        </row>
        <row r="1175">
          <cell r="B1175">
            <v>0.24</v>
          </cell>
          <cell r="D1175">
            <v>60</v>
          </cell>
        </row>
        <row r="1176">
          <cell r="B1176">
            <v>0.24</v>
          </cell>
          <cell r="D1176">
            <v>61</v>
          </cell>
        </row>
        <row r="1177">
          <cell r="B1177">
            <v>0.24</v>
          </cell>
          <cell r="D1177">
            <v>58</v>
          </cell>
        </row>
        <row r="1178">
          <cell r="B1178">
            <v>0.24</v>
          </cell>
          <cell r="D1178">
            <v>59</v>
          </cell>
        </row>
        <row r="1179">
          <cell r="B1179">
            <v>0.24</v>
          </cell>
          <cell r="D1179">
            <v>60</v>
          </cell>
        </row>
        <row r="1180">
          <cell r="B1180">
            <v>0.24</v>
          </cell>
          <cell r="D1180">
            <v>59</v>
          </cell>
        </row>
        <row r="1181">
          <cell r="B1181">
            <v>0.24</v>
          </cell>
          <cell r="D1181">
            <v>60</v>
          </cell>
        </row>
        <row r="1182">
          <cell r="B1182">
            <v>0.24</v>
          </cell>
          <cell r="D1182">
            <v>59</v>
          </cell>
        </row>
        <row r="1183">
          <cell r="B1183">
            <v>0.24</v>
          </cell>
          <cell r="D1183">
            <v>59</v>
          </cell>
        </row>
        <row r="1184">
          <cell r="B1184">
            <v>0.24</v>
          </cell>
          <cell r="D1184">
            <v>60</v>
          </cell>
        </row>
        <row r="1185">
          <cell r="B1185">
            <v>0.24</v>
          </cell>
          <cell r="D1185">
            <v>59</v>
          </cell>
        </row>
        <row r="1186">
          <cell r="B1186">
            <v>0.24</v>
          </cell>
          <cell r="D1186">
            <v>56</v>
          </cell>
        </row>
        <row r="1187">
          <cell r="B1187">
            <v>0.24</v>
          </cell>
          <cell r="D1187">
            <v>60</v>
          </cell>
        </row>
        <row r="1188">
          <cell r="B1188">
            <v>0.24</v>
          </cell>
          <cell r="D1188">
            <v>60</v>
          </cell>
        </row>
        <row r="1189">
          <cell r="B1189">
            <v>0.24</v>
          </cell>
          <cell r="D1189">
            <v>58</v>
          </cell>
        </row>
        <row r="1190">
          <cell r="B1190">
            <v>0.24</v>
          </cell>
          <cell r="D1190">
            <v>59</v>
          </cell>
        </row>
        <row r="1191">
          <cell r="B1191">
            <v>0.24</v>
          </cell>
          <cell r="D1191">
            <v>57</v>
          </cell>
        </row>
        <row r="1192">
          <cell r="B1192">
            <v>0.24</v>
          </cell>
          <cell r="D1192">
            <v>58</v>
          </cell>
        </row>
        <row r="1193">
          <cell r="B1193">
            <v>0.24</v>
          </cell>
          <cell r="D1193">
            <v>59</v>
          </cell>
        </row>
        <row r="1194">
          <cell r="B1194">
            <v>0.24</v>
          </cell>
          <cell r="D1194">
            <v>59</v>
          </cell>
        </row>
        <row r="1195">
          <cell r="B1195">
            <v>0.24</v>
          </cell>
          <cell r="D1195">
            <v>61</v>
          </cell>
        </row>
        <row r="1196">
          <cell r="B1196">
            <v>0.24</v>
          </cell>
          <cell r="D1196">
            <v>61</v>
          </cell>
        </row>
        <row r="1197">
          <cell r="B1197">
            <v>0.24</v>
          </cell>
          <cell r="D1197">
            <v>61</v>
          </cell>
        </row>
        <row r="1198">
          <cell r="B1198">
            <v>0.24</v>
          </cell>
          <cell r="D1198">
            <v>57</v>
          </cell>
        </row>
        <row r="1199">
          <cell r="B1199">
            <v>0.24</v>
          </cell>
          <cell r="D1199">
            <v>61</v>
          </cell>
        </row>
        <row r="1200">
          <cell r="B1200">
            <v>0.24</v>
          </cell>
          <cell r="D1200">
            <v>61</v>
          </cell>
        </row>
        <row r="1201">
          <cell r="B1201">
            <v>0.24</v>
          </cell>
          <cell r="D1201">
            <v>60</v>
          </cell>
        </row>
        <row r="1202">
          <cell r="B1202">
            <v>0.25</v>
          </cell>
          <cell r="D1202">
            <v>59</v>
          </cell>
        </row>
        <row r="1203">
          <cell r="B1203">
            <v>0.25</v>
          </cell>
          <cell r="D1203">
            <v>61</v>
          </cell>
        </row>
        <row r="1204">
          <cell r="B1204">
            <v>0.25</v>
          </cell>
          <cell r="D1204">
            <v>61</v>
          </cell>
        </row>
        <row r="1205">
          <cell r="B1205">
            <v>0.25</v>
          </cell>
          <cell r="D1205">
            <v>59</v>
          </cell>
        </row>
        <row r="1206">
          <cell r="B1206">
            <v>0.25</v>
          </cell>
          <cell r="D1206">
            <v>62</v>
          </cell>
        </row>
        <row r="1207">
          <cell r="B1207">
            <v>0.25</v>
          </cell>
          <cell r="D1207">
            <v>59</v>
          </cell>
        </row>
        <row r="1208">
          <cell r="B1208">
            <v>0.25</v>
          </cell>
          <cell r="D1208">
            <v>58</v>
          </cell>
        </row>
        <row r="1209">
          <cell r="B1209">
            <v>0.25</v>
          </cell>
          <cell r="D1209">
            <v>62</v>
          </cell>
        </row>
        <row r="1210">
          <cell r="B1210">
            <v>0.25</v>
          </cell>
          <cell r="D1210">
            <v>60</v>
          </cell>
        </row>
        <row r="1211">
          <cell r="B1211">
            <v>0.25</v>
          </cell>
          <cell r="D1211">
            <v>60</v>
          </cell>
        </row>
        <row r="1212">
          <cell r="B1212">
            <v>0.25</v>
          </cell>
          <cell r="D1212">
            <v>60</v>
          </cell>
        </row>
        <row r="1213">
          <cell r="B1213">
            <v>0.25</v>
          </cell>
          <cell r="D1213">
            <v>60</v>
          </cell>
        </row>
        <row r="1214">
          <cell r="B1214">
            <v>0.25</v>
          </cell>
          <cell r="D1214">
            <v>61</v>
          </cell>
        </row>
        <row r="1215">
          <cell r="B1215">
            <v>0.25</v>
          </cell>
          <cell r="D1215">
            <v>59</v>
          </cell>
        </row>
        <row r="1216">
          <cell r="B1216">
            <v>0.25</v>
          </cell>
          <cell r="D1216">
            <v>59</v>
          </cell>
        </row>
        <row r="1217">
          <cell r="B1217">
            <v>0.25</v>
          </cell>
          <cell r="D1217">
            <v>59</v>
          </cell>
        </row>
        <row r="1218">
          <cell r="B1218">
            <v>0.25</v>
          </cell>
          <cell r="D1218">
            <v>60</v>
          </cell>
        </row>
        <row r="1219">
          <cell r="B1219">
            <v>0.25</v>
          </cell>
          <cell r="D1219">
            <v>60</v>
          </cell>
        </row>
        <row r="1220">
          <cell r="B1220">
            <v>0.25</v>
          </cell>
          <cell r="D1220">
            <v>58</v>
          </cell>
        </row>
        <row r="1221">
          <cell r="B1221">
            <v>0.25</v>
          </cell>
          <cell r="D1221">
            <v>59</v>
          </cell>
        </row>
        <row r="1222">
          <cell r="B1222">
            <v>0.25</v>
          </cell>
          <cell r="D1222">
            <v>58</v>
          </cell>
        </row>
        <row r="1223">
          <cell r="B1223">
            <v>0.25</v>
          </cell>
          <cell r="D1223">
            <v>59</v>
          </cell>
        </row>
        <row r="1224">
          <cell r="B1224">
            <v>0.25</v>
          </cell>
          <cell r="D1224">
            <v>57</v>
          </cell>
        </row>
        <row r="1225">
          <cell r="B1225">
            <v>0.25</v>
          </cell>
          <cell r="D1225">
            <v>60</v>
          </cell>
        </row>
        <row r="1226">
          <cell r="B1226">
            <v>0.25</v>
          </cell>
          <cell r="D1226">
            <v>62</v>
          </cell>
        </row>
        <row r="1227">
          <cell r="B1227">
            <v>0.25</v>
          </cell>
          <cell r="D1227">
            <v>59</v>
          </cell>
        </row>
        <row r="1228">
          <cell r="B1228">
            <v>0.25</v>
          </cell>
          <cell r="D1228">
            <v>59</v>
          </cell>
        </row>
        <row r="1229">
          <cell r="B1229">
            <v>0.25</v>
          </cell>
          <cell r="D1229">
            <v>60</v>
          </cell>
        </row>
        <row r="1230">
          <cell r="B1230">
            <v>0.25</v>
          </cell>
          <cell r="D1230">
            <v>60</v>
          </cell>
        </row>
        <row r="1231">
          <cell r="B1231">
            <v>0.25</v>
          </cell>
          <cell r="D1231">
            <v>61</v>
          </cell>
        </row>
        <row r="1232">
          <cell r="B1232">
            <v>0.25</v>
          </cell>
          <cell r="D1232">
            <v>61</v>
          </cell>
        </row>
        <row r="1233">
          <cell r="B1233">
            <v>0.25</v>
          </cell>
          <cell r="D1233">
            <v>59</v>
          </cell>
        </row>
        <row r="1234">
          <cell r="B1234">
            <v>0.25</v>
          </cell>
          <cell r="D1234">
            <v>62</v>
          </cell>
        </row>
        <row r="1235">
          <cell r="B1235">
            <v>0.25</v>
          </cell>
          <cell r="D1235">
            <v>60</v>
          </cell>
        </row>
        <row r="1236">
          <cell r="B1236">
            <v>0.25</v>
          </cell>
          <cell r="D1236">
            <v>58</v>
          </cell>
        </row>
        <row r="1237">
          <cell r="B1237">
            <v>0.25</v>
          </cell>
          <cell r="D1237">
            <v>61</v>
          </cell>
        </row>
        <row r="1238">
          <cell r="B1238">
            <v>0.25</v>
          </cell>
          <cell r="D1238">
            <v>61</v>
          </cell>
        </row>
        <row r="1239">
          <cell r="B1239">
            <v>0.25</v>
          </cell>
          <cell r="D1239">
            <v>58</v>
          </cell>
        </row>
        <row r="1240">
          <cell r="B1240">
            <v>0.25</v>
          </cell>
          <cell r="D1240">
            <v>59</v>
          </cell>
        </row>
        <row r="1241">
          <cell r="B1241">
            <v>0.25</v>
          </cell>
          <cell r="D1241">
            <v>58</v>
          </cell>
        </row>
        <row r="1242">
          <cell r="B1242">
            <v>0.25</v>
          </cell>
          <cell r="D1242">
            <v>60</v>
          </cell>
        </row>
        <row r="1243">
          <cell r="B1243">
            <v>0.25</v>
          </cell>
          <cell r="D1243">
            <v>60</v>
          </cell>
        </row>
        <row r="1244">
          <cell r="B1244">
            <v>0.25</v>
          </cell>
          <cell r="D1244">
            <v>59</v>
          </cell>
        </row>
        <row r="1245">
          <cell r="B1245">
            <v>0.25</v>
          </cell>
          <cell r="D1245">
            <v>62</v>
          </cell>
        </row>
        <row r="1246">
          <cell r="B1246">
            <v>0.25</v>
          </cell>
          <cell r="D1246">
            <v>62</v>
          </cell>
        </row>
        <row r="1247">
          <cell r="B1247">
            <v>0.25</v>
          </cell>
          <cell r="D1247">
            <v>61</v>
          </cell>
        </row>
        <row r="1248">
          <cell r="B1248">
            <v>0.25</v>
          </cell>
          <cell r="D1248">
            <v>59</v>
          </cell>
        </row>
        <row r="1249">
          <cell r="B1249">
            <v>0.25</v>
          </cell>
          <cell r="D1249">
            <v>61</v>
          </cell>
        </row>
        <row r="1250">
          <cell r="B1250">
            <v>0.25</v>
          </cell>
          <cell r="D1250">
            <v>61</v>
          </cell>
        </row>
        <row r="1251">
          <cell r="B1251">
            <v>0.25</v>
          </cell>
          <cell r="D1251">
            <v>62</v>
          </cell>
        </row>
        <row r="1252">
          <cell r="B1252">
            <v>0.26</v>
          </cell>
          <cell r="D1252">
            <v>60</v>
          </cell>
        </row>
        <row r="1253">
          <cell r="B1253">
            <v>0.26</v>
          </cell>
          <cell r="D1253">
            <v>61</v>
          </cell>
        </row>
        <row r="1254">
          <cell r="B1254">
            <v>0.26</v>
          </cell>
          <cell r="D1254">
            <v>62</v>
          </cell>
        </row>
        <row r="1255">
          <cell r="B1255">
            <v>0.26</v>
          </cell>
          <cell r="D1255">
            <v>61</v>
          </cell>
        </row>
        <row r="1256">
          <cell r="B1256">
            <v>0.26</v>
          </cell>
          <cell r="D1256">
            <v>62</v>
          </cell>
        </row>
        <row r="1257">
          <cell r="B1257">
            <v>0.26</v>
          </cell>
          <cell r="D1257">
            <v>60</v>
          </cell>
        </row>
        <row r="1258">
          <cell r="B1258">
            <v>0.26</v>
          </cell>
          <cell r="D1258">
            <v>60</v>
          </cell>
        </row>
        <row r="1259">
          <cell r="B1259">
            <v>0.26</v>
          </cell>
          <cell r="D1259">
            <v>62</v>
          </cell>
        </row>
        <row r="1260">
          <cell r="B1260">
            <v>0.26</v>
          </cell>
          <cell r="D1260">
            <v>60</v>
          </cell>
        </row>
        <row r="1261">
          <cell r="B1261">
            <v>0.26</v>
          </cell>
          <cell r="D1261">
            <v>61</v>
          </cell>
        </row>
        <row r="1262">
          <cell r="B1262">
            <v>0.26</v>
          </cell>
          <cell r="D1262">
            <v>61</v>
          </cell>
        </row>
        <row r="1263">
          <cell r="B1263">
            <v>0.26</v>
          </cell>
          <cell r="D1263">
            <v>60</v>
          </cell>
        </row>
        <row r="1264">
          <cell r="B1264">
            <v>0.26</v>
          </cell>
          <cell r="D1264">
            <v>61</v>
          </cell>
        </row>
        <row r="1265">
          <cell r="B1265">
            <v>0.26</v>
          </cell>
          <cell r="D1265">
            <v>60</v>
          </cell>
        </row>
        <row r="1266">
          <cell r="B1266">
            <v>0.26</v>
          </cell>
          <cell r="D1266">
            <v>59</v>
          </cell>
        </row>
        <row r="1267">
          <cell r="B1267">
            <v>0.26</v>
          </cell>
          <cell r="D1267">
            <v>59</v>
          </cell>
        </row>
        <row r="1268">
          <cell r="B1268">
            <v>0.26</v>
          </cell>
          <cell r="D1268">
            <v>61</v>
          </cell>
        </row>
        <row r="1269">
          <cell r="B1269">
            <v>0.26</v>
          </cell>
          <cell r="D1269">
            <v>60</v>
          </cell>
        </row>
        <row r="1270">
          <cell r="B1270">
            <v>0.26</v>
          </cell>
          <cell r="D1270">
            <v>58</v>
          </cell>
        </row>
        <row r="1271">
          <cell r="B1271">
            <v>0.26</v>
          </cell>
          <cell r="D1271">
            <v>60</v>
          </cell>
        </row>
        <row r="1272">
          <cell r="B1272">
            <v>0.26</v>
          </cell>
          <cell r="D1272">
            <v>60</v>
          </cell>
        </row>
        <row r="1273">
          <cell r="B1273">
            <v>0.26</v>
          </cell>
          <cell r="D1273">
            <v>60</v>
          </cell>
        </row>
        <row r="1274">
          <cell r="B1274">
            <v>0.26</v>
          </cell>
          <cell r="D1274">
            <v>60</v>
          </cell>
        </row>
        <row r="1275">
          <cell r="B1275">
            <v>0.26</v>
          </cell>
          <cell r="D1275">
            <v>61</v>
          </cell>
        </row>
        <row r="1276">
          <cell r="B1276">
            <v>0.26</v>
          </cell>
          <cell r="D1276">
            <v>62</v>
          </cell>
        </row>
        <row r="1277">
          <cell r="B1277">
            <v>0.26</v>
          </cell>
          <cell r="D1277">
            <v>61</v>
          </cell>
        </row>
        <row r="1278">
          <cell r="B1278">
            <v>0.26</v>
          </cell>
          <cell r="D1278">
            <v>61</v>
          </cell>
        </row>
        <row r="1279">
          <cell r="B1279">
            <v>0.26</v>
          </cell>
          <cell r="D1279">
            <v>60</v>
          </cell>
        </row>
        <row r="1280">
          <cell r="B1280">
            <v>0.26</v>
          </cell>
          <cell r="D1280">
            <v>60</v>
          </cell>
        </row>
        <row r="1281">
          <cell r="B1281">
            <v>0.26</v>
          </cell>
          <cell r="D1281">
            <v>61</v>
          </cell>
        </row>
        <row r="1282">
          <cell r="B1282">
            <v>0.26</v>
          </cell>
          <cell r="D1282">
            <v>62</v>
          </cell>
        </row>
        <row r="1283">
          <cell r="B1283">
            <v>0.26</v>
          </cell>
          <cell r="D1283">
            <v>60</v>
          </cell>
        </row>
        <row r="1284">
          <cell r="B1284">
            <v>0.26</v>
          </cell>
          <cell r="D1284">
            <v>62</v>
          </cell>
        </row>
        <row r="1285">
          <cell r="B1285">
            <v>0.26</v>
          </cell>
          <cell r="D1285">
            <v>60</v>
          </cell>
        </row>
        <row r="1286">
          <cell r="B1286">
            <v>0.26</v>
          </cell>
          <cell r="D1286">
            <v>59</v>
          </cell>
        </row>
        <row r="1287">
          <cell r="B1287">
            <v>0.26</v>
          </cell>
          <cell r="D1287">
            <v>61</v>
          </cell>
        </row>
        <row r="1288">
          <cell r="B1288">
            <v>0.26</v>
          </cell>
          <cell r="D1288">
            <v>61</v>
          </cell>
        </row>
        <row r="1289">
          <cell r="B1289">
            <v>0.26</v>
          </cell>
          <cell r="D1289">
            <v>60</v>
          </cell>
        </row>
        <row r="1290">
          <cell r="B1290">
            <v>0.26</v>
          </cell>
          <cell r="D1290">
            <v>59</v>
          </cell>
        </row>
        <row r="1291">
          <cell r="B1291">
            <v>0.26</v>
          </cell>
          <cell r="D1291">
            <v>58</v>
          </cell>
        </row>
        <row r="1292">
          <cell r="B1292">
            <v>0.26</v>
          </cell>
          <cell r="D1292">
            <v>62</v>
          </cell>
        </row>
        <row r="1293">
          <cell r="B1293">
            <v>0.26</v>
          </cell>
          <cell r="D1293">
            <v>61</v>
          </cell>
        </row>
        <row r="1294">
          <cell r="B1294">
            <v>0.26</v>
          </cell>
          <cell r="D1294">
            <v>61</v>
          </cell>
        </row>
        <row r="1295">
          <cell r="B1295">
            <v>0.26</v>
          </cell>
          <cell r="D1295">
            <v>62</v>
          </cell>
        </row>
        <row r="1296">
          <cell r="B1296">
            <v>0.26</v>
          </cell>
          <cell r="D1296">
            <v>63</v>
          </cell>
        </row>
        <row r="1297">
          <cell r="B1297">
            <v>0.26</v>
          </cell>
          <cell r="D1297">
            <v>61</v>
          </cell>
        </row>
        <row r="1298">
          <cell r="B1298">
            <v>0.26</v>
          </cell>
          <cell r="D1298">
            <v>60</v>
          </cell>
        </row>
        <row r="1299">
          <cell r="B1299">
            <v>0.26</v>
          </cell>
          <cell r="D1299">
            <v>61</v>
          </cell>
        </row>
        <row r="1300">
          <cell r="B1300">
            <v>0.26</v>
          </cell>
          <cell r="D1300">
            <v>61</v>
          </cell>
        </row>
        <row r="1301">
          <cell r="B1301">
            <v>0.26</v>
          </cell>
          <cell r="D1301">
            <v>62</v>
          </cell>
        </row>
        <row r="1302">
          <cell r="B1302">
            <v>0.27</v>
          </cell>
          <cell r="D1302">
            <v>62</v>
          </cell>
        </row>
        <row r="1303">
          <cell r="B1303">
            <v>0.27</v>
          </cell>
          <cell r="D1303">
            <v>61</v>
          </cell>
        </row>
        <row r="1304">
          <cell r="B1304">
            <v>0.27</v>
          </cell>
          <cell r="D1304">
            <v>63</v>
          </cell>
        </row>
        <row r="1305">
          <cell r="B1305">
            <v>0.27</v>
          </cell>
          <cell r="D1305">
            <v>62</v>
          </cell>
        </row>
        <row r="1306">
          <cell r="B1306">
            <v>0.27</v>
          </cell>
          <cell r="D1306">
            <v>62</v>
          </cell>
        </row>
        <row r="1307">
          <cell r="B1307">
            <v>0.27</v>
          </cell>
          <cell r="D1307">
            <v>60</v>
          </cell>
        </row>
        <row r="1308">
          <cell r="B1308">
            <v>0.27</v>
          </cell>
          <cell r="D1308">
            <v>60</v>
          </cell>
        </row>
        <row r="1309">
          <cell r="B1309">
            <v>0.27</v>
          </cell>
          <cell r="D1309">
            <v>62</v>
          </cell>
        </row>
        <row r="1310">
          <cell r="B1310">
            <v>0.27</v>
          </cell>
          <cell r="D1310">
            <v>60</v>
          </cell>
        </row>
        <row r="1311">
          <cell r="B1311">
            <v>0.27</v>
          </cell>
          <cell r="D1311">
            <v>62</v>
          </cell>
        </row>
        <row r="1312">
          <cell r="B1312">
            <v>0.27</v>
          </cell>
          <cell r="D1312">
            <v>62</v>
          </cell>
        </row>
        <row r="1313">
          <cell r="B1313">
            <v>0.27</v>
          </cell>
          <cell r="D1313">
            <v>61</v>
          </cell>
        </row>
        <row r="1314">
          <cell r="B1314">
            <v>0.27</v>
          </cell>
          <cell r="D1314">
            <v>63</v>
          </cell>
        </row>
        <row r="1315">
          <cell r="B1315">
            <v>0.27</v>
          </cell>
          <cell r="D1315">
            <v>62</v>
          </cell>
        </row>
        <row r="1316">
          <cell r="B1316">
            <v>0.27</v>
          </cell>
          <cell r="D1316">
            <v>59</v>
          </cell>
        </row>
        <row r="1317">
          <cell r="B1317">
            <v>0.27</v>
          </cell>
          <cell r="D1317">
            <v>59</v>
          </cell>
        </row>
        <row r="1318">
          <cell r="B1318">
            <v>0.27</v>
          </cell>
          <cell r="D1318">
            <v>63</v>
          </cell>
        </row>
        <row r="1319">
          <cell r="B1319">
            <v>0.27</v>
          </cell>
          <cell r="D1319">
            <v>62</v>
          </cell>
        </row>
        <row r="1320">
          <cell r="B1320">
            <v>0.27</v>
          </cell>
          <cell r="D1320">
            <v>59</v>
          </cell>
        </row>
        <row r="1321">
          <cell r="B1321">
            <v>0.27</v>
          </cell>
          <cell r="D1321">
            <v>60</v>
          </cell>
        </row>
        <row r="1322">
          <cell r="B1322">
            <v>0.27</v>
          </cell>
          <cell r="D1322">
            <v>62</v>
          </cell>
        </row>
        <row r="1323">
          <cell r="B1323">
            <v>0.27</v>
          </cell>
          <cell r="D1323">
            <v>60</v>
          </cell>
        </row>
        <row r="1324">
          <cell r="B1324">
            <v>0.27</v>
          </cell>
          <cell r="D1324">
            <v>61</v>
          </cell>
        </row>
        <row r="1325">
          <cell r="B1325">
            <v>0.27</v>
          </cell>
          <cell r="D1325">
            <v>62</v>
          </cell>
        </row>
        <row r="1326">
          <cell r="B1326">
            <v>0.27</v>
          </cell>
          <cell r="D1326">
            <v>62</v>
          </cell>
        </row>
        <row r="1327">
          <cell r="B1327">
            <v>0.27</v>
          </cell>
          <cell r="D1327">
            <v>61</v>
          </cell>
        </row>
        <row r="1328">
          <cell r="B1328">
            <v>0.27</v>
          </cell>
          <cell r="D1328">
            <v>62</v>
          </cell>
        </row>
        <row r="1329">
          <cell r="B1329">
            <v>0.27</v>
          </cell>
          <cell r="D1329">
            <v>61</v>
          </cell>
        </row>
        <row r="1330">
          <cell r="B1330">
            <v>0.27</v>
          </cell>
          <cell r="D1330">
            <v>60</v>
          </cell>
        </row>
        <row r="1331">
          <cell r="B1331">
            <v>0.27</v>
          </cell>
          <cell r="D1331">
            <v>61</v>
          </cell>
        </row>
        <row r="1332">
          <cell r="B1332">
            <v>0.27</v>
          </cell>
          <cell r="D1332">
            <v>62</v>
          </cell>
        </row>
        <row r="1333">
          <cell r="B1333">
            <v>0.27</v>
          </cell>
          <cell r="D1333">
            <v>61</v>
          </cell>
        </row>
        <row r="1334">
          <cell r="B1334">
            <v>0.27</v>
          </cell>
          <cell r="D1334">
            <v>63</v>
          </cell>
        </row>
        <row r="1335">
          <cell r="B1335">
            <v>0.27</v>
          </cell>
          <cell r="D1335">
            <v>60</v>
          </cell>
        </row>
        <row r="1336">
          <cell r="B1336">
            <v>0.27</v>
          </cell>
          <cell r="D1336">
            <v>59</v>
          </cell>
        </row>
        <row r="1337">
          <cell r="B1337">
            <v>0.27</v>
          </cell>
          <cell r="D1337">
            <v>61</v>
          </cell>
        </row>
        <row r="1338">
          <cell r="B1338">
            <v>0.27</v>
          </cell>
          <cell r="D1338">
            <v>63</v>
          </cell>
        </row>
        <row r="1339">
          <cell r="B1339">
            <v>0.27</v>
          </cell>
          <cell r="D1339">
            <v>60</v>
          </cell>
        </row>
        <row r="1340">
          <cell r="B1340">
            <v>0.27</v>
          </cell>
          <cell r="D1340">
            <v>59</v>
          </cell>
        </row>
        <row r="1341">
          <cell r="B1341">
            <v>0.27</v>
          </cell>
          <cell r="D1341">
            <v>60</v>
          </cell>
        </row>
        <row r="1342">
          <cell r="B1342">
            <v>0.27</v>
          </cell>
          <cell r="D1342">
            <v>62</v>
          </cell>
        </row>
        <row r="1343">
          <cell r="B1343">
            <v>0.27</v>
          </cell>
          <cell r="D1343">
            <v>62</v>
          </cell>
        </row>
        <row r="1344">
          <cell r="B1344">
            <v>0.27</v>
          </cell>
          <cell r="D1344">
            <v>61</v>
          </cell>
        </row>
        <row r="1345">
          <cell r="B1345">
            <v>0.27</v>
          </cell>
          <cell r="D1345">
            <v>62</v>
          </cell>
        </row>
        <row r="1346">
          <cell r="B1346">
            <v>0.27</v>
          </cell>
          <cell r="D1346">
            <v>63</v>
          </cell>
        </row>
        <row r="1347">
          <cell r="B1347">
            <v>0.27</v>
          </cell>
          <cell r="D1347">
            <v>61</v>
          </cell>
        </row>
        <row r="1348">
          <cell r="B1348">
            <v>0.27</v>
          </cell>
          <cell r="D1348">
            <v>61</v>
          </cell>
        </row>
        <row r="1349">
          <cell r="B1349">
            <v>0.27</v>
          </cell>
          <cell r="D1349">
            <v>61</v>
          </cell>
        </row>
        <row r="1350">
          <cell r="B1350">
            <v>0.27</v>
          </cell>
          <cell r="D1350">
            <v>62</v>
          </cell>
        </row>
        <row r="1351">
          <cell r="B1351">
            <v>0.27</v>
          </cell>
          <cell r="D1351">
            <v>63</v>
          </cell>
        </row>
        <row r="1352">
          <cell r="B1352">
            <v>0.28000000000000003</v>
          </cell>
          <cell r="D1352">
            <v>62</v>
          </cell>
        </row>
        <row r="1353">
          <cell r="B1353">
            <v>0.28000000000000003</v>
          </cell>
          <cell r="D1353">
            <v>61</v>
          </cell>
        </row>
        <row r="1354">
          <cell r="B1354">
            <v>0.28000000000000003</v>
          </cell>
          <cell r="D1354">
            <v>63</v>
          </cell>
        </row>
        <row r="1355">
          <cell r="B1355">
            <v>0.28000000000000003</v>
          </cell>
          <cell r="D1355">
            <v>62</v>
          </cell>
        </row>
        <row r="1356">
          <cell r="B1356">
            <v>0.28000000000000003</v>
          </cell>
          <cell r="D1356">
            <v>62</v>
          </cell>
        </row>
        <row r="1357">
          <cell r="B1357">
            <v>0.28000000000000003</v>
          </cell>
          <cell r="D1357">
            <v>60</v>
          </cell>
        </row>
        <row r="1358">
          <cell r="B1358">
            <v>0.28000000000000003</v>
          </cell>
          <cell r="D1358">
            <v>61</v>
          </cell>
        </row>
        <row r="1359">
          <cell r="B1359">
            <v>0.28000000000000003</v>
          </cell>
          <cell r="D1359">
            <v>63</v>
          </cell>
        </row>
        <row r="1360">
          <cell r="B1360">
            <v>0.28000000000000003</v>
          </cell>
          <cell r="D1360">
            <v>62</v>
          </cell>
        </row>
        <row r="1361">
          <cell r="B1361">
            <v>0.28000000000000003</v>
          </cell>
          <cell r="D1361">
            <v>63</v>
          </cell>
        </row>
        <row r="1362">
          <cell r="B1362">
            <v>0.28000000000000003</v>
          </cell>
          <cell r="D1362">
            <v>62</v>
          </cell>
        </row>
        <row r="1363">
          <cell r="B1363">
            <v>0.28000000000000003</v>
          </cell>
          <cell r="D1363">
            <v>62</v>
          </cell>
        </row>
        <row r="1364">
          <cell r="B1364">
            <v>0.28000000000000003</v>
          </cell>
          <cell r="D1364">
            <v>63</v>
          </cell>
        </row>
        <row r="1365">
          <cell r="B1365">
            <v>0.28000000000000003</v>
          </cell>
          <cell r="D1365">
            <v>62</v>
          </cell>
        </row>
        <row r="1366">
          <cell r="B1366">
            <v>0.28000000000000003</v>
          </cell>
          <cell r="D1366">
            <v>60</v>
          </cell>
        </row>
        <row r="1367">
          <cell r="B1367">
            <v>0.28000000000000003</v>
          </cell>
          <cell r="D1367">
            <v>61</v>
          </cell>
        </row>
        <row r="1368">
          <cell r="B1368">
            <v>0.28000000000000003</v>
          </cell>
          <cell r="D1368">
            <v>63</v>
          </cell>
        </row>
        <row r="1369">
          <cell r="B1369">
            <v>0.28000000000000003</v>
          </cell>
          <cell r="D1369">
            <v>62</v>
          </cell>
        </row>
        <row r="1370">
          <cell r="B1370">
            <v>0.28000000000000003</v>
          </cell>
          <cell r="D1370">
            <v>61</v>
          </cell>
        </row>
        <row r="1371">
          <cell r="B1371">
            <v>0.28000000000000003</v>
          </cell>
          <cell r="D1371">
            <v>60</v>
          </cell>
        </row>
        <row r="1372">
          <cell r="B1372">
            <v>0.28000000000000003</v>
          </cell>
          <cell r="D1372">
            <v>62</v>
          </cell>
        </row>
        <row r="1373">
          <cell r="B1373">
            <v>0.28000000000000003</v>
          </cell>
          <cell r="D1373">
            <v>62</v>
          </cell>
        </row>
        <row r="1374">
          <cell r="B1374">
            <v>0.28000000000000003</v>
          </cell>
          <cell r="D1374">
            <v>62</v>
          </cell>
        </row>
        <row r="1375">
          <cell r="B1375">
            <v>0.28000000000000003</v>
          </cell>
          <cell r="D1375">
            <v>62</v>
          </cell>
        </row>
        <row r="1376">
          <cell r="B1376">
            <v>0.28000000000000003</v>
          </cell>
          <cell r="D1376">
            <v>62</v>
          </cell>
        </row>
        <row r="1377">
          <cell r="B1377">
            <v>0.28000000000000003</v>
          </cell>
          <cell r="D1377">
            <v>62</v>
          </cell>
        </row>
        <row r="1378">
          <cell r="B1378">
            <v>0.28000000000000003</v>
          </cell>
          <cell r="D1378">
            <v>62</v>
          </cell>
        </row>
        <row r="1379">
          <cell r="B1379">
            <v>0.28000000000000003</v>
          </cell>
          <cell r="D1379">
            <v>61</v>
          </cell>
        </row>
        <row r="1380">
          <cell r="B1380">
            <v>0.28000000000000003</v>
          </cell>
          <cell r="D1380">
            <v>60</v>
          </cell>
        </row>
        <row r="1381">
          <cell r="B1381">
            <v>0.28000000000000003</v>
          </cell>
          <cell r="D1381">
            <v>61</v>
          </cell>
        </row>
        <row r="1382">
          <cell r="B1382">
            <v>0.28000000000000003</v>
          </cell>
          <cell r="D1382">
            <v>63</v>
          </cell>
        </row>
        <row r="1383">
          <cell r="B1383">
            <v>0.28000000000000003</v>
          </cell>
          <cell r="D1383">
            <v>62</v>
          </cell>
        </row>
        <row r="1384">
          <cell r="B1384">
            <v>0.28000000000000003</v>
          </cell>
          <cell r="D1384">
            <v>63</v>
          </cell>
        </row>
        <row r="1385">
          <cell r="B1385">
            <v>0.28000000000000003</v>
          </cell>
          <cell r="D1385">
            <v>60</v>
          </cell>
        </row>
        <row r="1386">
          <cell r="B1386">
            <v>0.28000000000000003</v>
          </cell>
          <cell r="D1386">
            <v>61</v>
          </cell>
        </row>
        <row r="1387">
          <cell r="B1387">
            <v>0.28000000000000003</v>
          </cell>
          <cell r="D1387">
            <v>62</v>
          </cell>
        </row>
        <row r="1388">
          <cell r="B1388">
            <v>0.28000000000000003</v>
          </cell>
          <cell r="D1388">
            <v>63</v>
          </cell>
        </row>
        <row r="1389">
          <cell r="B1389">
            <v>0.28000000000000003</v>
          </cell>
          <cell r="D1389">
            <v>62</v>
          </cell>
        </row>
        <row r="1390">
          <cell r="B1390">
            <v>0.28000000000000003</v>
          </cell>
          <cell r="D1390">
            <v>60</v>
          </cell>
        </row>
        <row r="1391">
          <cell r="B1391">
            <v>0.28000000000000003</v>
          </cell>
          <cell r="D1391">
            <v>62</v>
          </cell>
        </row>
        <row r="1392">
          <cell r="B1392">
            <v>0.28000000000000003</v>
          </cell>
          <cell r="D1392">
            <v>62</v>
          </cell>
        </row>
        <row r="1393">
          <cell r="B1393">
            <v>0.28000000000000003</v>
          </cell>
          <cell r="D1393">
            <v>63</v>
          </cell>
        </row>
        <row r="1394">
          <cell r="B1394">
            <v>0.28000000000000003</v>
          </cell>
          <cell r="D1394">
            <v>62</v>
          </cell>
        </row>
        <row r="1395">
          <cell r="B1395">
            <v>0.28000000000000003</v>
          </cell>
          <cell r="D1395">
            <v>62</v>
          </cell>
        </row>
        <row r="1396">
          <cell r="B1396">
            <v>0.28000000000000003</v>
          </cell>
          <cell r="D1396">
            <v>63</v>
          </cell>
        </row>
        <row r="1397">
          <cell r="B1397">
            <v>0.28000000000000003</v>
          </cell>
          <cell r="D1397">
            <v>62</v>
          </cell>
        </row>
        <row r="1398">
          <cell r="B1398">
            <v>0.28000000000000003</v>
          </cell>
          <cell r="D1398">
            <v>61</v>
          </cell>
        </row>
        <row r="1399">
          <cell r="B1399">
            <v>0.28000000000000003</v>
          </cell>
          <cell r="D1399">
            <v>61</v>
          </cell>
        </row>
        <row r="1400">
          <cell r="B1400">
            <v>0.28000000000000003</v>
          </cell>
          <cell r="D1400">
            <v>63</v>
          </cell>
        </row>
        <row r="1401">
          <cell r="B1401">
            <v>0.28000000000000003</v>
          </cell>
          <cell r="D1401">
            <v>63</v>
          </cell>
        </row>
        <row r="1402">
          <cell r="B1402">
            <v>0.28999999999999998</v>
          </cell>
          <cell r="D1402">
            <v>62</v>
          </cell>
        </row>
        <row r="1403">
          <cell r="B1403">
            <v>0.28999999999999998</v>
          </cell>
          <cell r="D1403">
            <v>61</v>
          </cell>
        </row>
        <row r="1404">
          <cell r="B1404">
            <v>0.28999999999999998</v>
          </cell>
          <cell r="D1404">
            <v>63</v>
          </cell>
        </row>
        <row r="1405">
          <cell r="B1405">
            <v>0.28999999999999998</v>
          </cell>
          <cell r="D1405">
            <v>63</v>
          </cell>
        </row>
        <row r="1406">
          <cell r="B1406">
            <v>0.28999999999999998</v>
          </cell>
          <cell r="D1406">
            <v>62</v>
          </cell>
        </row>
        <row r="1407">
          <cell r="B1407">
            <v>0.28999999999999998</v>
          </cell>
          <cell r="D1407">
            <v>62</v>
          </cell>
        </row>
        <row r="1408">
          <cell r="B1408">
            <v>0.28999999999999998</v>
          </cell>
          <cell r="D1408">
            <v>62</v>
          </cell>
        </row>
        <row r="1409">
          <cell r="B1409">
            <v>0.28999999999999998</v>
          </cell>
          <cell r="D1409">
            <v>63</v>
          </cell>
        </row>
        <row r="1410">
          <cell r="B1410">
            <v>0.28999999999999998</v>
          </cell>
          <cell r="D1410">
            <v>63</v>
          </cell>
        </row>
        <row r="1411">
          <cell r="B1411">
            <v>0.28999999999999998</v>
          </cell>
          <cell r="D1411">
            <v>63</v>
          </cell>
        </row>
        <row r="1412">
          <cell r="B1412">
            <v>0.28999999999999998</v>
          </cell>
          <cell r="D1412">
            <v>62</v>
          </cell>
        </row>
        <row r="1413">
          <cell r="B1413">
            <v>0.28999999999999998</v>
          </cell>
          <cell r="D1413">
            <v>63</v>
          </cell>
        </row>
        <row r="1414">
          <cell r="B1414">
            <v>0.28999999999999998</v>
          </cell>
          <cell r="D1414">
            <v>63</v>
          </cell>
        </row>
        <row r="1415">
          <cell r="B1415">
            <v>0.28999999999999998</v>
          </cell>
          <cell r="D1415">
            <v>63</v>
          </cell>
        </row>
        <row r="1416">
          <cell r="B1416">
            <v>0.28999999999999998</v>
          </cell>
          <cell r="D1416">
            <v>62</v>
          </cell>
        </row>
        <row r="1417">
          <cell r="B1417">
            <v>0.28999999999999998</v>
          </cell>
          <cell r="D1417">
            <v>62</v>
          </cell>
        </row>
        <row r="1418">
          <cell r="B1418">
            <v>0.28999999999999998</v>
          </cell>
          <cell r="D1418">
            <v>63</v>
          </cell>
        </row>
        <row r="1419">
          <cell r="B1419">
            <v>0.28999999999999998</v>
          </cell>
          <cell r="D1419">
            <v>63</v>
          </cell>
        </row>
        <row r="1420">
          <cell r="B1420">
            <v>0.28999999999999998</v>
          </cell>
          <cell r="D1420">
            <v>62</v>
          </cell>
        </row>
        <row r="1421">
          <cell r="B1421">
            <v>0.28999999999999998</v>
          </cell>
          <cell r="D1421">
            <v>61</v>
          </cell>
        </row>
        <row r="1422">
          <cell r="B1422">
            <v>0.28999999999999998</v>
          </cell>
          <cell r="D1422">
            <v>63</v>
          </cell>
        </row>
        <row r="1423">
          <cell r="B1423">
            <v>0.28999999999999998</v>
          </cell>
          <cell r="D1423">
            <v>63</v>
          </cell>
        </row>
        <row r="1424">
          <cell r="B1424">
            <v>0.28999999999999998</v>
          </cell>
          <cell r="D1424">
            <v>62</v>
          </cell>
        </row>
        <row r="1425">
          <cell r="B1425">
            <v>0.28999999999999998</v>
          </cell>
          <cell r="D1425">
            <v>62</v>
          </cell>
        </row>
        <row r="1426">
          <cell r="B1426">
            <v>0.28999999999999998</v>
          </cell>
          <cell r="D1426">
            <v>62</v>
          </cell>
        </row>
        <row r="1427">
          <cell r="B1427">
            <v>0.28999999999999998</v>
          </cell>
          <cell r="D1427">
            <v>62</v>
          </cell>
        </row>
        <row r="1428">
          <cell r="B1428">
            <v>0.28999999999999998</v>
          </cell>
          <cell r="D1428">
            <v>63</v>
          </cell>
        </row>
        <row r="1429">
          <cell r="B1429">
            <v>0.28999999999999998</v>
          </cell>
          <cell r="D1429">
            <v>63</v>
          </cell>
        </row>
        <row r="1430">
          <cell r="B1430">
            <v>0.28999999999999998</v>
          </cell>
          <cell r="D1430">
            <v>61</v>
          </cell>
        </row>
        <row r="1431">
          <cell r="B1431">
            <v>0.28999999999999998</v>
          </cell>
          <cell r="D1431">
            <v>61</v>
          </cell>
        </row>
        <row r="1432">
          <cell r="B1432">
            <v>0.28999999999999998</v>
          </cell>
          <cell r="D1432">
            <v>63</v>
          </cell>
        </row>
        <row r="1433">
          <cell r="B1433">
            <v>0.28999999999999998</v>
          </cell>
          <cell r="D1433">
            <v>62</v>
          </cell>
        </row>
        <row r="1434">
          <cell r="B1434">
            <v>0.28999999999999998</v>
          </cell>
          <cell r="D1434">
            <v>63</v>
          </cell>
        </row>
        <row r="1435">
          <cell r="B1435">
            <v>0.28999999999999998</v>
          </cell>
          <cell r="D1435">
            <v>62</v>
          </cell>
        </row>
        <row r="1436">
          <cell r="B1436">
            <v>0.28999999999999998</v>
          </cell>
          <cell r="D1436">
            <v>62</v>
          </cell>
        </row>
        <row r="1437">
          <cell r="B1437">
            <v>0.28999999999999998</v>
          </cell>
          <cell r="D1437">
            <v>62</v>
          </cell>
        </row>
        <row r="1438">
          <cell r="B1438">
            <v>0.28999999999999998</v>
          </cell>
          <cell r="D1438">
            <v>63</v>
          </cell>
        </row>
        <row r="1439">
          <cell r="B1439">
            <v>0.28999999999999998</v>
          </cell>
          <cell r="D1439">
            <v>63</v>
          </cell>
        </row>
        <row r="1440">
          <cell r="B1440">
            <v>0.28999999999999998</v>
          </cell>
          <cell r="D1440">
            <v>61</v>
          </cell>
        </row>
        <row r="1441">
          <cell r="B1441">
            <v>0.28999999999999998</v>
          </cell>
          <cell r="D1441">
            <v>63</v>
          </cell>
        </row>
        <row r="1442">
          <cell r="B1442">
            <v>0.28999999999999998</v>
          </cell>
          <cell r="D1442">
            <v>62</v>
          </cell>
        </row>
        <row r="1443">
          <cell r="B1443">
            <v>0.28999999999999998</v>
          </cell>
          <cell r="D1443">
            <v>63</v>
          </cell>
        </row>
        <row r="1444">
          <cell r="B1444">
            <v>0.28999999999999998</v>
          </cell>
          <cell r="D1444">
            <v>63</v>
          </cell>
        </row>
        <row r="1445">
          <cell r="B1445">
            <v>0.28999999999999998</v>
          </cell>
          <cell r="D1445">
            <v>63</v>
          </cell>
        </row>
        <row r="1446">
          <cell r="B1446">
            <v>0.28999999999999998</v>
          </cell>
          <cell r="D1446">
            <v>63</v>
          </cell>
        </row>
        <row r="1447">
          <cell r="B1447">
            <v>0.28999999999999998</v>
          </cell>
          <cell r="D1447">
            <v>62</v>
          </cell>
        </row>
        <row r="1448">
          <cell r="B1448">
            <v>0.28999999999999998</v>
          </cell>
          <cell r="D1448">
            <v>61</v>
          </cell>
        </row>
        <row r="1449">
          <cell r="B1449">
            <v>0.28999999999999998</v>
          </cell>
          <cell r="D1449">
            <v>62</v>
          </cell>
        </row>
        <row r="1450">
          <cell r="B1450">
            <v>0.28999999999999998</v>
          </cell>
          <cell r="D1450">
            <v>63</v>
          </cell>
        </row>
        <row r="1451">
          <cell r="B1451">
            <v>0.28999999999999998</v>
          </cell>
          <cell r="D1451">
            <v>63</v>
          </cell>
        </row>
        <row r="1452">
          <cell r="B1452">
            <v>0.3</v>
          </cell>
          <cell r="D1452">
            <v>63</v>
          </cell>
        </row>
        <row r="1453">
          <cell r="B1453">
            <v>0.3</v>
          </cell>
          <cell r="D1453">
            <v>63</v>
          </cell>
        </row>
        <row r="1454">
          <cell r="B1454">
            <v>0.3</v>
          </cell>
          <cell r="D1454">
            <v>63</v>
          </cell>
        </row>
        <row r="1455">
          <cell r="B1455">
            <v>0.3</v>
          </cell>
          <cell r="D1455">
            <v>63</v>
          </cell>
        </row>
        <row r="1456">
          <cell r="B1456">
            <v>0.3</v>
          </cell>
          <cell r="D1456">
            <v>63</v>
          </cell>
        </row>
        <row r="1457">
          <cell r="B1457">
            <v>0.3</v>
          </cell>
          <cell r="D1457">
            <v>63</v>
          </cell>
        </row>
        <row r="1458">
          <cell r="B1458">
            <v>0.3</v>
          </cell>
          <cell r="D1458">
            <v>63</v>
          </cell>
        </row>
        <row r="1459">
          <cell r="B1459">
            <v>0.3</v>
          </cell>
          <cell r="D1459">
            <v>63</v>
          </cell>
        </row>
        <row r="1460">
          <cell r="B1460">
            <v>0.3</v>
          </cell>
          <cell r="D1460">
            <v>63</v>
          </cell>
        </row>
        <row r="1461">
          <cell r="B1461">
            <v>0.3</v>
          </cell>
          <cell r="D1461">
            <v>63</v>
          </cell>
        </row>
        <row r="1462">
          <cell r="B1462">
            <v>0.3</v>
          </cell>
          <cell r="D1462">
            <v>63</v>
          </cell>
        </row>
        <row r="1463">
          <cell r="B1463">
            <v>0.3</v>
          </cell>
          <cell r="D1463">
            <v>63</v>
          </cell>
        </row>
        <row r="1464">
          <cell r="B1464">
            <v>0.3</v>
          </cell>
          <cell r="D1464">
            <v>63</v>
          </cell>
        </row>
        <row r="1465">
          <cell r="B1465">
            <v>0.3</v>
          </cell>
          <cell r="D1465">
            <v>63</v>
          </cell>
        </row>
        <row r="1466">
          <cell r="B1466">
            <v>0.3</v>
          </cell>
          <cell r="D1466">
            <v>63</v>
          </cell>
        </row>
        <row r="1467">
          <cell r="B1467">
            <v>0.3</v>
          </cell>
          <cell r="D1467">
            <v>63</v>
          </cell>
        </row>
        <row r="1468">
          <cell r="B1468">
            <v>0.3</v>
          </cell>
          <cell r="D1468">
            <v>63</v>
          </cell>
        </row>
        <row r="1469">
          <cell r="B1469">
            <v>0.3</v>
          </cell>
          <cell r="D1469">
            <v>63</v>
          </cell>
        </row>
        <row r="1470">
          <cell r="B1470">
            <v>0.3</v>
          </cell>
          <cell r="D1470">
            <v>63</v>
          </cell>
        </row>
        <row r="1471">
          <cell r="B1471">
            <v>0.3</v>
          </cell>
          <cell r="D1471">
            <v>63</v>
          </cell>
        </row>
        <row r="1472">
          <cell r="B1472">
            <v>0.3</v>
          </cell>
          <cell r="D1472">
            <v>63</v>
          </cell>
        </row>
        <row r="1473">
          <cell r="B1473">
            <v>0.3</v>
          </cell>
          <cell r="D1473">
            <v>63</v>
          </cell>
        </row>
        <row r="1474">
          <cell r="B1474">
            <v>0.3</v>
          </cell>
          <cell r="D1474">
            <v>63</v>
          </cell>
        </row>
        <row r="1475">
          <cell r="B1475">
            <v>0.3</v>
          </cell>
          <cell r="D1475">
            <v>63</v>
          </cell>
        </row>
        <row r="1476">
          <cell r="B1476">
            <v>0.3</v>
          </cell>
          <cell r="D1476">
            <v>63</v>
          </cell>
        </row>
        <row r="1477">
          <cell r="B1477">
            <v>0.3</v>
          </cell>
          <cell r="D1477">
            <v>63</v>
          </cell>
        </row>
        <row r="1478">
          <cell r="B1478">
            <v>0.3</v>
          </cell>
          <cell r="D1478">
            <v>63</v>
          </cell>
        </row>
        <row r="1479">
          <cell r="B1479">
            <v>0.3</v>
          </cell>
          <cell r="D1479">
            <v>63</v>
          </cell>
        </row>
        <row r="1480">
          <cell r="B1480">
            <v>0.3</v>
          </cell>
          <cell r="D1480">
            <v>63</v>
          </cell>
        </row>
        <row r="1481">
          <cell r="B1481">
            <v>0.3</v>
          </cell>
          <cell r="D1481">
            <v>63</v>
          </cell>
        </row>
        <row r="1482">
          <cell r="B1482">
            <v>0.3</v>
          </cell>
          <cell r="D1482">
            <v>63</v>
          </cell>
        </row>
        <row r="1483">
          <cell r="B1483">
            <v>0.3</v>
          </cell>
          <cell r="D1483">
            <v>63</v>
          </cell>
        </row>
        <row r="1484">
          <cell r="B1484">
            <v>0.3</v>
          </cell>
          <cell r="D1484">
            <v>63</v>
          </cell>
        </row>
        <row r="1485">
          <cell r="B1485">
            <v>0.3</v>
          </cell>
          <cell r="D1485">
            <v>63</v>
          </cell>
        </row>
        <row r="1486">
          <cell r="B1486">
            <v>0.3</v>
          </cell>
          <cell r="D1486">
            <v>63</v>
          </cell>
        </row>
        <row r="1487">
          <cell r="B1487">
            <v>0.3</v>
          </cell>
          <cell r="D1487">
            <v>63</v>
          </cell>
        </row>
        <row r="1488">
          <cell r="B1488">
            <v>0.3</v>
          </cell>
          <cell r="D1488">
            <v>63</v>
          </cell>
        </row>
        <row r="1489">
          <cell r="B1489">
            <v>0.3</v>
          </cell>
          <cell r="D1489">
            <v>63</v>
          </cell>
        </row>
        <row r="1490">
          <cell r="B1490">
            <v>0.3</v>
          </cell>
          <cell r="D1490">
            <v>63</v>
          </cell>
        </row>
        <row r="1491">
          <cell r="B1491">
            <v>0.3</v>
          </cell>
          <cell r="D1491">
            <v>63</v>
          </cell>
        </row>
        <row r="1492">
          <cell r="B1492">
            <v>0.3</v>
          </cell>
          <cell r="D1492">
            <v>63</v>
          </cell>
        </row>
        <row r="1493">
          <cell r="B1493">
            <v>0.3</v>
          </cell>
          <cell r="D1493">
            <v>63</v>
          </cell>
        </row>
        <row r="1494">
          <cell r="B1494">
            <v>0.3</v>
          </cell>
          <cell r="D1494">
            <v>63</v>
          </cell>
        </row>
        <row r="1495">
          <cell r="B1495">
            <v>0.3</v>
          </cell>
          <cell r="D1495">
            <v>63</v>
          </cell>
        </row>
        <row r="1496">
          <cell r="B1496">
            <v>0.3</v>
          </cell>
          <cell r="D1496">
            <v>63</v>
          </cell>
        </row>
        <row r="1497">
          <cell r="B1497">
            <v>0.3</v>
          </cell>
          <cell r="D1497">
            <v>63</v>
          </cell>
        </row>
        <row r="1498">
          <cell r="B1498">
            <v>0.3</v>
          </cell>
          <cell r="D1498">
            <v>63</v>
          </cell>
        </row>
        <row r="1499">
          <cell r="B1499">
            <v>0.3</v>
          </cell>
          <cell r="D1499">
            <v>63</v>
          </cell>
        </row>
        <row r="1500">
          <cell r="B1500">
            <v>0.3</v>
          </cell>
          <cell r="D1500">
            <v>63</v>
          </cell>
        </row>
        <row r="1501">
          <cell r="B1501">
            <v>0.3</v>
          </cell>
          <cell r="D1501">
            <v>63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3C87-E5A4-4738-A265-D4AC55359C10}">
  <dimension ref="A1:I626"/>
  <sheetViews>
    <sheetView tabSelected="1" workbookViewId="0">
      <pane ySplit="1" topLeftCell="A162" activePane="bottomLeft" state="frozen"/>
      <selection activeCell="F1" sqref="F1"/>
      <selection pane="bottomLeft" activeCell="D1" sqref="D1"/>
    </sheetView>
  </sheetViews>
  <sheetFormatPr defaultColWidth="9.140625" defaultRowHeight="15" x14ac:dyDescent="0.25"/>
  <cols>
    <col min="1" max="1" width="14.7109375" bestFit="1" customWidth="1"/>
    <col min="2" max="6" width="34.140625" customWidth="1"/>
    <col min="7" max="9" width="9.140625" customWidth="1"/>
  </cols>
  <sheetData>
    <row r="1" spans="1:9" x14ac:dyDescent="0.25">
      <c r="A1" t="s">
        <v>0</v>
      </c>
      <c r="B1" t="s">
        <v>133</v>
      </c>
      <c r="C1" t="s">
        <v>132</v>
      </c>
      <c r="D1" s="1" t="s">
        <v>131</v>
      </c>
      <c r="E1" s="1" t="s">
        <v>130</v>
      </c>
      <c r="F1" t="s">
        <v>1</v>
      </c>
      <c r="G1" t="s">
        <v>2</v>
      </c>
      <c r="H1" t="s">
        <v>3</v>
      </c>
      <c r="I1" t="s">
        <v>4</v>
      </c>
    </row>
    <row r="2" spans="1:9" ht="15" customHeight="1" x14ac:dyDescent="0.25">
      <c r="A2">
        <v>1</v>
      </c>
      <c r="B2" s="2" t="s">
        <v>5</v>
      </c>
      <c r="C2" s="2" t="s">
        <v>6</v>
      </c>
      <c r="D2" t="str">
        <f t="shared" ref="D2:D65" si="0">IF(B2="Morta","Morta",CONCATENATE(B2," ",C2))</f>
        <v>Prunus brasiliensis</v>
      </c>
      <c r="E2" t="str">
        <f>CONCATENATE(LEFT(B2,1),". ",C2)</f>
        <v>P. brasiliensis</v>
      </c>
      <c r="F2" t="s">
        <v>7</v>
      </c>
      <c r="G2">
        <v>46.5</v>
      </c>
      <c r="H2" s="3">
        <f t="shared" ref="H2:H65" si="1">G2/PI()</f>
        <v>14.801409707546267</v>
      </c>
      <c r="I2">
        <v>12</v>
      </c>
    </row>
    <row r="3" spans="1:9" ht="15" customHeight="1" x14ac:dyDescent="0.25">
      <c r="A3">
        <v>1</v>
      </c>
      <c r="B3" s="2" t="s">
        <v>8</v>
      </c>
      <c r="C3" s="2" t="s">
        <v>9</v>
      </c>
      <c r="D3" t="str">
        <f t="shared" si="0"/>
        <v>Nectandra lanceolata</v>
      </c>
      <c r="E3" t="str">
        <f t="shared" ref="E3:E66" si="2">CONCATENATE(LEFT(B3,1),". ",C3)</f>
        <v>N. lanceolata</v>
      </c>
      <c r="F3" t="s">
        <v>10</v>
      </c>
      <c r="G3">
        <v>106</v>
      </c>
      <c r="H3" s="3">
        <f t="shared" si="1"/>
        <v>33.74084793548181</v>
      </c>
      <c r="I3">
        <v>17</v>
      </c>
    </row>
    <row r="4" spans="1:9" ht="15" customHeight="1" x14ac:dyDescent="0.25">
      <c r="A4">
        <v>1</v>
      </c>
      <c r="B4" s="2" t="s">
        <v>11</v>
      </c>
      <c r="C4" s="2" t="s">
        <v>12</v>
      </c>
      <c r="D4" t="str">
        <f t="shared" si="0"/>
        <v>Dalbergia frutescens</v>
      </c>
      <c r="E4" t="str">
        <f t="shared" si="2"/>
        <v>D. frutescens</v>
      </c>
      <c r="F4" t="s">
        <v>13</v>
      </c>
      <c r="G4">
        <v>24</v>
      </c>
      <c r="H4" s="3">
        <f t="shared" si="1"/>
        <v>7.6394372684109761</v>
      </c>
      <c r="I4">
        <v>17</v>
      </c>
    </row>
    <row r="5" spans="1:9" ht="15" customHeight="1" x14ac:dyDescent="0.25">
      <c r="A5">
        <v>1</v>
      </c>
      <c r="B5" s="2" t="s">
        <v>14</v>
      </c>
      <c r="C5" s="2" t="s">
        <v>15</v>
      </c>
      <c r="D5" t="str">
        <f t="shared" si="0"/>
        <v>Myrcia splendens</v>
      </c>
      <c r="E5" t="str">
        <f t="shared" si="2"/>
        <v>M. splendens</v>
      </c>
      <c r="F5" t="s">
        <v>16</v>
      </c>
      <c r="G5">
        <v>18.5</v>
      </c>
      <c r="H5" s="3">
        <f t="shared" si="1"/>
        <v>5.8887328944001274</v>
      </c>
      <c r="I5">
        <v>7</v>
      </c>
    </row>
    <row r="6" spans="1:9" ht="15" customHeight="1" x14ac:dyDescent="0.25">
      <c r="A6">
        <v>1</v>
      </c>
      <c r="B6" s="2" t="s">
        <v>14</v>
      </c>
      <c r="C6" s="2" t="s">
        <v>15</v>
      </c>
      <c r="D6" t="str">
        <f t="shared" si="0"/>
        <v>Myrcia splendens</v>
      </c>
      <c r="E6" t="str">
        <f t="shared" si="2"/>
        <v>M. splendens</v>
      </c>
      <c r="F6" t="s">
        <v>16</v>
      </c>
      <c r="G6">
        <v>21</v>
      </c>
      <c r="H6" s="3">
        <f t="shared" si="1"/>
        <v>6.6845076098596046</v>
      </c>
      <c r="I6">
        <v>9</v>
      </c>
    </row>
    <row r="7" spans="1:9" ht="15" customHeight="1" x14ac:dyDescent="0.25">
      <c r="A7">
        <v>1</v>
      </c>
      <c r="B7" s="2" t="s">
        <v>17</v>
      </c>
      <c r="C7" s="2" t="s">
        <v>18</v>
      </c>
      <c r="D7" t="str">
        <f t="shared" si="0"/>
        <v>Maytenus evonymoides</v>
      </c>
      <c r="E7" t="str">
        <f t="shared" si="2"/>
        <v>M. evonymoides</v>
      </c>
      <c r="F7" t="s">
        <v>19</v>
      </c>
      <c r="G7">
        <v>46</v>
      </c>
      <c r="H7" s="3">
        <f t="shared" si="1"/>
        <v>14.642254764454371</v>
      </c>
      <c r="I7">
        <v>10</v>
      </c>
    </row>
    <row r="8" spans="1:9" ht="15" customHeight="1" x14ac:dyDescent="0.25">
      <c r="A8">
        <v>1</v>
      </c>
      <c r="B8" s="2" t="s">
        <v>20</v>
      </c>
      <c r="C8" s="2" t="s">
        <v>21</v>
      </c>
      <c r="D8" t="str">
        <f t="shared" si="0"/>
        <v>Cupania vernalis</v>
      </c>
      <c r="E8" t="str">
        <f t="shared" si="2"/>
        <v>C. vernalis</v>
      </c>
      <c r="F8" t="s">
        <v>22</v>
      </c>
      <c r="G8">
        <v>34.5</v>
      </c>
      <c r="H8" s="3">
        <f t="shared" si="1"/>
        <v>10.981691073340778</v>
      </c>
      <c r="I8">
        <v>9</v>
      </c>
    </row>
    <row r="9" spans="1:9" ht="15" customHeight="1" x14ac:dyDescent="0.25">
      <c r="A9">
        <v>1</v>
      </c>
      <c r="B9" s="2" t="s">
        <v>14</v>
      </c>
      <c r="C9" s="2" t="s">
        <v>15</v>
      </c>
      <c r="D9" t="str">
        <f t="shared" si="0"/>
        <v>Myrcia splendens</v>
      </c>
      <c r="E9" t="str">
        <f t="shared" si="2"/>
        <v>M. splendens</v>
      </c>
      <c r="F9" t="s">
        <v>16</v>
      </c>
      <c r="G9">
        <v>21.5</v>
      </c>
      <c r="H9" s="3">
        <f t="shared" si="1"/>
        <v>6.8436625529514998</v>
      </c>
      <c r="I9">
        <v>11</v>
      </c>
    </row>
    <row r="10" spans="1:9" ht="15" customHeight="1" x14ac:dyDescent="0.25">
      <c r="A10">
        <v>1</v>
      </c>
      <c r="B10" s="2" t="s">
        <v>23</v>
      </c>
      <c r="C10" s="2" t="s">
        <v>24</v>
      </c>
      <c r="D10" t="str">
        <f t="shared" si="0"/>
        <v>Gochnatia polymorpha</v>
      </c>
      <c r="E10" t="str">
        <f t="shared" si="2"/>
        <v>G. polymorpha</v>
      </c>
      <c r="F10" t="s">
        <v>25</v>
      </c>
      <c r="G10">
        <v>84</v>
      </c>
      <c r="H10" s="3">
        <f t="shared" si="1"/>
        <v>26.738030439438418</v>
      </c>
      <c r="I10">
        <v>12</v>
      </c>
    </row>
    <row r="11" spans="1:9" ht="15" customHeight="1" x14ac:dyDescent="0.25">
      <c r="A11">
        <v>1</v>
      </c>
      <c r="B11" s="2" t="s">
        <v>20</v>
      </c>
      <c r="C11" s="2" t="s">
        <v>21</v>
      </c>
      <c r="D11" t="str">
        <f t="shared" si="0"/>
        <v>Cupania vernalis</v>
      </c>
      <c r="E11" t="str">
        <f t="shared" si="2"/>
        <v>C. vernalis</v>
      </c>
      <c r="F11" t="s">
        <v>22</v>
      </c>
      <c r="G11">
        <v>23.5</v>
      </c>
      <c r="H11" s="3">
        <f t="shared" si="1"/>
        <v>7.4802823253190809</v>
      </c>
      <c r="I11">
        <v>10</v>
      </c>
    </row>
    <row r="12" spans="1:9" ht="15" customHeight="1" x14ac:dyDescent="0.25">
      <c r="A12">
        <v>1</v>
      </c>
      <c r="B12" s="2" t="s">
        <v>26</v>
      </c>
      <c r="C12" s="2" t="s">
        <v>27</v>
      </c>
      <c r="D12" t="str">
        <f t="shared" si="0"/>
        <v>Dahlstedtia floribunda</v>
      </c>
      <c r="E12" t="str">
        <f t="shared" si="2"/>
        <v>D. floribunda</v>
      </c>
      <c r="F12" t="s">
        <v>13</v>
      </c>
      <c r="G12">
        <v>56.5</v>
      </c>
      <c r="H12" s="3">
        <f t="shared" si="1"/>
        <v>17.984508569384175</v>
      </c>
      <c r="I12">
        <v>15</v>
      </c>
    </row>
    <row r="13" spans="1:9" ht="15" customHeight="1" x14ac:dyDescent="0.25">
      <c r="A13">
        <v>1</v>
      </c>
      <c r="B13" s="2" t="s">
        <v>28</v>
      </c>
      <c r="C13" s="2" t="s">
        <v>29</v>
      </c>
      <c r="D13" s="4" t="s">
        <v>30</v>
      </c>
      <c r="E13" t="str">
        <f t="shared" si="2"/>
        <v>A. edulis</v>
      </c>
      <c r="F13" t="s">
        <v>22</v>
      </c>
      <c r="G13">
        <v>42.5</v>
      </c>
      <c r="H13" s="3">
        <f t="shared" si="1"/>
        <v>13.528170162811104</v>
      </c>
      <c r="I13">
        <v>10</v>
      </c>
    </row>
    <row r="14" spans="1:9" ht="15" customHeight="1" x14ac:dyDescent="0.25">
      <c r="A14">
        <v>1</v>
      </c>
      <c r="B14" s="2" t="s">
        <v>31</v>
      </c>
      <c r="C14" s="2" t="s">
        <v>32</v>
      </c>
      <c r="D14" t="str">
        <f t="shared" si="0"/>
        <v>Cordyline spectabilis</v>
      </c>
      <c r="E14" t="str">
        <f t="shared" si="2"/>
        <v>C. spectabilis</v>
      </c>
      <c r="F14" t="s">
        <v>33</v>
      </c>
      <c r="G14">
        <v>17</v>
      </c>
      <c r="H14" s="3">
        <f t="shared" si="1"/>
        <v>5.4112680651244416</v>
      </c>
      <c r="I14">
        <v>2.5</v>
      </c>
    </row>
    <row r="15" spans="1:9" ht="15" customHeight="1" x14ac:dyDescent="0.25">
      <c r="A15">
        <v>1</v>
      </c>
      <c r="B15" s="2" t="s">
        <v>8</v>
      </c>
      <c r="C15" s="2" t="s">
        <v>34</v>
      </c>
      <c r="D15" t="str">
        <f t="shared" si="0"/>
        <v>Nectandra megapotamica</v>
      </c>
      <c r="E15" t="str">
        <f t="shared" si="2"/>
        <v>N. megapotamica</v>
      </c>
      <c r="F15" t="s">
        <v>10</v>
      </c>
      <c r="G15">
        <v>42</v>
      </c>
      <c r="H15" s="3">
        <f t="shared" si="1"/>
        <v>13.369015219719209</v>
      </c>
      <c r="I15">
        <v>11</v>
      </c>
    </row>
    <row r="16" spans="1:9" ht="15" customHeight="1" x14ac:dyDescent="0.25">
      <c r="A16">
        <v>1</v>
      </c>
      <c r="B16" s="2" t="s">
        <v>14</v>
      </c>
      <c r="C16" s="2" t="s">
        <v>15</v>
      </c>
      <c r="D16" t="str">
        <f t="shared" si="0"/>
        <v>Myrcia splendens</v>
      </c>
      <c r="E16" t="str">
        <f t="shared" si="2"/>
        <v>M. splendens</v>
      </c>
      <c r="F16" t="s">
        <v>16</v>
      </c>
      <c r="G16">
        <v>24</v>
      </c>
      <c r="H16" s="3">
        <f t="shared" si="1"/>
        <v>7.6394372684109761</v>
      </c>
      <c r="I16">
        <v>9</v>
      </c>
    </row>
    <row r="17" spans="1:9" ht="15" customHeight="1" x14ac:dyDescent="0.25">
      <c r="A17">
        <v>1</v>
      </c>
      <c r="B17" s="2" t="s">
        <v>35</v>
      </c>
      <c r="C17" s="2" t="s">
        <v>36</v>
      </c>
      <c r="D17" t="str">
        <f t="shared" si="0"/>
        <v>Cinnamomum sellowianum</v>
      </c>
      <c r="E17" t="str">
        <f t="shared" si="2"/>
        <v>C. sellowianum</v>
      </c>
      <c r="F17" t="s">
        <v>10</v>
      </c>
      <c r="G17">
        <v>61.5</v>
      </c>
      <c r="H17" s="3">
        <f t="shared" si="1"/>
        <v>19.576058000303128</v>
      </c>
      <c r="I17">
        <v>16</v>
      </c>
    </row>
    <row r="18" spans="1:9" ht="15" customHeight="1" x14ac:dyDescent="0.25">
      <c r="A18">
        <v>1</v>
      </c>
      <c r="B18" s="2" t="s">
        <v>35</v>
      </c>
      <c r="C18" s="2" t="s">
        <v>36</v>
      </c>
      <c r="D18" t="str">
        <f t="shared" si="0"/>
        <v>Cinnamomum sellowianum</v>
      </c>
      <c r="E18" t="str">
        <f t="shared" si="2"/>
        <v>C. sellowianum</v>
      </c>
      <c r="F18" t="s">
        <v>10</v>
      </c>
      <c r="G18">
        <v>95</v>
      </c>
      <c r="H18" s="3">
        <f t="shared" si="1"/>
        <v>30.239439187460114</v>
      </c>
      <c r="I18">
        <v>17</v>
      </c>
    </row>
    <row r="19" spans="1:9" ht="15" customHeight="1" x14ac:dyDescent="0.25">
      <c r="A19">
        <v>1</v>
      </c>
      <c r="B19" s="2" t="s">
        <v>37</v>
      </c>
      <c r="C19" s="2" t="s">
        <v>38</v>
      </c>
      <c r="D19" t="str">
        <f t="shared" si="0"/>
        <v>Matayba elaeagnoides</v>
      </c>
      <c r="E19" t="str">
        <f t="shared" si="2"/>
        <v>M. elaeagnoides</v>
      </c>
      <c r="F19" t="s">
        <v>22</v>
      </c>
      <c r="G19">
        <v>33</v>
      </c>
      <c r="H19" s="3">
        <f t="shared" si="1"/>
        <v>10.504226244065093</v>
      </c>
      <c r="I19">
        <v>10.5</v>
      </c>
    </row>
    <row r="20" spans="1:9" ht="15" customHeight="1" x14ac:dyDescent="0.25">
      <c r="A20">
        <v>2</v>
      </c>
      <c r="B20" s="2" t="s">
        <v>39</v>
      </c>
      <c r="C20" s="2" t="s">
        <v>40</v>
      </c>
      <c r="D20" t="str">
        <f t="shared" si="0"/>
        <v>Campomanesia xanthocarpa</v>
      </c>
      <c r="E20" t="str">
        <f t="shared" si="2"/>
        <v>C. xanthocarpa</v>
      </c>
      <c r="F20" t="s">
        <v>16</v>
      </c>
      <c r="G20">
        <v>54.4</v>
      </c>
      <c r="H20" s="3">
        <f t="shared" si="1"/>
        <v>17.316057808398213</v>
      </c>
      <c r="I20">
        <v>15.5</v>
      </c>
    </row>
    <row r="21" spans="1:9" ht="15" customHeight="1" x14ac:dyDescent="0.25">
      <c r="A21">
        <v>2</v>
      </c>
      <c r="B21" s="2" t="s">
        <v>14</v>
      </c>
      <c r="C21" s="2" t="s">
        <v>15</v>
      </c>
      <c r="D21" t="str">
        <f t="shared" si="0"/>
        <v>Myrcia splendens</v>
      </c>
      <c r="E21" t="str">
        <f t="shared" si="2"/>
        <v>M. splendens</v>
      </c>
      <c r="F21" t="s">
        <v>16</v>
      </c>
      <c r="G21">
        <v>16</v>
      </c>
      <c r="H21" s="3">
        <f t="shared" si="1"/>
        <v>5.0929581789406511</v>
      </c>
      <c r="I21">
        <v>6</v>
      </c>
    </row>
    <row r="22" spans="1:9" ht="15" customHeight="1" x14ac:dyDescent="0.25">
      <c r="A22">
        <v>2</v>
      </c>
      <c r="B22" s="2" t="s">
        <v>26</v>
      </c>
      <c r="C22" s="2" t="s">
        <v>27</v>
      </c>
      <c r="D22" t="str">
        <f t="shared" si="0"/>
        <v>Dahlstedtia floribunda</v>
      </c>
      <c r="E22" t="str">
        <f t="shared" si="2"/>
        <v>D. floribunda</v>
      </c>
      <c r="F22" t="s">
        <v>13</v>
      </c>
      <c r="G22">
        <v>37</v>
      </c>
      <c r="H22" s="3">
        <f t="shared" si="1"/>
        <v>11.777465788800255</v>
      </c>
      <c r="I22">
        <v>10</v>
      </c>
    </row>
    <row r="23" spans="1:9" ht="15" customHeight="1" x14ac:dyDescent="0.25">
      <c r="A23">
        <v>2</v>
      </c>
      <c r="B23" s="2" t="s">
        <v>26</v>
      </c>
      <c r="C23" s="2" t="s">
        <v>27</v>
      </c>
      <c r="D23" t="str">
        <f t="shared" si="0"/>
        <v>Dahlstedtia floribunda</v>
      </c>
      <c r="E23" t="str">
        <f t="shared" si="2"/>
        <v>D. floribunda</v>
      </c>
      <c r="F23" t="s">
        <v>13</v>
      </c>
      <c r="G23">
        <v>23</v>
      </c>
      <c r="H23" s="3">
        <f t="shared" si="1"/>
        <v>7.3211273822271856</v>
      </c>
      <c r="I23">
        <v>6.5</v>
      </c>
    </row>
    <row r="24" spans="1:9" ht="15" customHeight="1" x14ac:dyDescent="0.25">
      <c r="A24">
        <v>2</v>
      </c>
      <c r="B24" s="2" t="s">
        <v>37</v>
      </c>
      <c r="C24" s="2" t="s">
        <v>38</v>
      </c>
      <c r="D24" t="str">
        <f t="shared" si="0"/>
        <v>Matayba elaeagnoides</v>
      </c>
      <c r="E24" t="str">
        <f t="shared" si="2"/>
        <v>M. elaeagnoides</v>
      </c>
      <c r="F24" t="s">
        <v>22</v>
      </c>
      <c r="G24">
        <v>56</v>
      </c>
      <c r="H24" s="3">
        <f t="shared" si="1"/>
        <v>17.82535362629228</v>
      </c>
      <c r="I24">
        <v>8.5</v>
      </c>
    </row>
    <row r="25" spans="1:9" ht="15" customHeight="1" x14ac:dyDescent="0.25">
      <c r="A25">
        <v>2</v>
      </c>
      <c r="B25" s="2" t="s">
        <v>41</v>
      </c>
      <c r="C25" s="2" t="s">
        <v>42</v>
      </c>
      <c r="D25" t="str">
        <f t="shared" si="0"/>
        <v>Cabralea canjerana</v>
      </c>
      <c r="E25" t="str">
        <f t="shared" si="2"/>
        <v>C. canjerana</v>
      </c>
      <c r="F25" t="s">
        <v>43</v>
      </c>
      <c r="G25">
        <v>17</v>
      </c>
      <c r="H25" s="3">
        <f t="shared" si="1"/>
        <v>5.4112680651244416</v>
      </c>
      <c r="I25">
        <v>6.5</v>
      </c>
    </row>
    <row r="26" spans="1:9" ht="15" customHeight="1" x14ac:dyDescent="0.25">
      <c r="A26">
        <v>2</v>
      </c>
      <c r="B26" s="2" t="s">
        <v>14</v>
      </c>
      <c r="C26" s="2" t="s">
        <v>15</v>
      </c>
      <c r="D26" t="str">
        <f t="shared" si="0"/>
        <v>Myrcia splendens</v>
      </c>
      <c r="E26" t="str">
        <f t="shared" si="2"/>
        <v>M. splendens</v>
      </c>
      <c r="F26" t="s">
        <v>16</v>
      </c>
      <c r="G26">
        <v>17</v>
      </c>
      <c r="H26" s="3">
        <f t="shared" si="1"/>
        <v>5.4112680651244416</v>
      </c>
      <c r="I26">
        <v>7</v>
      </c>
    </row>
    <row r="27" spans="1:9" ht="15" customHeight="1" x14ac:dyDescent="0.25">
      <c r="A27">
        <v>2</v>
      </c>
      <c r="B27" s="2" t="s">
        <v>8</v>
      </c>
      <c r="C27" s="2" t="s">
        <v>9</v>
      </c>
      <c r="D27" t="str">
        <f t="shared" si="0"/>
        <v>Nectandra lanceolata</v>
      </c>
      <c r="E27" t="str">
        <f t="shared" si="2"/>
        <v>N. lanceolata</v>
      </c>
      <c r="F27" t="s">
        <v>10</v>
      </c>
      <c r="G27">
        <v>121</v>
      </c>
      <c r="H27" s="3">
        <f t="shared" si="1"/>
        <v>38.515496228238675</v>
      </c>
      <c r="I27">
        <v>17</v>
      </c>
    </row>
    <row r="28" spans="1:9" ht="15" customHeight="1" x14ac:dyDescent="0.25">
      <c r="A28">
        <v>2</v>
      </c>
      <c r="B28" s="2" t="s">
        <v>44</v>
      </c>
      <c r="C28" s="2" t="s">
        <v>45</v>
      </c>
      <c r="D28" t="str">
        <f t="shared" si="0"/>
        <v>Casearia sylvestris</v>
      </c>
      <c r="E28" t="str">
        <f t="shared" si="2"/>
        <v>C. sylvestris</v>
      </c>
      <c r="F28" t="s">
        <v>46</v>
      </c>
      <c r="G28">
        <v>30</v>
      </c>
      <c r="H28" s="3">
        <f t="shared" si="1"/>
        <v>9.5492965855137211</v>
      </c>
      <c r="I28">
        <v>9</v>
      </c>
    </row>
    <row r="29" spans="1:9" ht="15" customHeight="1" x14ac:dyDescent="0.25">
      <c r="A29">
        <v>2</v>
      </c>
      <c r="B29" s="2" t="s">
        <v>5</v>
      </c>
      <c r="C29" s="2" t="s">
        <v>6</v>
      </c>
      <c r="D29" t="str">
        <f t="shared" si="0"/>
        <v>Prunus brasiliensis</v>
      </c>
      <c r="E29" t="str">
        <f t="shared" si="2"/>
        <v>P. brasiliensis</v>
      </c>
      <c r="F29" t="s">
        <v>7</v>
      </c>
      <c r="G29">
        <v>131</v>
      </c>
      <c r="H29" s="3">
        <f t="shared" si="1"/>
        <v>41.69859509007658</v>
      </c>
      <c r="I29">
        <v>17</v>
      </c>
    </row>
    <row r="30" spans="1:9" ht="15" customHeight="1" x14ac:dyDescent="0.25">
      <c r="A30">
        <v>2</v>
      </c>
      <c r="B30" s="2" t="s">
        <v>47</v>
      </c>
      <c r="C30" s="2" t="s">
        <v>48</v>
      </c>
      <c r="D30" t="str">
        <f t="shared" si="0"/>
        <v>Luehea divaricata</v>
      </c>
      <c r="E30" t="str">
        <f t="shared" si="2"/>
        <v>L. divaricata</v>
      </c>
      <c r="F30" t="s">
        <v>49</v>
      </c>
      <c r="G30">
        <v>36.700000000000003</v>
      </c>
      <c r="H30" s="3">
        <f t="shared" si="1"/>
        <v>11.681972822945118</v>
      </c>
      <c r="I30">
        <v>8.5</v>
      </c>
    </row>
    <row r="31" spans="1:9" ht="15" customHeight="1" x14ac:dyDescent="0.25">
      <c r="A31">
        <v>2</v>
      </c>
      <c r="B31" s="2" t="s">
        <v>8</v>
      </c>
      <c r="C31" s="2" t="s">
        <v>9</v>
      </c>
      <c r="D31" t="str">
        <f t="shared" si="0"/>
        <v>Nectandra lanceolata</v>
      </c>
      <c r="E31" t="str">
        <f t="shared" si="2"/>
        <v>N. lanceolata</v>
      </c>
      <c r="F31" t="s">
        <v>10</v>
      </c>
      <c r="G31">
        <v>150</v>
      </c>
      <c r="H31" s="3">
        <f t="shared" si="1"/>
        <v>47.7464829275686</v>
      </c>
      <c r="I31">
        <v>20</v>
      </c>
    </row>
    <row r="32" spans="1:9" ht="15" customHeight="1" x14ac:dyDescent="0.25">
      <c r="A32">
        <v>2</v>
      </c>
      <c r="B32" s="2" t="s">
        <v>37</v>
      </c>
      <c r="C32" s="2" t="s">
        <v>38</v>
      </c>
      <c r="D32" t="str">
        <f t="shared" si="0"/>
        <v>Matayba elaeagnoides</v>
      </c>
      <c r="E32" t="str">
        <f t="shared" si="2"/>
        <v>M. elaeagnoides</v>
      </c>
      <c r="F32" t="s">
        <v>22</v>
      </c>
      <c r="G32">
        <v>38</v>
      </c>
      <c r="H32" s="3">
        <f t="shared" si="1"/>
        <v>12.095775674984045</v>
      </c>
      <c r="I32">
        <v>10</v>
      </c>
    </row>
    <row r="33" spans="1:9" ht="15" customHeight="1" x14ac:dyDescent="0.25">
      <c r="A33">
        <v>2</v>
      </c>
      <c r="B33" s="2" t="s">
        <v>5</v>
      </c>
      <c r="C33" s="2" t="s">
        <v>6</v>
      </c>
      <c r="D33" t="str">
        <f t="shared" si="0"/>
        <v>Prunus brasiliensis</v>
      </c>
      <c r="E33" t="str">
        <f t="shared" si="2"/>
        <v>P. brasiliensis</v>
      </c>
      <c r="F33" t="s">
        <v>7</v>
      </c>
      <c r="G33">
        <v>114.7</v>
      </c>
      <c r="H33" s="3">
        <f t="shared" si="1"/>
        <v>36.510143945280795</v>
      </c>
      <c r="I33">
        <v>17</v>
      </c>
    </row>
    <row r="34" spans="1:9" ht="15" customHeight="1" x14ac:dyDescent="0.25">
      <c r="A34">
        <v>2</v>
      </c>
      <c r="B34" s="2" t="s">
        <v>5</v>
      </c>
      <c r="C34" s="2" t="s">
        <v>6</v>
      </c>
      <c r="D34" t="str">
        <f t="shared" si="0"/>
        <v>Prunus brasiliensis</v>
      </c>
      <c r="E34" t="str">
        <f t="shared" si="2"/>
        <v>P. brasiliensis</v>
      </c>
      <c r="F34" t="s">
        <v>7</v>
      </c>
      <c r="G34">
        <v>59</v>
      </c>
      <c r="H34" s="3">
        <f t="shared" si="1"/>
        <v>18.780283284843652</v>
      </c>
      <c r="I34">
        <v>12</v>
      </c>
    </row>
    <row r="35" spans="1:9" ht="15" customHeight="1" x14ac:dyDescent="0.25">
      <c r="A35">
        <v>2</v>
      </c>
      <c r="B35" s="2" t="s">
        <v>50</v>
      </c>
      <c r="C35" s="2" t="s">
        <v>51</v>
      </c>
      <c r="D35" t="str">
        <f t="shared" si="0"/>
        <v>Ocotea silvestris</v>
      </c>
      <c r="E35" t="str">
        <f t="shared" si="2"/>
        <v>O. silvestris</v>
      </c>
      <c r="F35" t="s">
        <v>10</v>
      </c>
      <c r="G35">
        <v>25</v>
      </c>
      <c r="H35" s="3">
        <f t="shared" si="1"/>
        <v>7.9577471545947667</v>
      </c>
      <c r="I35">
        <v>8.5</v>
      </c>
    </row>
    <row r="36" spans="1:9" ht="15" customHeight="1" x14ac:dyDescent="0.25">
      <c r="A36">
        <v>2</v>
      </c>
      <c r="B36" s="2" t="s">
        <v>37</v>
      </c>
      <c r="C36" s="2" t="s">
        <v>38</v>
      </c>
      <c r="D36" t="str">
        <f t="shared" si="0"/>
        <v>Matayba elaeagnoides</v>
      </c>
      <c r="E36" t="str">
        <f t="shared" si="2"/>
        <v>M. elaeagnoides</v>
      </c>
      <c r="F36" t="s">
        <v>22</v>
      </c>
      <c r="G36">
        <v>67</v>
      </c>
      <c r="H36" s="3">
        <f t="shared" si="1"/>
        <v>21.326762374313976</v>
      </c>
      <c r="I36">
        <v>15</v>
      </c>
    </row>
    <row r="37" spans="1:9" ht="15" customHeight="1" x14ac:dyDescent="0.25">
      <c r="A37">
        <v>2</v>
      </c>
      <c r="B37" s="2" t="s">
        <v>37</v>
      </c>
      <c r="C37" s="2" t="s">
        <v>38</v>
      </c>
      <c r="D37" t="str">
        <f t="shared" si="0"/>
        <v>Matayba elaeagnoides</v>
      </c>
      <c r="E37" t="str">
        <f t="shared" si="2"/>
        <v>M. elaeagnoides</v>
      </c>
      <c r="F37" t="s">
        <v>22</v>
      </c>
      <c r="G37">
        <v>86.5</v>
      </c>
      <c r="H37" s="3">
        <f t="shared" si="1"/>
        <v>27.533805154897895</v>
      </c>
      <c r="I37">
        <v>17.5</v>
      </c>
    </row>
    <row r="38" spans="1:9" ht="15" customHeight="1" x14ac:dyDescent="0.25">
      <c r="A38">
        <v>2</v>
      </c>
      <c r="B38" s="2" t="s">
        <v>28</v>
      </c>
      <c r="C38" s="2" t="s">
        <v>52</v>
      </c>
      <c r="D38" t="str">
        <f t="shared" si="0"/>
        <v>Allophyllus petiolulatus</v>
      </c>
      <c r="E38" t="str">
        <f t="shared" si="2"/>
        <v>A. petiolulatus</v>
      </c>
      <c r="F38" t="s">
        <v>22</v>
      </c>
      <c r="G38">
        <v>87</v>
      </c>
      <c r="H38" s="3">
        <f t="shared" si="1"/>
        <v>27.69296009798979</v>
      </c>
      <c r="I38">
        <v>11.5</v>
      </c>
    </row>
    <row r="39" spans="1:9" ht="15" customHeight="1" x14ac:dyDescent="0.25">
      <c r="A39">
        <v>2</v>
      </c>
      <c r="B39" s="2" t="s">
        <v>31</v>
      </c>
      <c r="C39" s="2" t="s">
        <v>32</v>
      </c>
      <c r="D39" t="str">
        <f t="shared" si="0"/>
        <v>Cordyline spectabilis</v>
      </c>
      <c r="E39" t="str">
        <f t="shared" si="2"/>
        <v>C. spectabilis</v>
      </c>
      <c r="F39" t="s">
        <v>33</v>
      </c>
      <c r="G39">
        <v>19</v>
      </c>
      <c r="H39" s="3">
        <f t="shared" si="1"/>
        <v>6.0478878374920226</v>
      </c>
      <c r="I39">
        <v>2.5</v>
      </c>
    </row>
    <row r="40" spans="1:9" ht="15" customHeight="1" x14ac:dyDescent="0.25">
      <c r="A40">
        <v>2</v>
      </c>
      <c r="B40" s="2" t="s">
        <v>37</v>
      </c>
      <c r="C40" s="2" t="s">
        <v>38</v>
      </c>
      <c r="D40" t="str">
        <f t="shared" si="0"/>
        <v>Matayba elaeagnoides</v>
      </c>
      <c r="E40" t="str">
        <f t="shared" si="2"/>
        <v>M. elaeagnoides</v>
      </c>
      <c r="F40" t="s">
        <v>22</v>
      </c>
      <c r="G40">
        <v>124.5</v>
      </c>
      <c r="H40" s="3">
        <f t="shared" si="1"/>
        <v>39.629580829881938</v>
      </c>
      <c r="I40">
        <v>17</v>
      </c>
    </row>
    <row r="41" spans="1:9" ht="15" customHeight="1" x14ac:dyDescent="0.25">
      <c r="A41">
        <v>2</v>
      </c>
      <c r="B41" s="2" t="s">
        <v>31</v>
      </c>
      <c r="C41" s="2" t="s">
        <v>32</v>
      </c>
      <c r="D41" t="str">
        <f t="shared" si="0"/>
        <v>Cordyline spectabilis</v>
      </c>
      <c r="E41" t="str">
        <f t="shared" si="2"/>
        <v>C. spectabilis</v>
      </c>
      <c r="F41" t="s">
        <v>33</v>
      </c>
      <c r="G41">
        <v>20</v>
      </c>
      <c r="H41" s="3">
        <f t="shared" si="1"/>
        <v>6.366197723675814</v>
      </c>
      <c r="I41">
        <v>3.5</v>
      </c>
    </row>
    <row r="42" spans="1:9" ht="15" customHeight="1" x14ac:dyDescent="0.25">
      <c r="A42">
        <v>2</v>
      </c>
      <c r="B42" s="2" t="s">
        <v>31</v>
      </c>
      <c r="C42" s="2" t="s">
        <v>32</v>
      </c>
      <c r="D42" t="str">
        <f t="shared" si="0"/>
        <v>Cordyline spectabilis</v>
      </c>
      <c r="E42" t="str">
        <f t="shared" si="2"/>
        <v>C. spectabilis</v>
      </c>
      <c r="F42" t="s">
        <v>33</v>
      </c>
      <c r="G42">
        <v>21.5</v>
      </c>
      <c r="H42" s="3">
        <f t="shared" si="1"/>
        <v>6.8436625529514998</v>
      </c>
      <c r="I42">
        <v>3.5</v>
      </c>
    </row>
    <row r="43" spans="1:9" ht="15" customHeight="1" x14ac:dyDescent="0.25">
      <c r="A43">
        <v>2</v>
      </c>
      <c r="B43" s="2" t="s">
        <v>44</v>
      </c>
      <c r="C43" s="2" t="s">
        <v>45</v>
      </c>
      <c r="D43" t="str">
        <f t="shared" si="0"/>
        <v>Casearia sylvestris</v>
      </c>
      <c r="E43" t="str">
        <f t="shared" si="2"/>
        <v>C. sylvestris</v>
      </c>
      <c r="F43" t="s">
        <v>46</v>
      </c>
      <c r="G43">
        <v>26</v>
      </c>
      <c r="H43" s="3">
        <f t="shared" si="1"/>
        <v>8.2760570407785572</v>
      </c>
      <c r="I43">
        <v>6.5</v>
      </c>
    </row>
    <row r="44" spans="1:9" ht="15" customHeight="1" x14ac:dyDescent="0.25">
      <c r="A44">
        <v>3</v>
      </c>
      <c r="B44" s="2" t="s">
        <v>8</v>
      </c>
      <c r="C44" s="2" t="s">
        <v>9</v>
      </c>
      <c r="D44" t="str">
        <f t="shared" si="0"/>
        <v>Nectandra lanceolata</v>
      </c>
      <c r="E44" t="str">
        <f t="shared" si="2"/>
        <v>N. lanceolata</v>
      </c>
      <c r="F44" t="s">
        <v>10</v>
      </c>
      <c r="G44">
        <v>55</v>
      </c>
      <c r="H44" s="3">
        <f t="shared" si="1"/>
        <v>17.507043740108486</v>
      </c>
      <c r="I44">
        <v>16</v>
      </c>
    </row>
    <row r="45" spans="1:9" ht="15" customHeight="1" x14ac:dyDescent="0.25">
      <c r="A45">
        <v>3</v>
      </c>
      <c r="B45" s="2" t="s">
        <v>8</v>
      </c>
      <c r="C45" s="2" t="s">
        <v>9</v>
      </c>
      <c r="D45" t="str">
        <f t="shared" si="0"/>
        <v>Nectandra lanceolata</v>
      </c>
      <c r="E45" t="str">
        <f t="shared" si="2"/>
        <v>N. lanceolata</v>
      </c>
      <c r="F45" t="s">
        <v>10</v>
      </c>
      <c r="G45">
        <v>45</v>
      </c>
      <c r="H45" s="3">
        <f t="shared" si="1"/>
        <v>14.323944878270581</v>
      </c>
      <c r="I45">
        <v>15</v>
      </c>
    </row>
    <row r="46" spans="1:9" ht="15" customHeight="1" x14ac:dyDescent="0.25">
      <c r="A46">
        <v>3</v>
      </c>
      <c r="B46" s="2" t="s">
        <v>44</v>
      </c>
      <c r="C46" s="2" t="s">
        <v>45</v>
      </c>
      <c r="D46" t="str">
        <f t="shared" si="0"/>
        <v>Casearia sylvestris</v>
      </c>
      <c r="E46" t="str">
        <f t="shared" si="2"/>
        <v>C. sylvestris</v>
      </c>
      <c r="F46" t="s">
        <v>46</v>
      </c>
      <c r="G46">
        <v>40.5</v>
      </c>
      <c r="H46" s="3">
        <f t="shared" si="1"/>
        <v>12.891550390443523</v>
      </c>
      <c r="I46">
        <v>11.5</v>
      </c>
    </row>
    <row r="47" spans="1:9" ht="15" customHeight="1" x14ac:dyDescent="0.25">
      <c r="A47">
        <v>3</v>
      </c>
      <c r="B47" s="2" t="s">
        <v>53</v>
      </c>
      <c r="C47" s="2" t="s">
        <v>54</v>
      </c>
      <c r="D47" t="str">
        <f t="shared" si="0"/>
        <v>Ilex brevicuspis</v>
      </c>
      <c r="E47" t="str">
        <f t="shared" si="2"/>
        <v>I. brevicuspis</v>
      </c>
      <c r="F47" t="s">
        <v>55</v>
      </c>
      <c r="G47">
        <v>119</v>
      </c>
      <c r="H47" s="3">
        <f t="shared" si="1"/>
        <v>37.878876455871094</v>
      </c>
      <c r="I47">
        <v>17</v>
      </c>
    </row>
    <row r="48" spans="1:9" ht="15" customHeight="1" x14ac:dyDescent="0.25">
      <c r="A48">
        <v>3</v>
      </c>
      <c r="B48" s="2" t="s">
        <v>56</v>
      </c>
      <c r="C48" s="2" t="s">
        <v>57</v>
      </c>
      <c r="D48" t="str">
        <f t="shared" si="0"/>
        <v>Mollinedia clavigera</v>
      </c>
      <c r="E48" t="str">
        <f t="shared" si="2"/>
        <v>M. clavigera</v>
      </c>
      <c r="F48" t="s">
        <v>58</v>
      </c>
      <c r="G48">
        <v>17.5</v>
      </c>
      <c r="H48" s="3">
        <f t="shared" si="1"/>
        <v>5.5704230082163368</v>
      </c>
      <c r="I48">
        <v>5</v>
      </c>
    </row>
    <row r="49" spans="1:9" ht="15" customHeight="1" x14ac:dyDescent="0.25">
      <c r="A49">
        <v>3</v>
      </c>
      <c r="B49" s="2" t="s">
        <v>14</v>
      </c>
      <c r="C49" s="2" t="s">
        <v>15</v>
      </c>
      <c r="D49" t="str">
        <f t="shared" si="0"/>
        <v>Myrcia splendens</v>
      </c>
      <c r="E49" t="str">
        <f t="shared" si="2"/>
        <v>M. splendens</v>
      </c>
      <c r="F49" t="s">
        <v>16</v>
      </c>
      <c r="G49">
        <v>50.5</v>
      </c>
      <c r="H49" s="3">
        <f t="shared" si="1"/>
        <v>16.074649252281429</v>
      </c>
      <c r="I49">
        <v>15</v>
      </c>
    </row>
    <row r="50" spans="1:9" ht="15" customHeight="1" x14ac:dyDescent="0.25">
      <c r="A50">
        <v>3</v>
      </c>
      <c r="B50" s="2" t="s">
        <v>14</v>
      </c>
      <c r="C50" s="2" t="s">
        <v>15</v>
      </c>
      <c r="D50" t="str">
        <f t="shared" si="0"/>
        <v>Myrcia splendens</v>
      </c>
      <c r="E50" t="str">
        <f t="shared" si="2"/>
        <v>M. splendens</v>
      </c>
      <c r="F50" t="s">
        <v>16</v>
      </c>
      <c r="G50">
        <v>62</v>
      </c>
      <c r="H50" s="3">
        <f t="shared" si="1"/>
        <v>19.735212943395023</v>
      </c>
      <c r="I50">
        <v>15.5</v>
      </c>
    </row>
    <row r="51" spans="1:9" ht="15" customHeight="1" x14ac:dyDescent="0.25">
      <c r="A51">
        <v>3</v>
      </c>
      <c r="B51" s="2" t="s">
        <v>53</v>
      </c>
      <c r="C51" s="2" t="s">
        <v>54</v>
      </c>
      <c r="D51" t="str">
        <f t="shared" si="0"/>
        <v>Ilex brevicuspis</v>
      </c>
      <c r="E51" t="str">
        <f t="shared" si="2"/>
        <v>I. brevicuspis</v>
      </c>
      <c r="F51" t="s">
        <v>55</v>
      </c>
      <c r="G51">
        <v>66</v>
      </c>
      <c r="H51" s="3">
        <f t="shared" si="1"/>
        <v>21.008452488130185</v>
      </c>
      <c r="I51">
        <v>15</v>
      </c>
    </row>
    <row r="52" spans="1:9" ht="15" customHeight="1" x14ac:dyDescent="0.25">
      <c r="A52">
        <v>3</v>
      </c>
      <c r="B52" s="2" t="s">
        <v>20</v>
      </c>
      <c r="C52" s="2" t="s">
        <v>21</v>
      </c>
      <c r="D52" t="str">
        <f t="shared" si="0"/>
        <v>Cupania vernalis</v>
      </c>
      <c r="E52" t="str">
        <f t="shared" si="2"/>
        <v>C. vernalis</v>
      </c>
      <c r="F52" t="s">
        <v>22</v>
      </c>
      <c r="G52">
        <v>69</v>
      </c>
      <c r="H52" s="3">
        <f t="shared" si="1"/>
        <v>21.963382146681557</v>
      </c>
      <c r="I52">
        <v>15</v>
      </c>
    </row>
    <row r="53" spans="1:9" ht="15" customHeight="1" x14ac:dyDescent="0.25">
      <c r="A53">
        <v>3</v>
      </c>
      <c r="B53" s="2" t="s">
        <v>20</v>
      </c>
      <c r="C53" s="2" t="s">
        <v>21</v>
      </c>
      <c r="D53" t="str">
        <f t="shared" si="0"/>
        <v>Cupania vernalis</v>
      </c>
      <c r="E53" t="str">
        <f t="shared" si="2"/>
        <v>C. vernalis</v>
      </c>
      <c r="F53" t="s">
        <v>22</v>
      </c>
      <c r="G53">
        <v>104</v>
      </c>
      <c r="H53" s="3">
        <f t="shared" si="1"/>
        <v>33.104228163114229</v>
      </c>
      <c r="I53">
        <v>18</v>
      </c>
    </row>
    <row r="54" spans="1:9" ht="15" customHeight="1" x14ac:dyDescent="0.25">
      <c r="A54">
        <v>3</v>
      </c>
      <c r="B54" s="2" t="s">
        <v>14</v>
      </c>
      <c r="C54" s="2" t="s">
        <v>15</v>
      </c>
      <c r="D54" t="str">
        <f t="shared" si="0"/>
        <v>Myrcia splendens</v>
      </c>
      <c r="E54" t="str">
        <f t="shared" si="2"/>
        <v>M. splendens</v>
      </c>
      <c r="F54" t="s">
        <v>16</v>
      </c>
      <c r="G54">
        <v>49</v>
      </c>
      <c r="H54" s="3">
        <f t="shared" si="1"/>
        <v>15.597184423005743</v>
      </c>
      <c r="I54">
        <v>15.5</v>
      </c>
    </row>
    <row r="55" spans="1:9" ht="15" customHeight="1" x14ac:dyDescent="0.25">
      <c r="A55">
        <v>3</v>
      </c>
      <c r="B55" s="2" t="s">
        <v>59</v>
      </c>
      <c r="C55" s="2" t="s">
        <v>60</v>
      </c>
      <c r="D55" t="str">
        <f t="shared" si="0"/>
        <v>Jacaranda puberula</v>
      </c>
      <c r="E55" t="str">
        <f t="shared" si="2"/>
        <v>J. puberula</v>
      </c>
      <c r="F55" t="s">
        <v>61</v>
      </c>
      <c r="G55">
        <v>51.5</v>
      </c>
      <c r="H55" s="3">
        <f t="shared" si="1"/>
        <v>16.392959138465219</v>
      </c>
      <c r="I55">
        <v>16</v>
      </c>
    </row>
    <row r="56" spans="1:9" ht="15" customHeight="1" x14ac:dyDescent="0.25">
      <c r="A56">
        <v>3</v>
      </c>
      <c r="B56" s="2" t="s">
        <v>44</v>
      </c>
      <c r="C56" s="2" t="s">
        <v>45</v>
      </c>
      <c r="D56" t="str">
        <f t="shared" si="0"/>
        <v>Casearia sylvestris</v>
      </c>
      <c r="E56" t="str">
        <f t="shared" si="2"/>
        <v>C. sylvestris</v>
      </c>
      <c r="F56" t="s">
        <v>46</v>
      </c>
      <c r="G56">
        <v>26</v>
      </c>
      <c r="H56" s="3">
        <f t="shared" si="1"/>
        <v>8.2760570407785572</v>
      </c>
      <c r="I56">
        <v>8.5</v>
      </c>
    </row>
    <row r="57" spans="1:9" ht="15" customHeight="1" x14ac:dyDescent="0.25">
      <c r="A57">
        <v>3</v>
      </c>
      <c r="B57" s="2" t="s">
        <v>20</v>
      </c>
      <c r="C57" s="2" t="s">
        <v>21</v>
      </c>
      <c r="D57" t="str">
        <f t="shared" si="0"/>
        <v>Cupania vernalis</v>
      </c>
      <c r="E57" t="str">
        <f t="shared" si="2"/>
        <v>C. vernalis</v>
      </c>
      <c r="F57" t="s">
        <v>22</v>
      </c>
      <c r="G57">
        <v>31</v>
      </c>
      <c r="H57" s="3">
        <f t="shared" si="1"/>
        <v>9.8676064716975116</v>
      </c>
      <c r="I57">
        <v>10</v>
      </c>
    </row>
    <row r="58" spans="1:9" ht="15" customHeight="1" x14ac:dyDescent="0.25">
      <c r="A58">
        <v>3</v>
      </c>
      <c r="B58" s="2" t="s">
        <v>56</v>
      </c>
      <c r="C58" s="2" t="s">
        <v>57</v>
      </c>
      <c r="D58" t="str">
        <f t="shared" si="0"/>
        <v>Mollinedia clavigera</v>
      </c>
      <c r="E58" t="str">
        <f t="shared" si="2"/>
        <v>M. clavigera</v>
      </c>
      <c r="F58" t="s">
        <v>58</v>
      </c>
      <c r="G58">
        <v>19</v>
      </c>
      <c r="H58" s="3">
        <f t="shared" si="1"/>
        <v>6.0478878374920226</v>
      </c>
      <c r="I58">
        <v>5.5</v>
      </c>
    </row>
    <row r="59" spans="1:9" ht="15" customHeight="1" x14ac:dyDescent="0.25">
      <c r="A59">
        <v>3</v>
      </c>
      <c r="B59" s="2" t="s">
        <v>37</v>
      </c>
      <c r="C59" s="2" t="s">
        <v>38</v>
      </c>
      <c r="D59" t="str">
        <f t="shared" si="0"/>
        <v>Matayba elaeagnoides</v>
      </c>
      <c r="E59" t="str">
        <f t="shared" si="2"/>
        <v>M. elaeagnoides</v>
      </c>
      <c r="F59" t="s">
        <v>22</v>
      </c>
      <c r="G59">
        <v>29.5</v>
      </c>
      <c r="H59" s="3">
        <f t="shared" si="1"/>
        <v>9.3901416424218258</v>
      </c>
      <c r="I59">
        <v>11</v>
      </c>
    </row>
    <row r="60" spans="1:9" ht="15" customHeight="1" x14ac:dyDescent="0.25">
      <c r="A60">
        <v>3</v>
      </c>
      <c r="B60" s="2" t="s">
        <v>37</v>
      </c>
      <c r="C60" s="2" t="s">
        <v>38</v>
      </c>
      <c r="D60" t="str">
        <f t="shared" si="0"/>
        <v>Matayba elaeagnoides</v>
      </c>
      <c r="E60" t="str">
        <f t="shared" si="2"/>
        <v>M. elaeagnoides</v>
      </c>
      <c r="F60" t="s">
        <v>22</v>
      </c>
      <c r="G60">
        <v>50</v>
      </c>
      <c r="H60" s="3">
        <f t="shared" si="1"/>
        <v>15.915494309189533</v>
      </c>
      <c r="I60">
        <v>12</v>
      </c>
    </row>
    <row r="61" spans="1:9" ht="15" customHeight="1" x14ac:dyDescent="0.25">
      <c r="A61">
        <v>3</v>
      </c>
      <c r="B61" s="2" t="s">
        <v>37</v>
      </c>
      <c r="C61" s="2" t="s">
        <v>38</v>
      </c>
      <c r="D61" t="str">
        <f t="shared" si="0"/>
        <v>Matayba elaeagnoides</v>
      </c>
      <c r="E61" t="str">
        <f t="shared" si="2"/>
        <v>M. elaeagnoides</v>
      </c>
      <c r="F61" t="s">
        <v>22</v>
      </c>
      <c r="G61">
        <v>36</v>
      </c>
      <c r="H61" s="3">
        <f t="shared" si="1"/>
        <v>11.459155902616464</v>
      </c>
      <c r="I61">
        <v>11.5</v>
      </c>
    </row>
    <row r="62" spans="1:9" ht="15" customHeight="1" x14ac:dyDescent="0.25">
      <c r="A62">
        <v>3</v>
      </c>
      <c r="B62" s="2" t="s">
        <v>44</v>
      </c>
      <c r="C62" s="2" t="s">
        <v>45</v>
      </c>
      <c r="D62" t="str">
        <f t="shared" si="0"/>
        <v>Casearia sylvestris</v>
      </c>
      <c r="E62" t="str">
        <f t="shared" si="2"/>
        <v>C. sylvestris</v>
      </c>
      <c r="F62" t="s">
        <v>46</v>
      </c>
      <c r="G62">
        <v>32</v>
      </c>
      <c r="H62" s="3">
        <f t="shared" si="1"/>
        <v>10.185916357881302</v>
      </c>
      <c r="I62">
        <v>9</v>
      </c>
    </row>
    <row r="63" spans="1:9" ht="15" customHeight="1" x14ac:dyDescent="0.25">
      <c r="A63">
        <v>3</v>
      </c>
      <c r="B63" s="2" t="s">
        <v>20</v>
      </c>
      <c r="C63" s="2" t="s">
        <v>21</v>
      </c>
      <c r="D63" t="str">
        <f t="shared" si="0"/>
        <v>Cupania vernalis</v>
      </c>
      <c r="E63" t="str">
        <f t="shared" si="2"/>
        <v>C. vernalis</v>
      </c>
      <c r="F63" t="s">
        <v>22</v>
      </c>
      <c r="G63">
        <v>31.5</v>
      </c>
      <c r="H63" s="3">
        <f t="shared" si="1"/>
        <v>10.026761414789407</v>
      </c>
      <c r="I63">
        <v>9</v>
      </c>
    </row>
    <row r="64" spans="1:9" ht="15" customHeight="1" x14ac:dyDescent="0.25">
      <c r="A64">
        <v>3</v>
      </c>
      <c r="B64" s="2" t="s">
        <v>37</v>
      </c>
      <c r="C64" s="2" t="s">
        <v>38</v>
      </c>
      <c r="D64" t="str">
        <f t="shared" si="0"/>
        <v>Matayba elaeagnoides</v>
      </c>
      <c r="E64" t="str">
        <f t="shared" si="2"/>
        <v>M. elaeagnoides</v>
      </c>
      <c r="F64" t="s">
        <v>22</v>
      </c>
      <c r="G64">
        <v>35.5</v>
      </c>
      <c r="H64" s="3">
        <f t="shared" si="1"/>
        <v>11.300000959524569</v>
      </c>
      <c r="I64">
        <v>15</v>
      </c>
    </row>
    <row r="65" spans="1:9" ht="15" customHeight="1" x14ac:dyDescent="0.25">
      <c r="A65">
        <v>3</v>
      </c>
      <c r="B65" s="2" t="s">
        <v>5</v>
      </c>
      <c r="C65" s="2" t="s">
        <v>6</v>
      </c>
      <c r="D65" t="str">
        <f t="shared" si="0"/>
        <v>Prunus brasiliensis</v>
      </c>
      <c r="E65" t="str">
        <f t="shared" si="2"/>
        <v>P. brasiliensis</v>
      </c>
      <c r="F65" t="s">
        <v>7</v>
      </c>
      <c r="G65">
        <v>69</v>
      </c>
      <c r="H65" s="3">
        <f t="shared" si="1"/>
        <v>21.963382146681557</v>
      </c>
      <c r="I65">
        <v>15</v>
      </c>
    </row>
    <row r="66" spans="1:9" ht="15" customHeight="1" x14ac:dyDescent="0.25">
      <c r="A66">
        <v>3</v>
      </c>
      <c r="B66" s="2" t="s">
        <v>17</v>
      </c>
      <c r="C66" s="2" t="s">
        <v>18</v>
      </c>
      <c r="D66" t="str">
        <f t="shared" ref="D66:D129" si="3">IF(B66="Morta","Morta",CONCATENATE(B66," ",C66))</f>
        <v>Maytenus evonymoides</v>
      </c>
      <c r="E66" t="str">
        <f t="shared" si="2"/>
        <v>M. evonymoides</v>
      </c>
      <c r="F66" t="s">
        <v>19</v>
      </c>
      <c r="G66">
        <v>20.5</v>
      </c>
      <c r="H66" s="3">
        <f t="shared" ref="H66:H129" si="4">G66/PI()</f>
        <v>6.5253526667677093</v>
      </c>
      <c r="I66">
        <v>8.5</v>
      </c>
    </row>
    <row r="67" spans="1:9" ht="15" customHeight="1" x14ac:dyDescent="0.25">
      <c r="A67">
        <v>3</v>
      </c>
      <c r="B67" s="2" t="s">
        <v>14</v>
      </c>
      <c r="C67" s="2" t="s">
        <v>15</v>
      </c>
      <c r="D67" t="str">
        <f t="shared" si="3"/>
        <v>Myrcia splendens</v>
      </c>
      <c r="E67" t="str">
        <f t="shared" ref="E67:E130" si="5">CONCATENATE(LEFT(B67,1),". ",C67)</f>
        <v>M. splendens</v>
      </c>
      <c r="F67" t="s">
        <v>16</v>
      </c>
      <c r="G67">
        <v>44</v>
      </c>
      <c r="H67" s="3">
        <f t="shared" si="4"/>
        <v>14.00563499208679</v>
      </c>
      <c r="I67">
        <v>11</v>
      </c>
    </row>
    <row r="68" spans="1:9" ht="15" customHeight="1" x14ac:dyDescent="0.25">
      <c r="A68">
        <v>4</v>
      </c>
      <c r="B68" s="2" t="s">
        <v>5</v>
      </c>
      <c r="C68" s="2" t="s">
        <v>6</v>
      </c>
      <c r="D68" t="str">
        <f t="shared" si="3"/>
        <v>Prunus brasiliensis</v>
      </c>
      <c r="E68" t="str">
        <f t="shared" si="5"/>
        <v>P. brasiliensis</v>
      </c>
      <c r="F68" t="s">
        <v>7</v>
      </c>
      <c r="G68">
        <v>93</v>
      </c>
      <c r="H68" s="3">
        <f t="shared" si="4"/>
        <v>29.602819415092533</v>
      </c>
      <c r="I68">
        <v>18</v>
      </c>
    </row>
    <row r="69" spans="1:9" ht="15" customHeight="1" x14ac:dyDescent="0.25">
      <c r="A69">
        <v>4</v>
      </c>
      <c r="B69" s="2" t="s">
        <v>62</v>
      </c>
      <c r="C69" s="2" t="s">
        <v>63</v>
      </c>
      <c r="D69" t="str">
        <f t="shared" si="3"/>
        <v>Sapium glandulatum</v>
      </c>
      <c r="E69" t="str">
        <f t="shared" si="5"/>
        <v>S. glandulatum</v>
      </c>
      <c r="F69" t="s">
        <v>64</v>
      </c>
      <c r="G69">
        <v>55.5</v>
      </c>
      <c r="H69" s="3">
        <f t="shared" si="4"/>
        <v>17.666198683200381</v>
      </c>
      <c r="I69">
        <v>13</v>
      </c>
    </row>
    <row r="70" spans="1:9" ht="15" customHeight="1" x14ac:dyDescent="0.25">
      <c r="A70">
        <v>4</v>
      </c>
      <c r="B70" s="2" t="s">
        <v>56</v>
      </c>
      <c r="C70" s="2" t="s">
        <v>57</v>
      </c>
      <c r="D70" t="str">
        <f t="shared" si="3"/>
        <v>Mollinedia clavigera</v>
      </c>
      <c r="E70" t="str">
        <f t="shared" si="5"/>
        <v>M. clavigera</v>
      </c>
      <c r="F70" t="s">
        <v>58</v>
      </c>
      <c r="G70">
        <v>15</v>
      </c>
      <c r="H70" s="3">
        <f t="shared" si="4"/>
        <v>4.7746482927568605</v>
      </c>
      <c r="I70">
        <v>5</v>
      </c>
    </row>
    <row r="71" spans="1:9" ht="15" customHeight="1" x14ac:dyDescent="0.25">
      <c r="A71">
        <v>4</v>
      </c>
      <c r="B71" s="2" t="s">
        <v>44</v>
      </c>
      <c r="C71" s="2" t="s">
        <v>45</v>
      </c>
      <c r="D71" t="str">
        <f t="shared" si="3"/>
        <v>Casearia sylvestris</v>
      </c>
      <c r="E71" t="str">
        <f t="shared" si="5"/>
        <v>C. sylvestris</v>
      </c>
      <c r="F71" t="s">
        <v>46</v>
      </c>
      <c r="G71">
        <v>15</v>
      </c>
      <c r="H71" s="3">
        <f t="shared" si="4"/>
        <v>4.7746482927568605</v>
      </c>
      <c r="I71">
        <v>4.5</v>
      </c>
    </row>
    <row r="72" spans="1:9" ht="15" customHeight="1" x14ac:dyDescent="0.25">
      <c r="A72">
        <v>4</v>
      </c>
      <c r="B72" s="2" t="s">
        <v>44</v>
      </c>
      <c r="C72" s="2" t="s">
        <v>45</v>
      </c>
      <c r="D72" t="str">
        <f t="shared" si="3"/>
        <v>Casearia sylvestris</v>
      </c>
      <c r="E72" t="str">
        <f t="shared" si="5"/>
        <v>C. sylvestris</v>
      </c>
      <c r="F72" t="s">
        <v>46</v>
      </c>
      <c r="G72">
        <v>42.3</v>
      </c>
      <c r="H72" s="3">
        <f t="shared" si="4"/>
        <v>13.464508185574346</v>
      </c>
      <c r="I72">
        <v>9</v>
      </c>
    </row>
    <row r="73" spans="1:9" ht="15" customHeight="1" x14ac:dyDescent="0.25">
      <c r="A73">
        <v>4</v>
      </c>
      <c r="B73" s="2" t="s">
        <v>8</v>
      </c>
      <c r="C73" s="2" t="s">
        <v>9</v>
      </c>
      <c r="D73" t="str">
        <f t="shared" si="3"/>
        <v>Nectandra lanceolata</v>
      </c>
      <c r="E73" t="str">
        <f t="shared" si="5"/>
        <v>N. lanceolata</v>
      </c>
      <c r="F73" t="s">
        <v>10</v>
      </c>
      <c r="G73">
        <v>85</v>
      </c>
      <c r="H73" s="3">
        <f t="shared" si="4"/>
        <v>27.056340325622209</v>
      </c>
      <c r="I73">
        <v>17</v>
      </c>
    </row>
    <row r="74" spans="1:9" ht="15" customHeight="1" x14ac:dyDescent="0.25">
      <c r="A74">
        <v>4</v>
      </c>
      <c r="B74" s="2" t="s">
        <v>39</v>
      </c>
      <c r="C74" s="2" t="s">
        <v>40</v>
      </c>
      <c r="D74" t="str">
        <f t="shared" si="3"/>
        <v>Campomanesia xanthocarpa</v>
      </c>
      <c r="E74" t="str">
        <f t="shared" si="5"/>
        <v>C. xanthocarpa</v>
      </c>
      <c r="F74" t="s">
        <v>16</v>
      </c>
      <c r="G74">
        <v>69</v>
      </c>
      <c r="H74" s="3">
        <f t="shared" si="4"/>
        <v>21.963382146681557</v>
      </c>
      <c r="I74">
        <v>16</v>
      </c>
    </row>
    <row r="75" spans="1:9" ht="15" customHeight="1" x14ac:dyDescent="0.25">
      <c r="A75">
        <v>4</v>
      </c>
      <c r="B75" s="2" t="s">
        <v>39</v>
      </c>
      <c r="C75" s="2" t="s">
        <v>40</v>
      </c>
      <c r="D75" t="str">
        <f t="shared" si="3"/>
        <v>Campomanesia xanthocarpa</v>
      </c>
      <c r="E75" t="str">
        <f t="shared" si="5"/>
        <v>C. xanthocarpa</v>
      </c>
      <c r="F75" t="s">
        <v>16</v>
      </c>
      <c r="G75">
        <v>54.4</v>
      </c>
      <c r="H75" s="3">
        <f t="shared" si="4"/>
        <v>17.316057808398213</v>
      </c>
      <c r="I75">
        <v>15.5</v>
      </c>
    </row>
    <row r="76" spans="1:9" ht="15" customHeight="1" x14ac:dyDescent="0.25">
      <c r="A76">
        <v>4</v>
      </c>
      <c r="B76" s="2" t="s">
        <v>14</v>
      </c>
      <c r="C76" s="2" t="s">
        <v>15</v>
      </c>
      <c r="D76" t="str">
        <f t="shared" si="3"/>
        <v>Myrcia splendens</v>
      </c>
      <c r="E76" t="str">
        <f t="shared" si="5"/>
        <v>M. splendens</v>
      </c>
      <c r="F76" t="s">
        <v>16</v>
      </c>
      <c r="G76">
        <v>15.5</v>
      </c>
      <c r="H76" s="3">
        <f t="shared" si="4"/>
        <v>4.9338032358487558</v>
      </c>
      <c r="I76">
        <v>5.5</v>
      </c>
    </row>
    <row r="77" spans="1:9" ht="15" customHeight="1" x14ac:dyDescent="0.25">
      <c r="A77">
        <v>4</v>
      </c>
      <c r="B77" s="2" t="s">
        <v>65</v>
      </c>
      <c r="C77" s="2" t="s">
        <v>66</v>
      </c>
      <c r="D77" t="str">
        <f t="shared" si="3"/>
        <v>Myrsine umbellata</v>
      </c>
      <c r="E77" t="str">
        <f t="shared" si="5"/>
        <v>M. umbellata</v>
      </c>
      <c r="F77" t="s">
        <v>67</v>
      </c>
      <c r="G77">
        <v>15</v>
      </c>
      <c r="H77" s="3">
        <f t="shared" si="4"/>
        <v>4.7746482927568605</v>
      </c>
      <c r="I77">
        <v>5</v>
      </c>
    </row>
    <row r="78" spans="1:9" ht="15" customHeight="1" x14ac:dyDescent="0.25">
      <c r="A78">
        <v>4</v>
      </c>
      <c r="B78" s="2" t="s">
        <v>20</v>
      </c>
      <c r="C78" s="2" t="s">
        <v>21</v>
      </c>
      <c r="D78" t="str">
        <f t="shared" si="3"/>
        <v>Cupania vernalis</v>
      </c>
      <c r="E78" t="str">
        <f t="shared" si="5"/>
        <v>C. vernalis</v>
      </c>
      <c r="F78" t="s">
        <v>22</v>
      </c>
      <c r="G78">
        <v>19</v>
      </c>
      <c r="H78" s="3">
        <f t="shared" si="4"/>
        <v>6.0478878374920226</v>
      </c>
      <c r="I78">
        <v>9</v>
      </c>
    </row>
    <row r="79" spans="1:9" ht="15" customHeight="1" x14ac:dyDescent="0.25">
      <c r="A79">
        <v>4</v>
      </c>
      <c r="B79" s="2" t="s">
        <v>14</v>
      </c>
      <c r="C79" s="2" t="s">
        <v>15</v>
      </c>
      <c r="D79" t="str">
        <f t="shared" si="3"/>
        <v>Myrcia splendens</v>
      </c>
      <c r="E79" t="str">
        <f t="shared" si="5"/>
        <v>M. splendens</v>
      </c>
      <c r="F79" t="s">
        <v>16</v>
      </c>
      <c r="G79">
        <v>47</v>
      </c>
      <c r="H79" s="3">
        <f t="shared" si="4"/>
        <v>14.960564650638162</v>
      </c>
      <c r="I79">
        <v>15</v>
      </c>
    </row>
    <row r="80" spans="1:9" ht="15" customHeight="1" x14ac:dyDescent="0.25">
      <c r="A80">
        <v>4</v>
      </c>
      <c r="B80" s="2" t="s">
        <v>8</v>
      </c>
      <c r="C80" s="2" t="s">
        <v>9</v>
      </c>
      <c r="D80" t="str">
        <f t="shared" si="3"/>
        <v>Nectandra lanceolata</v>
      </c>
      <c r="E80" t="str">
        <f t="shared" si="5"/>
        <v>N. lanceolata</v>
      </c>
      <c r="F80" t="s">
        <v>10</v>
      </c>
      <c r="G80">
        <v>47.5</v>
      </c>
      <c r="H80" s="3">
        <f t="shared" si="4"/>
        <v>15.119719593730057</v>
      </c>
      <c r="I80">
        <v>15</v>
      </c>
    </row>
    <row r="81" spans="1:9" ht="15" customHeight="1" x14ac:dyDescent="0.25">
      <c r="A81">
        <v>4</v>
      </c>
      <c r="B81" s="2" t="s">
        <v>20</v>
      </c>
      <c r="C81" s="2" t="s">
        <v>21</v>
      </c>
      <c r="D81" t="str">
        <f t="shared" si="3"/>
        <v>Cupania vernalis</v>
      </c>
      <c r="E81" t="str">
        <f t="shared" si="5"/>
        <v>C. vernalis</v>
      </c>
      <c r="F81" t="s">
        <v>22</v>
      </c>
      <c r="G81">
        <v>52.5</v>
      </c>
      <c r="H81" s="3">
        <f t="shared" si="4"/>
        <v>16.71126902464901</v>
      </c>
      <c r="I81">
        <v>12</v>
      </c>
    </row>
    <row r="82" spans="1:9" ht="15" customHeight="1" x14ac:dyDescent="0.25">
      <c r="A82">
        <v>4</v>
      </c>
      <c r="B82" s="2" t="s">
        <v>20</v>
      </c>
      <c r="C82" s="2" t="s">
        <v>21</v>
      </c>
      <c r="D82" t="str">
        <f t="shared" si="3"/>
        <v>Cupania vernalis</v>
      </c>
      <c r="E82" t="str">
        <f t="shared" si="5"/>
        <v>C. vernalis</v>
      </c>
      <c r="F82" t="s">
        <v>22</v>
      </c>
      <c r="G82">
        <v>36.5</v>
      </c>
      <c r="H82" s="3">
        <f t="shared" si="4"/>
        <v>11.618310845708359</v>
      </c>
      <c r="I82">
        <v>12</v>
      </c>
    </row>
    <row r="83" spans="1:9" ht="15" customHeight="1" x14ac:dyDescent="0.25">
      <c r="A83">
        <v>4</v>
      </c>
      <c r="B83" s="2" t="s">
        <v>14</v>
      </c>
      <c r="C83" s="2" t="s">
        <v>15</v>
      </c>
      <c r="D83" t="str">
        <f t="shared" si="3"/>
        <v>Myrcia splendens</v>
      </c>
      <c r="E83" t="str">
        <f t="shared" si="5"/>
        <v>M. splendens</v>
      </c>
      <c r="F83" t="s">
        <v>16</v>
      </c>
      <c r="G83">
        <v>33.5</v>
      </c>
      <c r="H83" s="3">
        <f t="shared" si="4"/>
        <v>10.663381187156988</v>
      </c>
      <c r="I83">
        <v>11</v>
      </c>
    </row>
    <row r="84" spans="1:9" ht="15" customHeight="1" x14ac:dyDescent="0.25">
      <c r="A84">
        <v>4</v>
      </c>
      <c r="B84" s="2" t="s">
        <v>68</v>
      </c>
      <c r="C84" s="2" t="s">
        <v>69</v>
      </c>
      <c r="D84" t="str">
        <f t="shared" si="3"/>
        <v>Alsophila setosa</v>
      </c>
      <c r="E84" t="str">
        <f t="shared" si="5"/>
        <v>A. setosa</v>
      </c>
      <c r="F84" t="s">
        <v>70</v>
      </c>
      <c r="G84">
        <v>46</v>
      </c>
      <c r="H84" s="3">
        <f t="shared" si="4"/>
        <v>14.642254764454371</v>
      </c>
      <c r="I84">
        <v>2</v>
      </c>
    </row>
    <row r="85" spans="1:9" ht="15" customHeight="1" x14ac:dyDescent="0.25">
      <c r="A85">
        <v>4</v>
      </c>
      <c r="B85" s="2" t="s">
        <v>68</v>
      </c>
      <c r="C85" s="2" t="s">
        <v>69</v>
      </c>
      <c r="D85" t="str">
        <f t="shared" si="3"/>
        <v>Alsophila setosa</v>
      </c>
      <c r="E85" t="str">
        <f t="shared" si="5"/>
        <v>A. setosa</v>
      </c>
      <c r="F85" t="s">
        <v>70</v>
      </c>
      <c r="G85">
        <v>45</v>
      </c>
      <c r="H85" s="3">
        <f t="shared" si="4"/>
        <v>14.323944878270581</v>
      </c>
      <c r="I85">
        <v>2</v>
      </c>
    </row>
    <row r="86" spans="1:9" ht="15" customHeight="1" x14ac:dyDescent="0.25">
      <c r="A86">
        <v>4</v>
      </c>
      <c r="B86" s="2" t="s">
        <v>8</v>
      </c>
      <c r="C86" s="2" t="s">
        <v>9</v>
      </c>
      <c r="D86" t="str">
        <f t="shared" si="3"/>
        <v>Nectandra lanceolata</v>
      </c>
      <c r="E86" t="str">
        <f t="shared" si="5"/>
        <v>N. lanceolata</v>
      </c>
      <c r="F86" t="s">
        <v>10</v>
      </c>
      <c r="G86">
        <v>103</v>
      </c>
      <c r="H86" s="3">
        <f t="shared" si="4"/>
        <v>32.785918276930438</v>
      </c>
      <c r="I86">
        <v>17</v>
      </c>
    </row>
    <row r="87" spans="1:9" ht="15" customHeight="1" x14ac:dyDescent="0.25">
      <c r="A87">
        <v>4</v>
      </c>
      <c r="B87" s="2" t="s">
        <v>17</v>
      </c>
      <c r="C87" s="2" t="s">
        <v>18</v>
      </c>
      <c r="D87" t="str">
        <f t="shared" si="3"/>
        <v>Maytenus evonymoides</v>
      </c>
      <c r="E87" t="str">
        <f t="shared" si="5"/>
        <v>M. evonymoides</v>
      </c>
      <c r="F87" t="s">
        <v>19</v>
      </c>
      <c r="G87">
        <v>32</v>
      </c>
      <c r="H87" s="3">
        <f t="shared" si="4"/>
        <v>10.185916357881302</v>
      </c>
      <c r="I87">
        <v>10</v>
      </c>
    </row>
    <row r="88" spans="1:9" ht="15" customHeight="1" x14ac:dyDescent="0.25">
      <c r="A88">
        <v>4</v>
      </c>
      <c r="B88" s="2" t="s">
        <v>53</v>
      </c>
      <c r="C88" s="2" t="s">
        <v>71</v>
      </c>
      <c r="D88" t="str">
        <f t="shared" si="3"/>
        <v>Ilex theizans</v>
      </c>
      <c r="E88" t="str">
        <f t="shared" si="5"/>
        <v>I. theizans</v>
      </c>
      <c r="F88" t="s">
        <v>55</v>
      </c>
      <c r="G88">
        <v>21.5</v>
      </c>
      <c r="H88" s="3">
        <f t="shared" si="4"/>
        <v>6.8436625529514998</v>
      </c>
      <c r="I88">
        <v>6</v>
      </c>
    </row>
    <row r="89" spans="1:9" ht="15" customHeight="1" x14ac:dyDescent="0.25">
      <c r="A89">
        <v>4</v>
      </c>
      <c r="B89" s="2" t="s">
        <v>11</v>
      </c>
      <c r="C89" s="2" t="s">
        <v>12</v>
      </c>
      <c r="D89" t="str">
        <f t="shared" si="3"/>
        <v>Dalbergia frutescens</v>
      </c>
      <c r="E89" t="str">
        <f t="shared" si="5"/>
        <v>D. frutescens</v>
      </c>
      <c r="F89" t="s">
        <v>13</v>
      </c>
      <c r="G89">
        <v>15</v>
      </c>
      <c r="H89" s="3">
        <f t="shared" si="4"/>
        <v>4.7746482927568605</v>
      </c>
      <c r="I89">
        <v>17</v>
      </c>
    </row>
    <row r="90" spans="1:9" ht="15" customHeight="1" x14ac:dyDescent="0.25">
      <c r="A90">
        <v>5</v>
      </c>
      <c r="B90" s="2" t="s">
        <v>20</v>
      </c>
      <c r="C90" s="2" t="s">
        <v>21</v>
      </c>
      <c r="D90" t="str">
        <f t="shared" si="3"/>
        <v>Cupania vernalis</v>
      </c>
      <c r="E90" t="str">
        <f t="shared" si="5"/>
        <v>C. vernalis</v>
      </c>
      <c r="F90" t="s">
        <v>22</v>
      </c>
      <c r="G90">
        <v>22</v>
      </c>
      <c r="H90" s="3">
        <f t="shared" si="4"/>
        <v>7.0028174960433951</v>
      </c>
      <c r="I90">
        <v>7</v>
      </c>
    </row>
    <row r="91" spans="1:9" ht="15" customHeight="1" x14ac:dyDescent="0.25">
      <c r="A91">
        <v>5</v>
      </c>
      <c r="B91" s="2" t="s">
        <v>56</v>
      </c>
      <c r="C91" s="2" t="s">
        <v>57</v>
      </c>
      <c r="D91" t="str">
        <f t="shared" si="3"/>
        <v>Mollinedia clavigera</v>
      </c>
      <c r="E91" t="str">
        <f t="shared" si="5"/>
        <v>M. clavigera</v>
      </c>
      <c r="F91" t="s">
        <v>58</v>
      </c>
      <c r="G91">
        <v>22</v>
      </c>
      <c r="H91" s="3">
        <f t="shared" si="4"/>
        <v>7.0028174960433951</v>
      </c>
      <c r="I91">
        <v>5.5</v>
      </c>
    </row>
    <row r="92" spans="1:9" ht="15" customHeight="1" x14ac:dyDescent="0.25">
      <c r="A92">
        <v>5</v>
      </c>
      <c r="B92" s="2" t="s">
        <v>14</v>
      </c>
      <c r="C92" s="2" t="s">
        <v>15</v>
      </c>
      <c r="D92" t="str">
        <f t="shared" si="3"/>
        <v>Myrcia splendens</v>
      </c>
      <c r="E92" t="str">
        <f t="shared" si="5"/>
        <v>M. splendens</v>
      </c>
      <c r="F92" t="s">
        <v>16</v>
      </c>
      <c r="G92">
        <v>25</v>
      </c>
      <c r="H92" s="3">
        <f t="shared" si="4"/>
        <v>7.9577471545947667</v>
      </c>
      <c r="I92">
        <v>7</v>
      </c>
    </row>
    <row r="93" spans="1:9" ht="15" customHeight="1" x14ac:dyDescent="0.25">
      <c r="A93">
        <v>5</v>
      </c>
      <c r="B93" s="2" t="s">
        <v>20</v>
      </c>
      <c r="C93" s="2" t="s">
        <v>21</v>
      </c>
      <c r="D93" t="str">
        <f t="shared" si="3"/>
        <v>Cupania vernalis</v>
      </c>
      <c r="E93" t="str">
        <f t="shared" si="5"/>
        <v>C. vernalis</v>
      </c>
      <c r="F93" t="s">
        <v>22</v>
      </c>
      <c r="G93">
        <v>30</v>
      </c>
      <c r="H93" s="3">
        <f t="shared" si="4"/>
        <v>9.5492965855137211</v>
      </c>
      <c r="I93">
        <v>7.5</v>
      </c>
    </row>
    <row r="94" spans="1:9" ht="15" customHeight="1" x14ac:dyDescent="0.25">
      <c r="A94">
        <v>5</v>
      </c>
      <c r="B94" s="2" t="s">
        <v>53</v>
      </c>
      <c r="C94" s="2" t="s">
        <v>54</v>
      </c>
      <c r="D94" t="str">
        <f t="shared" si="3"/>
        <v>Ilex brevicuspis</v>
      </c>
      <c r="E94" t="str">
        <f t="shared" si="5"/>
        <v>I. brevicuspis</v>
      </c>
      <c r="F94" t="s">
        <v>55</v>
      </c>
      <c r="G94">
        <v>92.5</v>
      </c>
      <c r="H94" s="3">
        <f t="shared" si="4"/>
        <v>29.443664472000638</v>
      </c>
      <c r="I94">
        <v>17</v>
      </c>
    </row>
    <row r="95" spans="1:9" ht="15" customHeight="1" x14ac:dyDescent="0.25">
      <c r="A95">
        <v>5</v>
      </c>
      <c r="B95" s="2" t="s">
        <v>53</v>
      </c>
      <c r="C95" s="2" t="s">
        <v>54</v>
      </c>
      <c r="D95" t="str">
        <f t="shared" si="3"/>
        <v>Ilex brevicuspis</v>
      </c>
      <c r="E95" t="str">
        <f t="shared" si="5"/>
        <v>I. brevicuspis</v>
      </c>
      <c r="F95" t="s">
        <v>55</v>
      </c>
      <c r="G95">
        <v>66</v>
      </c>
      <c r="H95" s="3">
        <f t="shared" si="4"/>
        <v>21.008452488130185</v>
      </c>
      <c r="I95">
        <v>16</v>
      </c>
    </row>
    <row r="96" spans="1:9" ht="15" customHeight="1" x14ac:dyDescent="0.25">
      <c r="A96">
        <v>5</v>
      </c>
      <c r="B96" s="2" t="s">
        <v>28</v>
      </c>
      <c r="C96" s="2" t="s">
        <v>29</v>
      </c>
      <c r="D96" t="str">
        <f t="shared" si="3"/>
        <v>Allophyllus edulis</v>
      </c>
      <c r="E96" t="str">
        <f t="shared" si="5"/>
        <v>A. edulis</v>
      </c>
      <c r="F96" t="s">
        <v>22</v>
      </c>
      <c r="G96">
        <v>17</v>
      </c>
      <c r="H96" s="3">
        <f t="shared" si="4"/>
        <v>5.4112680651244416</v>
      </c>
      <c r="I96">
        <v>6</v>
      </c>
    </row>
    <row r="97" spans="1:9" ht="15" customHeight="1" x14ac:dyDescent="0.25">
      <c r="A97">
        <v>5</v>
      </c>
      <c r="B97" s="2" t="s">
        <v>72</v>
      </c>
      <c r="C97" s="2" t="s">
        <v>6</v>
      </c>
      <c r="D97" t="str">
        <f t="shared" si="3"/>
        <v>Lithraea brasiliensis</v>
      </c>
      <c r="E97" t="str">
        <f t="shared" si="5"/>
        <v>L. brasiliensis</v>
      </c>
      <c r="F97" t="s">
        <v>73</v>
      </c>
      <c r="G97">
        <v>65.5</v>
      </c>
      <c r="H97" s="3">
        <f t="shared" si="4"/>
        <v>20.84929754503829</v>
      </c>
      <c r="I97">
        <v>16</v>
      </c>
    </row>
    <row r="98" spans="1:9" ht="15" customHeight="1" x14ac:dyDescent="0.25">
      <c r="A98">
        <v>5</v>
      </c>
      <c r="B98" s="2" t="s">
        <v>14</v>
      </c>
      <c r="C98" s="2" t="s">
        <v>15</v>
      </c>
      <c r="D98" t="str">
        <f t="shared" si="3"/>
        <v>Myrcia splendens</v>
      </c>
      <c r="E98" t="str">
        <f t="shared" si="5"/>
        <v>M. splendens</v>
      </c>
      <c r="F98" t="s">
        <v>16</v>
      </c>
      <c r="G98">
        <v>94</v>
      </c>
      <c r="H98" s="3">
        <f t="shared" si="4"/>
        <v>29.921129301276324</v>
      </c>
      <c r="I98">
        <v>17</v>
      </c>
    </row>
    <row r="99" spans="1:9" ht="15" customHeight="1" x14ac:dyDescent="0.25">
      <c r="A99">
        <v>5</v>
      </c>
      <c r="B99" s="2" t="s">
        <v>14</v>
      </c>
      <c r="C99" s="2" t="s">
        <v>15</v>
      </c>
      <c r="D99" t="str">
        <f t="shared" si="3"/>
        <v>Myrcia splendens</v>
      </c>
      <c r="E99" t="str">
        <f t="shared" si="5"/>
        <v>M. splendens</v>
      </c>
      <c r="F99" t="s">
        <v>16</v>
      </c>
      <c r="G99">
        <v>62.8</v>
      </c>
      <c r="H99" s="3">
        <f t="shared" si="4"/>
        <v>19.989860852342055</v>
      </c>
      <c r="I99">
        <v>15</v>
      </c>
    </row>
    <row r="100" spans="1:9" ht="15" customHeight="1" x14ac:dyDescent="0.25">
      <c r="A100">
        <v>5</v>
      </c>
      <c r="B100" s="2" t="s">
        <v>14</v>
      </c>
      <c r="C100" s="2" t="s">
        <v>15</v>
      </c>
      <c r="D100" t="str">
        <f t="shared" si="3"/>
        <v>Myrcia splendens</v>
      </c>
      <c r="E100" t="str">
        <f t="shared" si="5"/>
        <v>M. splendens</v>
      </c>
      <c r="F100" t="s">
        <v>16</v>
      </c>
      <c r="G100">
        <v>38.5</v>
      </c>
      <c r="H100" s="3">
        <f t="shared" si="4"/>
        <v>12.254930618075941</v>
      </c>
      <c r="I100">
        <v>9.5</v>
      </c>
    </row>
    <row r="101" spans="1:9" ht="15" customHeight="1" x14ac:dyDescent="0.25">
      <c r="A101">
        <v>5</v>
      </c>
      <c r="B101" s="2" t="s">
        <v>31</v>
      </c>
      <c r="C101" s="2" t="s">
        <v>32</v>
      </c>
      <c r="D101" t="str">
        <f t="shared" si="3"/>
        <v>Cordyline spectabilis</v>
      </c>
      <c r="E101" t="str">
        <f t="shared" si="5"/>
        <v>C. spectabilis</v>
      </c>
      <c r="F101" t="s">
        <v>33</v>
      </c>
      <c r="G101">
        <v>19</v>
      </c>
      <c r="H101" s="3">
        <f t="shared" si="4"/>
        <v>6.0478878374920226</v>
      </c>
      <c r="I101">
        <v>4.5</v>
      </c>
    </row>
    <row r="102" spans="1:9" ht="15" customHeight="1" x14ac:dyDescent="0.25">
      <c r="A102">
        <v>5</v>
      </c>
      <c r="B102" s="2" t="s">
        <v>44</v>
      </c>
      <c r="C102" s="2" t="s">
        <v>74</v>
      </c>
      <c r="D102" t="str">
        <f t="shared" si="3"/>
        <v>Casearia decandra</v>
      </c>
      <c r="E102" t="str">
        <f t="shared" si="5"/>
        <v>C. decandra</v>
      </c>
      <c r="F102" t="s">
        <v>46</v>
      </c>
      <c r="G102">
        <v>32</v>
      </c>
      <c r="H102" s="3">
        <f t="shared" si="4"/>
        <v>10.185916357881302</v>
      </c>
      <c r="I102">
        <v>8</v>
      </c>
    </row>
    <row r="103" spans="1:9" ht="15" customHeight="1" x14ac:dyDescent="0.25">
      <c r="A103">
        <v>5</v>
      </c>
      <c r="B103" s="2" t="s">
        <v>31</v>
      </c>
      <c r="C103" s="2" t="s">
        <v>32</v>
      </c>
      <c r="D103" t="str">
        <f t="shared" si="3"/>
        <v>Cordyline spectabilis</v>
      </c>
      <c r="E103" t="str">
        <f t="shared" si="5"/>
        <v>C. spectabilis</v>
      </c>
      <c r="F103" t="s">
        <v>33</v>
      </c>
      <c r="G103">
        <v>29</v>
      </c>
      <c r="H103" s="3">
        <f t="shared" si="4"/>
        <v>9.2309866993299305</v>
      </c>
      <c r="I103">
        <v>4</v>
      </c>
    </row>
    <row r="104" spans="1:9" ht="15" customHeight="1" x14ac:dyDescent="0.25">
      <c r="A104">
        <v>5</v>
      </c>
      <c r="B104" s="2" t="s">
        <v>17</v>
      </c>
      <c r="C104" s="2" t="s">
        <v>18</v>
      </c>
      <c r="D104" t="str">
        <f t="shared" si="3"/>
        <v>Maytenus evonymoides</v>
      </c>
      <c r="E104" t="str">
        <f t="shared" si="5"/>
        <v>M. evonymoides</v>
      </c>
      <c r="F104" t="s">
        <v>19</v>
      </c>
      <c r="G104">
        <v>20</v>
      </c>
      <c r="H104" s="3">
        <f t="shared" si="4"/>
        <v>6.366197723675814</v>
      </c>
      <c r="I104">
        <v>7</v>
      </c>
    </row>
    <row r="105" spans="1:9" ht="15" customHeight="1" x14ac:dyDescent="0.25">
      <c r="A105">
        <v>5</v>
      </c>
      <c r="B105" s="2" t="s">
        <v>20</v>
      </c>
      <c r="C105" s="2" t="s">
        <v>21</v>
      </c>
      <c r="D105" t="str">
        <f t="shared" si="3"/>
        <v>Cupania vernalis</v>
      </c>
      <c r="E105" t="str">
        <f t="shared" si="5"/>
        <v>C. vernalis</v>
      </c>
      <c r="F105" t="s">
        <v>22</v>
      </c>
      <c r="G105">
        <v>38.5</v>
      </c>
      <c r="H105" s="3">
        <f t="shared" si="4"/>
        <v>12.254930618075941</v>
      </c>
      <c r="I105">
        <v>10</v>
      </c>
    </row>
    <row r="106" spans="1:9" ht="15" customHeight="1" x14ac:dyDescent="0.25">
      <c r="A106">
        <v>5</v>
      </c>
      <c r="B106" s="2" t="s">
        <v>28</v>
      </c>
      <c r="C106" s="2" t="s">
        <v>29</v>
      </c>
      <c r="D106" t="str">
        <f t="shared" si="3"/>
        <v>Allophyllus edulis</v>
      </c>
      <c r="E106" t="str">
        <f t="shared" si="5"/>
        <v>A. edulis</v>
      </c>
      <c r="F106" t="s">
        <v>22</v>
      </c>
      <c r="G106">
        <v>19</v>
      </c>
      <c r="H106" s="3">
        <f t="shared" si="4"/>
        <v>6.0478878374920226</v>
      </c>
      <c r="I106">
        <v>7</v>
      </c>
    </row>
    <row r="107" spans="1:9" ht="15" customHeight="1" x14ac:dyDescent="0.25">
      <c r="A107">
        <v>5</v>
      </c>
      <c r="B107" s="2" t="s">
        <v>56</v>
      </c>
      <c r="C107" s="2" t="s">
        <v>57</v>
      </c>
      <c r="D107" t="str">
        <f t="shared" si="3"/>
        <v>Mollinedia clavigera</v>
      </c>
      <c r="E107" t="str">
        <f t="shared" si="5"/>
        <v>M. clavigera</v>
      </c>
      <c r="F107" t="s">
        <v>58</v>
      </c>
      <c r="G107">
        <v>17</v>
      </c>
      <c r="H107" s="3">
        <f t="shared" si="4"/>
        <v>5.4112680651244416</v>
      </c>
      <c r="I107">
        <v>4.5</v>
      </c>
    </row>
    <row r="108" spans="1:9" ht="15" customHeight="1" x14ac:dyDescent="0.25">
      <c r="A108">
        <v>5</v>
      </c>
      <c r="B108" s="2" t="s">
        <v>53</v>
      </c>
      <c r="C108" s="2" t="s">
        <v>54</v>
      </c>
      <c r="D108" t="str">
        <f t="shared" si="3"/>
        <v>Ilex brevicuspis</v>
      </c>
      <c r="E108" t="str">
        <f t="shared" si="5"/>
        <v>I. brevicuspis</v>
      </c>
      <c r="F108" t="s">
        <v>55</v>
      </c>
      <c r="G108">
        <v>35</v>
      </c>
      <c r="H108" s="3">
        <f t="shared" si="4"/>
        <v>11.140846016432674</v>
      </c>
      <c r="I108">
        <v>12</v>
      </c>
    </row>
    <row r="109" spans="1:9" ht="15" customHeight="1" x14ac:dyDescent="0.25">
      <c r="A109">
        <v>5</v>
      </c>
      <c r="B109" s="2" t="s">
        <v>53</v>
      </c>
      <c r="C109" s="2" t="s">
        <v>54</v>
      </c>
      <c r="D109" t="str">
        <f t="shared" si="3"/>
        <v>Ilex brevicuspis</v>
      </c>
      <c r="E109" t="str">
        <f t="shared" si="5"/>
        <v>I. brevicuspis</v>
      </c>
      <c r="F109" t="s">
        <v>55</v>
      </c>
      <c r="G109">
        <v>61</v>
      </c>
      <c r="H109" s="3">
        <f t="shared" si="4"/>
        <v>19.416903057211233</v>
      </c>
      <c r="I109">
        <v>15</v>
      </c>
    </row>
    <row r="110" spans="1:9" ht="15" customHeight="1" x14ac:dyDescent="0.25">
      <c r="A110">
        <v>5</v>
      </c>
      <c r="B110" s="2" t="s">
        <v>53</v>
      </c>
      <c r="C110" s="2" t="s">
        <v>54</v>
      </c>
      <c r="D110" t="str">
        <f t="shared" si="3"/>
        <v>Ilex brevicuspis</v>
      </c>
      <c r="E110" t="str">
        <f t="shared" si="5"/>
        <v>I. brevicuspis</v>
      </c>
      <c r="F110" t="s">
        <v>55</v>
      </c>
      <c r="G110">
        <v>64.5</v>
      </c>
      <c r="H110" s="3">
        <f t="shared" si="4"/>
        <v>20.5309876588545</v>
      </c>
      <c r="I110">
        <v>15.5</v>
      </c>
    </row>
    <row r="111" spans="1:9" ht="15" customHeight="1" x14ac:dyDescent="0.25">
      <c r="A111">
        <v>5</v>
      </c>
      <c r="B111" s="2" t="s">
        <v>53</v>
      </c>
      <c r="C111" s="2" t="s">
        <v>54</v>
      </c>
      <c r="D111" t="str">
        <f t="shared" si="3"/>
        <v>Ilex brevicuspis</v>
      </c>
      <c r="E111" t="str">
        <f t="shared" si="5"/>
        <v>I. brevicuspis</v>
      </c>
      <c r="F111" t="s">
        <v>55</v>
      </c>
      <c r="G111">
        <v>69</v>
      </c>
      <c r="H111" s="3">
        <f t="shared" si="4"/>
        <v>21.963382146681557</v>
      </c>
      <c r="I111">
        <v>15</v>
      </c>
    </row>
    <row r="112" spans="1:9" ht="15" customHeight="1" x14ac:dyDescent="0.25">
      <c r="A112">
        <v>5</v>
      </c>
      <c r="B112" s="2" t="s">
        <v>14</v>
      </c>
      <c r="C112" s="2" t="s">
        <v>15</v>
      </c>
      <c r="D112" t="str">
        <f t="shared" si="3"/>
        <v>Myrcia splendens</v>
      </c>
      <c r="E112" t="str">
        <f t="shared" si="5"/>
        <v>M. splendens</v>
      </c>
      <c r="F112" t="s">
        <v>16</v>
      </c>
      <c r="G112">
        <v>31</v>
      </c>
      <c r="H112" s="3">
        <f t="shared" si="4"/>
        <v>9.8676064716975116</v>
      </c>
      <c r="I112">
        <v>8.5</v>
      </c>
    </row>
    <row r="113" spans="1:9" ht="15" customHeight="1" x14ac:dyDescent="0.25">
      <c r="A113">
        <v>5</v>
      </c>
      <c r="B113" s="2" t="s">
        <v>31</v>
      </c>
      <c r="C113" s="2" t="s">
        <v>32</v>
      </c>
      <c r="D113" t="str">
        <f t="shared" si="3"/>
        <v>Cordyline spectabilis</v>
      </c>
      <c r="E113" t="str">
        <f t="shared" si="5"/>
        <v>C. spectabilis</v>
      </c>
      <c r="F113" t="s">
        <v>33</v>
      </c>
      <c r="G113">
        <v>36</v>
      </c>
      <c r="H113" s="3">
        <f t="shared" si="4"/>
        <v>11.459155902616464</v>
      </c>
      <c r="I113">
        <v>6</v>
      </c>
    </row>
    <row r="114" spans="1:9" ht="15" customHeight="1" x14ac:dyDescent="0.25">
      <c r="A114">
        <v>5</v>
      </c>
      <c r="B114" s="2" t="s">
        <v>44</v>
      </c>
      <c r="C114" s="2" t="s">
        <v>74</v>
      </c>
      <c r="D114" t="str">
        <f t="shared" si="3"/>
        <v>Casearia decandra</v>
      </c>
      <c r="E114" t="str">
        <f t="shared" si="5"/>
        <v>C. decandra</v>
      </c>
      <c r="F114" t="s">
        <v>46</v>
      </c>
      <c r="G114">
        <v>34.5</v>
      </c>
      <c r="H114" s="3">
        <f t="shared" si="4"/>
        <v>10.981691073340778</v>
      </c>
      <c r="I114">
        <v>8.5</v>
      </c>
    </row>
    <row r="115" spans="1:9" ht="15" customHeight="1" x14ac:dyDescent="0.25">
      <c r="A115">
        <v>5</v>
      </c>
      <c r="B115" s="2" t="s">
        <v>39</v>
      </c>
      <c r="C115" s="2" t="s">
        <v>40</v>
      </c>
      <c r="D115" t="str">
        <f t="shared" si="3"/>
        <v>Campomanesia xanthocarpa</v>
      </c>
      <c r="E115" t="str">
        <f t="shared" si="5"/>
        <v>C. xanthocarpa</v>
      </c>
      <c r="F115" t="s">
        <v>16</v>
      </c>
      <c r="G115">
        <v>40</v>
      </c>
      <c r="H115" s="3">
        <f t="shared" si="4"/>
        <v>12.732395447351628</v>
      </c>
      <c r="I115">
        <v>12</v>
      </c>
    </row>
    <row r="116" spans="1:9" ht="15" customHeight="1" x14ac:dyDescent="0.25">
      <c r="A116">
        <v>5</v>
      </c>
      <c r="B116" s="2" t="s">
        <v>14</v>
      </c>
      <c r="C116" s="2" t="s">
        <v>15</v>
      </c>
      <c r="D116" t="str">
        <f t="shared" si="3"/>
        <v>Myrcia splendens</v>
      </c>
      <c r="E116" t="str">
        <f t="shared" si="5"/>
        <v>M. splendens</v>
      </c>
      <c r="F116" t="s">
        <v>16</v>
      </c>
      <c r="G116">
        <v>22</v>
      </c>
      <c r="H116" s="3">
        <f t="shared" si="4"/>
        <v>7.0028174960433951</v>
      </c>
      <c r="I116">
        <v>10</v>
      </c>
    </row>
    <row r="117" spans="1:9" ht="15" customHeight="1" x14ac:dyDescent="0.25">
      <c r="A117">
        <v>5</v>
      </c>
      <c r="B117" s="2" t="s">
        <v>31</v>
      </c>
      <c r="C117" s="2" t="s">
        <v>32</v>
      </c>
      <c r="D117" t="str">
        <f t="shared" si="3"/>
        <v>Cordyline spectabilis</v>
      </c>
      <c r="E117" t="str">
        <f t="shared" si="5"/>
        <v>C. spectabilis</v>
      </c>
      <c r="F117" t="s">
        <v>33</v>
      </c>
      <c r="G117">
        <v>23.5</v>
      </c>
      <c r="H117" s="3">
        <f t="shared" si="4"/>
        <v>7.4802823253190809</v>
      </c>
      <c r="I117">
        <v>4</v>
      </c>
    </row>
    <row r="118" spans="1:9" ht="15" customHeight="1" x14ac:dyDescent="0.25">
      <c r="A118">
        <v>5</v>
      </c>
      <c r="B118" s="2" t="s">
        <v>75</v>
      </c>
      <c r="C118" s="2" t="s">
        <v>76</v>
      </c>
      <c r="D118" t="str">
        <f t="shared" si="3"/>
        <v>Clethra scabra</v>
      </c>
      <c r="E118" t="str">
        <f t="shared" si="5"/>
        <v>C. scabra</v>
      </c>
      <c r="F118" t="s">
        <v>77</v>
      </c>
      <c r="G118">
        <v>32.5</v>
      </c>
      <c r="H118" s="3">
        <f t="shared" si="4"/>
        <v>10.345071300973197</v>
      </c>
      <c r="I118">
        <v>9</v>
      </c>
    </row>
    <row r="119" spans="1:9" ht="15" customHeight="1" x14ac:dyDescent="0.25">
      <c r="A119">
        <v>6</v>
      </c>
      <c r="B119" s="2" t="s">
        <v>5</v>
      </c>
      <c r="C119" s="2" t="s">
        <v>6</v>
      </c>
      <c r="D119" t="str">
        <f t="shared" si="3"/>
        <v>Prunus brasiliensis</v>
      </c>
      <c r="E119" t="str">
        <f t="shared" si="5"/>
        <v>P. brasiliensis</v>
      </c>
      <c r="F119" t="s">
        <v>7</v>
      </c>
      <c r="G119">
        <v>42</v>
      </c>
      <c r="H119" s="3">
        <f t="shared" si="4"/>
        <v>13.369015219719209</v>
      </c>
      <c r="I119">
        <v>15.5</v>
      </c>
    </row>
    <row r="120" spans="1:9" ht="15" customHeight="1" x14ac:dyDescent="0.25">
      <c r="A120">
        <v>6</v>
      </c>
      <c r="B120" s="2" t="s">
        <v>14</v>
      </c>
      <c r="C120" s="2" t="s">
        <v>15</v>
      </c>
      <c r="D120" t="str">
        <f t="shared" si="3"/>
        <v>Myrcia splendens</v>
      </c>
      <c r="E120" t="str">
        <f t="shared" si="5"/>
        <v>M. splendens</v>
      </c>
      <c r="F120" t="s">
        <v>16</v>
      </c>
      <c r="G120">
        <v>42.5</v>
      </c>
      <c r="H120" s="3">
        <f t="shared" si="4"/>
        <v>13.528170162811104</v>
      </c>
      <c r="I120">
        <v>11</v>
      </c>
    </row>
    <row r="121" spans="1:9" ht="15" customHeight="1" x14ac:dyDescent="0.25">
      <c r="A121">
        <v>6</v>
      </c>
      <c r="B121" s="2" t="s">
        <v>14</v>
      </c>
      <c r="C121" s="2" t="s">
        <v>15</v>
      </c>
      <c r="D121" t="str">
        <f t="shared" si="3"/>
        <v>Myrcia splendens</v>
      </c>
      <c r="E121" t="str">
        <f t="shared" si="5"/>
        <v>M. splendens</v>
      </c>
      <c r="F121" t="s">
        <v>16</v>
      </c>
      <c r="G121">
        <v>32.5</v>
      </c>
      <c r="H121" s="3">
        <f t="shared" si="4"/>
        <v>10.345071300973197</v>
      </c>
      <c r="I121">
        <v>8</v>
      </c>
    </row>
    <row r="122" spans="1:9" ht="15" customHeight="1" x14ac:dyDescent="0.25">
      <c r="A122">
        <v>6</v>
      </c>
      <c r="B122" s="2" t="s">
        <v>14</v>
      </c>
      <c r="C122" s="2" t="s">
        <v>15</v>
      </c>
      <c r="D122" t="str">
        <f t="shared" si="3"/>
        <v>Myrcia splendens</v>
      </c>
      <c r="E122" t="str">
        <f t="shared" si="5"/>
        <v>M. splendens</v>
      </c>
      <c r="F122" t="s">
        <v>16</v>
      </c>
      <c r="G122">
        <v>26.5</v>
      </c>
      <c r="H122" s="3">
        <f t="shared" si="4"/>
        <v>8.4352119838704525</v>
      </c>
      <c r="I122">
        <v>8</v>
      </c>
    </row>
    <row r="123" spans="1:9" ht="15" customHeight="1" x14ac:dyDescent="0.25">
      <c r="A123">
        <v>6</v>
      </c>
      <c r="B123" s="2" t="s">
        <v>78</v>
      </c>
      <c r="C123" s="2" t="s">
        <v>79</v>
      </c>
      <c r="D123" t="str">
        <f t="shared" si="3"/>
        <v>Araucaria angustifolia</v>
      </c>
      <c r="E123" t="str">
        <f t="shared" si="5"/>
        <v>A. angustifolia</v>
      </c>
      <c r="F123" t="s">
        <v>80</v>
      </c>
      <c r="G123">
        <v>150</v>
      </c>
      <c r="H123" s="3">
        <f t="shared" si="4"/>
        <v>47.7464829275686</v>
      </c>
      <c r="I123">
        <v>24</v>
      </c>
    </row>
    <row r="124" spans="1:9" ht="15" customHeight="1" x14ac:dyDescent="0.25">
      <c r="A124">
        <v>6</v>
      </c>
      <c r="B124" s="2" t="s">
        <v>81</v>
      </c>
      <c r="C124" s="2" t="s">
        <v>82</v>
      </c>
      <c r="D124" t="str">
        <f t="shared" si="3"/>
        <v>Erythroxyllum deciduum</v>
      </c>
      <c r="E124" t="str">
        <f t="shared" si="5"/>
        <v>E. deciduum</v>
      </c>
      <c r="F124" t="s">
        <v>83</v>
      </c>
      <c r="G124">
        <v>39</v>
      </c>
      <c r="H124" s="3">
        <f t="shared" si="4"/>
        <v>12.414085561167836</v>
      </c>
      <c r="I124">
        <v>8</v>
      </c>
    </row>
    <row r="125" spans="1:9" ht="15" customHeight="1" x14ac:dyDescent="0.25">
      <c r="A125">
        <v>6</v>
      </c>
      <c r="B125" s="2" t="s">
        <v>20</v>
      </c>
      <c r="C125" s="2" t="s">
        <v>21</v>
      </c>
      <c r="D125" t="str">
        <f t="shared" si="3"/>
        <v>Cupania vernalis</v>
      </c>
      <c r="E125" t="str">
        <f t="shared" si="5"/>
        <v>C. vernalis</v>
      </c>
      <c r="F125" t="s">
        <v>22</v>
      </c>
      <c r="G125">
        <v>33.5</v>
      </c>
      <c r="H125" s="3">
        <f t="shared" si="4"/>
        <v>10.663381187156988</v>
      </c>
      <c r="I125">
        <v>9</v>
      </c>
    </row>
    <row r="126" spans="1:9" ht="15" customHeight="1" x14ac:dyDescent="0.25">
      <c r="A126">
        <v>6</v>
      </c>
      <c r="B126" s="2" t="s">
        <v>44</v>
      </c>
      <c r="C126" s="2" t="s">
        <v>84</v>
      </c>
      <c r="D126" t="str">
        <f t="shared" si="3"/>
        <v>Casearia obliqua</v>
      </c>
      <c r="E126" t="str">
        <f t="shared" si="5"/>
        <v>C. obliqua</v>
      </c>
      <c r="F126" t="s">
        <v>46</v>
      </c>
      <c r="G126">
        <v>54</v>
      </c>
      <c r="H126" s="3">
        <f t="shared" si="4"/>
        <v>17.188733853924695</v>
      </c>
      <c r="I126">
        <v>15.5</v>
      </c>
    </row>
    <row r="127" spans="1:9" ht="15" customHeight="1" x14ac:dyDescent="0.25">
      <c r="A127">
        <v>6</v>
      </c>
      <c r="B127" s="2" t="s">
        <v>14</v>
      </c>
      <c r="C127" s="2" t="s">
        <v>15</v>
      </c>
      <c r="D127" t="str">
        <f t="shared" si="3"/>
        <v>Myrcia splendens</v>
      </c>
      <c r="E127" t="str">
        <f t="shared" si="5"/>
        <v>M. splendens</v>
      </c>
      <c r="F127" t="s">
        <v>16</v>
      </c>
      <c r="G127">
        <v>29.3</v>
      </c>
      <c r="H127" s="3">
        <f t="shared" si="4"/>
        <v>9.326479665185067</v>
      </c>
      <c r="I127">
        <v>7.5</v>
      </c>
    </row>
    <row r="128" spans="1:9" ht="15" customHeight="1" x14ac:dyDescent="0.25">
      <c r="A128">
        <v>6</v>
      </c>
      <c r="B128" s="2" t="s">
        <v>35</v>
      </c>
      <c r="C128" s="2" t="s">
        <v>85</v>
      </c>
      <c r="D128" t="str">
        <f t="shared" si="3"/>
        <v>Cinnamomum amoenum</v>
      </c>
      <c r="E128" t="str">
        <f t="shared" si="5"/>
        <v>C. amoenum</v>
      </c>
      <c r="F128" t="s">
        <v>10</v>
      </c>
      <c r="G128">
        <v>29</v>
      </c>
      <c r="H128" s="3">
        <f t="shared" si="4"/>
        <v>9.2309866993299305</v>
      </c>
      <c r="I128">
        <v>7.5</v>
      </c>
    </row>
    <row r="129" spans="1:9" ht="15" customHeight="1" x14ac:dyDescent="0.25">
      <c r="A129">
        <v>6</v>
      </c>
      <c r="B129" s="2" t="s">
        <v>14</v>
      </c>
      <c r="C129" s="2" t="s">
        <v>15</v>
      </c>
      <c r="D129" t="str">
        <f t="shared" si="3"/>
        <v>Myrcia splendens</v>
      </c>
      <c r="E129" t="str">
        <f t="shared" si="5"/>
        <v>M. splendens</v>
      </c>
      <c r="F129" t="s">
        <v>16</v>
      </c>
      <c r="G129">
        <v>17</v>
      </c>
      <c r="H129" s="3">
        <f t="shared" si="4"/>
        <v>5.4112680651244416</v>
      </c>
      <c r="I129">
        <v>5</v>
      </c>
    </row>
    <row r="130" spans="1:9" ht="15" customHeight="1" x14ac:dyDescent="0.25">
      <c r="A130">
        <v>6</v>
      </c>
      <c r="B130" s="2" t="s">
        <v>37</v>
      </c>
      <c r="C130" s="2" t="s">
        <v>38</v>
      </c>
      <c r="D130" t="str">
        <f t="shared" ref="D130:D193" si="6">IF(B130="Morta","Morta",CONCATENATE(B130," ",C130))</f>
        <v>Matayba elaeagnoides</v>
      </c>
      <c r="E130" t="str">
        <f t="shared" si="5"/>
        <v>M. elaeagnoides</v>
      </c>
      <c r="F130" t="s">
        <v>22</v>
      </c>
      <c r="G130">
        <v>25.3</v>
      </c>
      <c r="H130" s="3">
        <f t="shared" ref="H130:H193" si="7">G130/PI()</f>
        <v>8.0532401204499049</v>
      </c>
      <c r="I130">
        <v>7</v>
      </c>
    </row>
    <row r="131" spans="1:9" ht="15" customHeight="1" x14ac:dyDescent="0.25">
      <c r="A131">
        <v>6</v>
      </c>
      <c r="B131" s="2" t="s">
        <v>56</v>
      </c>
      <c r="C131" s="2" t="s">
        <v>57</v>
      </c>
      <c r="D131" t="str">
        <f t="shared" si="6"/>
        <v>Mollinedia clavigera</v>
      </c>
      <c r="E131" t="str">
        <f t="shared" ref="E131:E194" si="8">CONCATENATE(LEFT(B131,1),". ",C131)</f>
        <v>M. clavigera</v>
      </c>
      <c r="F131" t="s">
        <v>58</v>
      </c>
      <c r="G131">
        <v>18.5</v>
      </c>
      <c r="H131" s="3">
        <f t="shared" si="7"/>
        <v>5.8887328944001274</v>
      </c>
      <c r="I131">
        <v>6</v>
      </c>
    </row>
    <row r="132" spans="1:9" ht="15" customHeight="1" x14ac:dyDescent="0.25">
      <c r="A132">
        <v>6</v>
      </c>
      <c r="B132" s="2" t="s">
        <v>39</v>
      </c>
      <c r="C132" s="2" t="s">
        <v>40</v>
      </c>
      <c r="D132" t="str">
        <f t="shared" si="6"/>
        <v>Campomanesia xanthocarpa</v>
      </c>
      <c r="E132" t="str">
        <f t="shared" si="8"/>
        <v>C. xanthocarpa</v>
      </c>
      <c r="F132" t="s">
        <v>16</v>
      </c>
      <c r="G132">
        <v>40</v>
      </c>
      <c r="H132" s="3">
        <f t="shared" si="7"/>
        <v>12.732395447351628</v>
      </c>
      <c r="I132">
        <v>15</v>
      </c>
    </row>
    <row r="133" spans="1:9" ht="15" customHeight="1" x14ac:dyDescent="0.25">
      <c r="A133">
        <v>6</v>
      </c>
      <c r="B133" s="2" t="s">
        <v>28</v>
      </c>
      <c r="C133" s="2" t="s">
        <v>29</v>
      </c>
      <c r="D133" t="str">
        <f t="shared" si="6"/>
        <v>Allophyllus edulis</v>
      </c>
      <c r="E133" t="str">
        <f t="shared" si="8"/>
        <v>A. edulis</v>
      </c>
      <c r="F133" t="s">
        <v>22</v>
      </c>
      <c r="G133">
        <v>18.5</v>
      </c>
      <c r="H133" s="3">
        <f t="shared" si="7"/>
        <v>5.8887328944001274</v>
      </c>
      <c r="I133">
        <v>6</v>
      </c>
    </row>
    <row r="134" spans="1:9" ht="15" customHeight="1" x14ac:dyDescent="0.25">
      <c r="A134">
        <v>6</v>
      </c>
      <c r="B134" s="2" t="s">
        <v>50</v>
      </c>
      <c r="C134" s="2" t="s">
        <v>60</v>
      </c>
      <c r="D134" t="str">
        <f t="shared" si="6"/>
        <v>Ocotea puberula</v>
      </c>
      <c r="E134" t="str">
        <f t="shared" si="8"/>
        <v>O. puberula</v>
      </c>
      <c r="F134" t="s">
        <v>10</v>
      </c>
      <c r="G134">
        <v>90.5</v>
      </c>
      <c r="H134" s="3">
        <f t="shared" si="7"/>
        <v>28.807044699633057</v>
      </c>
      <c r="I134">
        <v>20</v>
      </c>
    </row>
    <row r="135" spans="1:9" ht="15" customHeight="1" x14ac:dyDescent="0.25">
      <c r="A135">
        <v>6</v>
      </c>
      <c r="B135" s="2" t="s">
        <v>14</v>
      </c>
      <c r="C135" s="2" t="s">
        <v>15</v>
      </c>
      <c r="D135" t="str">
        <f t="shared" si="6"/>
        <v>Myrcia splendens</v>
      </c>
      <c r="E135" t="str">
        <f t="shared" si="8"/>
        <v>M. splendens</v>
      </c>
      <c r="F135" t="s">
        <v>16</v>
      </c>
      <c r="G135">
        <v>44.3</v>
      </c>
      <c r="H135" s="3">
        <f t="shared" si="7"/>
        <v>14.101127957941927</v>
      </c>
      <c r="I135">
        <v>16</v>
      </c>
    </row>
    <row r="136" spans="1:9" ht="15" customHeight="1" x14ac:dyDescent="0.25">
      <c r="A136">
        <v>6</v>
      </c>
      <c r="B136" s="2" t="s">
        <v>20</v>
      </c>
      <c r="C136" s="2" t="s">
        <v>21</v>
      </c>
      <c r="D136" t="str">
        <f t="shared" si="6"/>
        <v>Cupania vernalis</v>
      </c>
      <c r="E136" t="str">
        <f t="shared" si="8"/>
        <v>C. vernalis</v>
      </c>
      <c r="F136" t="s">
        <v>22</v>
      </c>
      <c r="G136">
        <v>28</v>
      </c>
      <c r="H136" s="3">
        <f t="shared" si="7"/>
        <v>8.91267681314614</v>
      </c>
      <c r="I136">
        <v>6</v>
      </c>
    </row>
    <row r="137" spans="1:9" ht="15" customHeight="1" x14ac:dyDescent="0.25">
      <c r="A137">
        <v>6</v>
      </c>
      <c r="B137" s="2" t="s">
        <v>14</v>
      </c>
      <c r="C137" s="2" t="s">
        <v>15</v>
      </c>
      <c r="D137" t="str">
        <f t="shared" si="6"/>
        <v>Myrcia splendens</v>
      </c>
      <c r="E137" t="str">
        <f t="shared" si="8"/>
        <v>M. splendens</v>
      </c>
      <c r="F137" t="s">
        <v>16</v>
      </c>
      <c r="G137">
        <v>18</v>
      </c>
      <c r="H137" s="3">
        <f t="shared" si="7"/>
        <v>5.7295779513082321</v>
      </c>
      <c r="I137">
        <v>7.5</v>
      </c>
    </row>
    <row r="138" spans="1:9" ht="15" customHeight="1" x14ac:dyDescent="0.25">
      <c r="A138">
        <v>6</v>
      </c>
      <c r="B138" s="2" t="s">
        <v>14</v>
      </c>
      <c r="C138" s="2" t="s">
        <v>15</v>
      </c>
      <c r="D138" t="str">
        <f t="shared" si="6"/>
        <v>Myrcia splendens</v>
      </c>
      <c r="E138" t="str">
        <f t="shared" si="8"/>
        <v>M. splendens</v>
      </c>
      <c r="F138" t="s">
        <v>16</v>
      </c>
      <c r="G138">
        <v>15.5</v>
      </c>
      <c r="H138" s="3">
        <f t="shared" si="7"/>
        <v>4.9338032358487558</v>
      </c>
      <c r="I138">
        <v>5</v>
      </c>
    </row>
    <row r="139" spans="1:9" ht="15" customHeight="1" x14ac:dyDescent="0.25">
      <c r="A139">
        <v>6</v>
      </c>
      <c r="B139" s="2" t="s">
        <v>31</v>
      </c>
      <c r="C139" s="2" t="s">
        <v>32</v>
      </c>
      <c r="D139" t="str">
        <f t="shared" si="6"/>
        <v>Cordyline spectabilis</v>
      </c>
      <c r="E139" t="str">
        <f t="shared" si="8"/>
        <v>C. spectabilis</v>
      </c>
      <c r="F139" t="s">
        <v>33</v>
      </c>
      <c r="G139">
        <v>16</v>
      </c>
      <c r="H139" s="3">
        <f t="shared" si="7"/>
        <v>5.0929581789406511</v>
      </c>
      <c r="I139">
        <v>1.5</v>
      </c>
    </row>
    <row r="140" spans="1:9" ht="15" customHeight="1" x14ac:dyDescent="0.25">
      <c r="A140">
        <v>6</v>
      </c>
      <c r="B140" s="2" t="s">
        <v>14</v>
      </c>
      <c r="C140" s="2" t="s">
        <v>15</v>
      </c>
      <c r="D140" t="str">
        <f t="shared" si="6"/>
        <v>Myrcia splendens</v>
      </c>
      <c r="E140" t="str">
        <f t="shared" si="8"/>
        <v>M. splendens</v>
      </c>
      <c r="F140" t="s">
        <v>16</v>
      </c>
      <c r="G140">
        <v>22.5</v>
      </c>
      <c r="H140" s="3">
        <f t="shared" si="7"/>
        <v>7.1619724391352904</v>
      </c>
      <c r="I140">
        <v>8</v>
      </c>
    </row>
    <row r="141" spans="1:9" ht="15" customHeight="1" x14ac:dyDescent="0.25">
      <c r="A141">
        <v>6</v>
      </c>
      <c r="B141" s="2" t="s">
        <v>14</v>
      </c>
      <c r="C141" s="2" t="s">
        <v>15</v>
      </c>
      <c r="D141" t="str">
        <f t="shared" si="6"/>
        <v>Myrcia splendens</v>
      </c>
      <c r="E141" t="str">
        <f t="shared" si="8"/>
        <v>M. splendens</v>
      </c>
      <c r="F141" t="s">
        <v>16</v>
      </c>
      <c r="G141">
        <v>17</v>
      </c>
      <c r="H141" s="3">
        <f t="shared" si="7"/>
        <v>5.4112680651244416</v>
      </c>
      <c r="I141">
        <v>7.5</v>
      </c>
    </row>
    <row r="142" spans="1:9" ht="15" customHeight="1" x14ac:dyDescent="0.25">
      <c r="A142">
        <v>6</v>
      </c>
      <c r="B142" s="2" t="s">
        <v>14</v>
      </c>
      <c r="C142" s="2" t="s">
        <v>15</v>
      </c>
      <c r="D142" t="str">
        <f t="shared" si="6"/>
        <v>Myrcia splendens</v>
      </c>
      <c r="E142" t="str">
        <f t="shared" si="8"/>
        <v>M. splendens</v>
      </c>
      <c r="F142" t="s">
        <v>16</v>
      </c>
      <c r="G142">
        <v>19</v>
      </c>
      <c r="H142" s="3">
        <f t="shared" si="7"/>
        <v>6.0478878374920226</v>
      </c>
      <c r="I142">
        <v>6</v>
      </c>
    </row>
    <row r="143" spans="1:9" ht="15" customHeight="1" x14ac:dyDescent="0.25">
      <c r="A143">
        <v>6</v>
      </c>
      <c r="B143" s="2" t="s">
        <v>28</v>
      </c>
      <c r="C143" s="2" t="s">
        <v>29</v>
      </c>
      <c r="D143" t="str">
        <f t="shared" si="6"/>
        <v>Allophyllus edulis</v>
      </c>
      <c r="E143" t="str">
        <f t="shared" si="8"/>
        <v>A. edulis</v>
      </c>
      <c r="F143" t="s">
        <v>22</v>
      </c>
      <c r="G143">
        <v>27</v>
      </c>
      <c r="H143" s="3">
        <f t="shared" si="7"/>
        <v>8.5943669269623477</v>
      </c>
      <c r="I143">
        <v>9.5</v>
      </c>
    </row>
    <row r="144" spans="1:9" ht="15" customHeight="1" x14ac:dyDescent="0.25">
      <c r="A144">
        <v>6</v>
      </c>
      <c r="B144" s="2" t="s">
        <v>65</v>
      </c>
      <c r="C144" s="2" t="s">
        <v>66</v>
      </c>
      <c r="D144" t="str">
        <f t="shared" si="6"/>
        <v>Myrsine umbellata</v>
      </c>
      <c r="E144" t="str">
        <f t="shared" si="8"/>
        <v>M. umbellata</v>
      </c>
      <c r="F144" t="s">
        <v>67</v>
      </c>
      <c r="G144">
        <v>39.299999999999997</v>
      </c>
      <c r="H144" s="3">
        <f t="shared" si="7"/>
        <v>12.509578527022972</v>
      </c>
      <c r="I144">
        <v>8</v>
      </c>
    </row>
    <row r="145" spans="1:9" ht="15" customHeight="1" x14ac:dyDescent="0.25">
      <c r="A145">
        <v>6</v>
      </c>
      <c r="B145" s="2" t="s">
        <v>56</v>
      </c>
      <c r="C145" s="2" t="s">
        <v>57</v>
      </c>
      <c r="D145" t="str">
        <f t="shared" si="6"/>
        <v>Mollinedia clavigera</v>
      </c>
      <c r="E145" t="str">
        <f t="shared" si="8"/>
        <v>M. clavigera</v>
      </c>
      <c r="F145" t="s">
        <v>58</v>
      </c>
      <c r="G145">
        <v>27</v>
      </c>
      <c r="H145" s="3">
        <f t="shared" si="7"/>
        <v>8.5943669269623477</v>
      </c>
      <c r="I145">
        <v>6</v>
      </c>
    </row>
    <row r="146" spans="1:9" ht="15" customHeight="1" x14ac:dyDescent="0.25">
      <c r="A146">
        <v>6</v>
      </c>
      <c r="B146" s="2" t="s">
        <v>20</v>
      </c>
      <c r="C146" s="2" t="s">
        <v>21</v>
      </c>
      <c r="D146" t="str">
        <f t="shared" si="6"/>
        <v>Cupania vernalis</v>
      </c>
      <c r="E146" t="str">
        <f t="shared" si="8"/>
        <v>C. vernalis</v>
      </c>
      <c r="F146" t="s">
        <v>22</v>
      </c>
      <c r="G146">
        <v>22</v>
      </c>
      <c r="H146" s="3">
        <f t="shared" si="7"/>
        <v>7.0028174960433951</v>
      </c>
      <c r="I146">
        <v>7.5</v>
      </c>
    </row>
    <row r="147" spans="1:9" ht="15" customHeight="1" x14ac:dyDescent="0.25">
      <c r="A147">
        <v>6</v>
      </c>
      <c r="B147" s="2" t="s">
        <v>26</v>
      </c>
      <c r="C147" s="2" t="s">
        <v>27</v>
      </c>
      <c r="D147" t="str">
        <f t="shared" si="6"/>
        <v>Dahlstedtia floribunda</v>
      </c>
      <c r="E147" t="str">
        <f t="shared" si="8"/>
        <v>D. floribunda</v>
      </c>
      <c r="F147" t="s">
        <v>13</v>
      </c>
      <c r="G147">
        <v>19</v>
      </c>
      <c r="H147" s="3">
        <f t="shared" si="7"/>
        <v>6.0478878374920226</v>
      </c>
      <c r="I147">
        <v>6</v>
      </c>
    </row>
    <row r="148" spans="1:9" ht="15" customHeight="1" x14ac:dyDescent="0.25">
      <c r="A148">
        <v>6</v>
      </c>
      <c r="B148" s="2" t="s">
        <v>26</v>
      </c>
      <c r="C148" s="2" t="s">
        <v>27</v>
      </c>
      <c r="D148" t="str">
        <f t="shared" si="6"/>
        <v>Dahlstedtia floribunda</v>
      </c>
      <c r="E148" t="str">
        <f t="shared" si="8"/>
        <v>D. floribunda</v>
      </c>
      <c r="F148" t="s">
        <v>13</v>
      </c>
      <c r="G148">
        <v>20</v>
      </c>
      <c r="H148" s="3">
        <f t="shared" si="7"/>
        <v>6.366197723675814</v>
      </c>
      <c r="I148">
        <v>5.5</v>
      </c>
    </row>
    <row r="149" spans="1:9" ht="15" customHeight="1" x14ac:dyDescent="0.25">
      <c r="A149">
        <v>7</v>
      </c>
      <c r="B149" s="2" t="s">
        <v>20</v>
      </c>
      <c r="C149" s="2" t="s">
        <v>21</v>
      </c>
      <c r="D149" t="str">
        <f t="shared" si="6"/>
        <v>Cupania vernalis</v>
      </c>
      <c r="E149" t="str">
        <f t="shared" si="8"/>
        <v>C. vernalis</v>
      </c>
      <c r="F149" t="s">
        <v>22</v>
      </c>
      <c r="G149">
        <v>15</v>
      </c>
      <c r="H149" s="3">
        <f t="shared" si="7"/>
        <v>4.7746482927568605</v>
      </c>
      <c r="I149">
        <v>5</v>
      </c>
    </row>
    <row r="150" spans="1:9" ht="15" customHeight="1" x14ac:dyDescent="0.25">
      <c r="A150">
        <v>7</v>
      </c>
      <c r="B150" s="2" t="s">
        <v>28</v>
      </c>
      <c r="C150" s="2" t="s">
        <v>29</v>
      </c>
      <c r="D150" t="str">
        <f t="shared" si="6"/>
        <v>Allophyllus edulis</v>
      </c>
      <c r="E150" t="str">
        <f t="shared" si="8"/>
        <v>A. edulis</v>
      </c>
      <c r="F150" t="s">
        <v>22</v>
      </c>
      <c r="G150">
        <v>28</v>
      </c>
      <c r="H150" s="3">
        <f t="shared" si="7"/>
        <v>8.91267681314614</v>
      </c>
      <c r="I150">
        <v>11</v>
      </c>
    </row>
    <row r="151" spans="1:9" ht="15" customHeight="1" x14ac:dyDescent="0.25">
      <c r="A151">
        <v>7</v>
      </c>
      <c r="B151" s="2" t="s">
        <v>53</v>
      </c>
      <c r="C151" s="2" t="s">
        <v>86</v>
      </c>
      <c r="D151" t="str">
        <f t="shared" si="6"/>
        <v>Ilex dumosa</v>
      </c>
      <c r="E151" t="str">
        <f t="shared" si="8"/>
        <v>I. dumosa</v>
      </c>
      <c r="F151" t="s">
        <v>55</v>
      </c>
      <c r="G151">
        <v>27</v>
      </c>
      <c r="H151" s="3">
        <f t="shared" si="7"/>
        <v>8.5943669269623477</v>
      </c>
      <c r="I151">
        <v>7.5</v>
      </c>
    </row>
    <row r="152" spans="1:9" ht="15" customHeight="1" x14ac:dyDescent="0.25">
      <c r="A152">
        <v>7</v>
      </c>
      <c r="B152" s="2" t="s">
        <v>14</v>
      </c>
      <c r="C152" s="2" t="s">
        <v>15</v>
      </c>
      <c r="D152" t="str">
        <f t="shared" si="6"/>
        <v>Myrcia splendens</v>
      </c>
      <c r="E152" t="str">
        <f t="shared" si="8"/>
        <v>M. splendens</v>
      </c>
      <c r="F152" t="s">
        <v>16</v>
      </c>
      <c r="G152">
        <v>39.700000000000003</v>
      </c>
      <c r="H152" s="3">
        <f t="shared" si="7"/>
        <v>12.636902481496492</v>
      </c>
      <c r="I152">
        <v>11.5</v>
      </c>
    </row>
    <row r="153" spans="1:9" ht="15" customHeight="1" x14ac:dyDescent="0.25">
      <c r="A153">
        <v>7</v>
      </c>
      <c r="B153" s="2" t="s">
        <v>44</v>
      </c>
      <c r="C153" s="2" t="s">
        <v>45</v>
      </c>
      <c r="D153" t="str">
        <f t="shared" si="6"/>
        <v>Casearia sylvestris</v>
      </c>
      <c r="E153" t="str">
        <f t="shared" si="8"/>
        <v>C. sylvestris</v>
      </c>
      <c r="F153" t="s">
        <v>46</v>
      </c>
      <c r="G153">
        <v>41.5</v>
      </c>
      <c r="H153" s="3">
        <f t="shared" si="7"/>
        <v>13.209860276627314</v>
      </c>
      <c r="I153">
        <v>12</v>
      </c>
    </row>
    <row r="154" spans="1:9" ht="15" customHeight="1" x14ac:dyDescent="0.25">
      <c r="A154">
        <v>7</v>
      </c>
      <c r="B154" s="2" t="s">
        <v>72</v>
      </c>
      <c r="C154" s="2" t="s">
        <v>6</v>
      </c>
      <c r="D154" t="str">
        <f t="shared" si="6"/>
        <v>Lithraea brasiliensis</v>
      </c>
      <c r="E154" t="str">
        <f t="shared" si="8"/>
        <v>L. brasiliensis</v>
      </c>
      <c r="F154" t="s">
        <v>73</v>
      </c>
      <c r="G154">
        <v>53</v>
      </c>
      <c r="H154" s="3">
        <f t="shared" si="7"/>
        <v>16.870423967740905</v>
      </c>
      <c r="I154">
        <v>15.5</v>
      </c>
    </row>
    <row r="155" spans="1:9" ht="15" customHeight="1" x14ac:dyDescent="0.25">
      <c r="A155">
        <v>8</v>
      </c>
      <c r="B155" s="2" t="s">
        <v>14</v>
      </c>
      <c r="C155" s="2" t="s">
        <v>15</v>
      </c>
      <c r="D155" t="str">
        <f t="shared" si="6"/>
        <v>Myrcia splendens</v>
      </c>
      <c r="E155" t="str">
        <f t="shared" si="8"/>
        <v>M. splendens</v>
      </c>
      <c r="F155" t="s">
        <v>16</v>
      </c>
      <c r="G155">
        <v>68.5</v>
      </c>
      <c r="H155" s="3">
        <f t="shared" si="7"/>
        <v>21.804227203589662</v>
      </c>
      <c r="I155">
        <v>15</v>
      </c>
    </row>
    <row r="156" spans="1:9" ht="15" customHeight="1" x14ac:dyDescent="0.25">
      <c r="A156">
        <v>8</v>
      </c>
      <c r="B156" s="2" t="s">
        <v>65</v>
      </c>
      <c r="C156" s="2" t="s">
        <v>66</v>
      </c>
      <c r="D156" t="str">
        <f t="shared" si="6"/>
        <v>Myrsine umbellata</v>
      </c>
      <c r="E156" t="str">
        <f t="shared" si="8"/>
        <v>M. umbellata</v>
      </c>
      <c r="F156" t="s">
        <v>67</v>
      </c>
      <c r="G156">
        <v>41.5</v>
      </c>
      <c r="H156" s="3">
        <f t="shared" si="7"/>
        <v>13.209860276627314</v>
      </c>
      <c r="I156">
        <v>7.5</v>
      </c>
    </row>
    <row r="157" spans="1:9" ht="15" customHeight="1" x14ac:dyDescent="0.25">
      <c r="A157">
        <v>8</v>
      </c>
      <c r="B157" s="2" t="s">
        <v>44</v>
      </c>
      <c r="C157" s="2" t="s">
        <v>45</v>
      </c>
      <c r="D157" t="str">
        <f t="shared" si="6"/>
        <v>Casearia sylvestris</v>
      </c>
      <c r="E157" t="str">
        <f t="shared" si="8"/>
        <v>C. sylvestris</v>
      </c>
      <c r="F157" t="s">
        <v>46</v>
      </c>
      <c r="G157">
        <v>35.5</v>
      </c>
      <c r="H157" s="3">
        <f t="shared" si="7"/>
        <v>11.300000959524569</v>
      </c>
      <c r="I157">
        <v>7.5</v>
      </c>
    </row>
    <row r="158" spans="1:9" ht="15" customHeight="1" x14ac:dyDescent="0.25">
      <c r="A158">
        <v>8</v>
      </c>
      <c r="B158" s="2" t="s">
        <v>44</v>
      </c>
      <c r="C158" s="2" t="s">
        <v>45</v>
      </c>
      <c r="D158" t="str">
        <f t="shared" si="6"/>
        <v>Casearia sylvestris</v>
      </c>
      <c r="E158" t="str">
        <f t="shared" si="8"/>
        <v>C. sylvestris</v>
      </c>
      <c r="F158" t="s">
        <v>46</v>
      </c>
      <c r="G158">
        <v>16</v>
      </c>
      <c r="H158" s="3">
        <f t="shared" si="7"/>
        <v>5.0929581789406511</v>
      </c>
      <c r="I158">
        <v>5</v>
      </c>
    </row>
    <row r="159" spans="1:9" ht="15" customHeight="1" x14ac:dyDescent="0.25">
      <c r="A159">
        <v>8</v>
      </c>
      <c r="B159" s="2" t="s">
        <v>20</v>
      </c>
      <c r="C159" s="2" t="s">
        <v>21</v>
      </c>
      <c r="D159" t="str">
        <f t="shared" si="6"/>
        <v>Cupania vernalis</v>
      </c>
      <c r="E159" t="str">
        <f t="shared" si="8"/>
        <v>C. vernalis</v>
      </c>
      <c r="F159" t="s">
        <v>22</v>
      </c>
      <c r="G159">
        <v>17</v>
      </c>
      <c r="H159" s="3">
        <f t="shared" si="7"/>
        <v>5.4112680651244416</v>
      </c>
      <c r="I159">
        <v>5.5</v>
      </c>
    </row>
    <row r="160" spans="1:9" ht="15" customHeight="1" x14ac:dyDescent="0.25">
      <c r="A160">
        <v>8</v>
      </c>
      <c r="B160" s="2" t="s">
        <v>14</v>
      </c>
      <c r="C160" s="2" t="s">
        <v>15</v>
      </c>
      <c r="D160" t="str">
        <f t="shared" si="6"/>
        <v>Myrcia splendens</v>
      </c>
      <c r="E160" t="str">
        <f t="shared" si="8"/>
        <v>M. splendens</v>
      </c>
      <c r="F160" t="s">
        <v>16</v>
      </c>
      <c r="G160">
        <v>42</v>
      </c>
      <c r="H160" s="3">
        <f t="shared" si="7"/>
        <v>13.369015219719209</v>
      </c>
      <c r="I160">
        <v>12</v>
      </c>
    </row>
    <row r="161" spans="1:9" ht="15" customHeight="1" x14ac:dyDescent="0.25">
      <c r="A161">
        <v>8</v>
      </c>
      <c r="B161" s="2" t="s">
        <v>44</v>
      </c>
      <c r="C161" s="2" t="s">
        <v>45</v>
      </c>
      <c r="D161" t="str">
        <f t="shared" si="6"/>
        <v>Casearia sylvestris</v>
      </c>
      <c r="E161" t="str">
        <f t="shared" si="8"/>
        <v>C. sylvestris</v>
      </c>
      <c r="F161" t="s">
        <v>46</v>
      </c>
      <c r="G161">
        <v>24</v>
      </c>
      <c r="H161" s="3">
        <f t="shared" si="7"/>
        <v>7.6394372684109761</v>
      </c>
      <c r="I161">
        <v>4</v>
      </c>
    </row>
    <row r="162" spans="1:9" ht="15" customHeight="1" x14ac:dyDescent="0.25">
      <c r="A162">
        <v>8</v>
      </c>
      <c r="B162" s="2" t="s">
        <v>87</v>
      </c>
      <c r="C162" s="2" t="s">
        <v>136</v>
      </c>
      <c r="D162" t="s">
        <v>135</v>
      </c>
      <c r="E162" t="s">
        <v>134</v>
      </c>
      <c r="F162" t="s">
        <v>88</v>
      </c>
      <c r="G162">
        <v>28.5</v>
      </c>
      <c r="H162" s="3">
        <f t="shared" si="7"/>
        <v>9.0718317562380353</v>
      </c>
      <c r="I162">
        <v>10.5</v>
      </c>
    </row>
    <row r="163" spans="1:9" ht="15" customHeight="1" x14ac:dyDescent="0.25">
      <c r="A163">
        <v>8</v>
      </c>
      <c r="B163" s="2" t="s">
        <v>14</v>
      </c>
      <c r="C163" s="2" t="s">
        <v>15</v>
      </c>
      <c r="D163" t="str">
        <f t="shared" si="6"/>
        <v>Myrcia splendens</v>
      </c>
      <c r="E163" t="str">
        <f t="shared" si="8"/>
        <v>M. splendens</v>
      </c>
      <c r="F163" t="s">
        <v>16</v>
      </c>
      <c r="G163">
        <v>42.5</v>
      </c>
      <c r="H163" s="3">
        <f t="shared" si="7"/>
        <v>13.528170162811104</v>
      </c>
      <c r="I163">
        <v>12</v>
      </c>
    </row>
    <row r="164" spans="1:9" ht="15" customHeight="1" x14ac:dyDescent="0.25">
      <c r="A164">
        <v>8</v>
      </c>
      <c r="B164" s="2" t="s">
        <v>44</v>
      </c>
      <c r="C164" s="2" t="s">
        <v>45</v>
      </c>
      <c r="D164" t="str">
        <f t="shared" si="6"/>
        <v>Casearia sylvestris</v>
      </c>
      <c r="E164" t="str">
        <f t="shared" si="8"/>
        <v>C. sylvestris</v>
      </c>
      <c r="F164" t="s">
        <v>46</v>
      </c>
      <c r="G164">
        <v>40</v>
      </c>
      <c r="H164" s="3">
        <f t="shared" si="7"/>
        <v>12.732395447351628</v>
      </c>
      <c r="I164">
        <v>12</v>
      </c>
    </row>
    <row r="165" spans="1:9" ht="15" customHeight="1" x14ac:dyDescent="0.25">
      <c r="A165">
        <v>8</v>
      </c>
      <c r="B165" s="2" t="s">
        <v>35</v>
      </c>
      <c r="C165" s="2" t="s">
        <v>36</v>
      </c>
      <c r="D165" t="str">
        <f t="shared" si="6"/>
        <v>Cinnamomum sellowianum</v>
      </c>
      <c r="E165" t="str">
        <f t="shared" si="8"/>
        <v>C. sellowianum</v>
      </c>
      <c r="F165" t="s">
        <v>10</v>
      </c>
      <c r="G165">
        <v>58</v>
      </c>
      <c r="H165" s="3">
        <f t="shared" si="7"/>
        <v>18.461973398659861</v>
      </c>
      <c r="I165">
        <v>16</v>
      </c>
    </row>
    <row r="166" spans="1:9" ht="15" customHeight="1" x14ac:dyDescent="0.25">
      <c r="A166">
        <v>8</v>
      </c>
      <c r="B166" s="2" t="s">
        <v>14</v>
      </c>
      <c r="C166" s="2" t="s">
        <v>15</v>
      </c>
      <c r="D166" t="str">
        <f t="shared" si="6"/>
        <v>Myrcia splendens</v>
      </c>
      <c r="E166" t="str">
        <f t="shared" si="8"/>
        <v>M. splendens</v>
      </c>
      <c r="F166" t="s">
        <v>16</v>
      </c>
      <c r="G166">
        <v>69</v>
      </c>
      <c r="H166" s="3">
        <f t="shared" si="7"/>
        <v>21.963382146681557</v>
      </c>
      <c r="I166">
        <v>16</v>
      </c>
    </row>
    <row r="167" spans="1:9" ht="15" customHeight="1" x14ac:dyDescent="0.25">
      <c r="A167">
        <v>8</v>
      </c>
      <c r="B167" s="2" t="s">
        <v>14</v>
      </c>
      <c r="C167" s="2" t="s">
        <v>15</v>
      </c>
      <c r="D167" t="str">
        <f t="shared" si="6"/>
        <v>Myrcia splendens</v>
      </c>
      <c r="E167" t="str">
        <f t="shared" si="8"/>
        <v>M. splendens</v>
      </c>
      <c r="F167" t="s">
        <v>16</v>
      </c>
      <c r="G167">
        <v>42</v>
      </c>
      <c r="H167" s="3">
        <f t="shared" si="7"/>
        <v>13.369015219719209</v>
      </c>
      <c r="I167">
        <v>15</v>
      </c>
    </row>
    <row r="168" spans="1:9" ht="15" customHeight="1" x14ac:dyDescent="0.25">
      <c r="A168">
        <v>8</v>
      </c>
      <c r="B168" s="2" t="s">
        <v>14</v>
      </c>
      <c r="C168" s="2" t="s">
        <v>15</v>
      </c>
      <c r="D168" t="str">
        <f t="shared" si="6"/>
        <v>Myrcia splendens</v>
      </c>
      <c r="E168" t="str">
        <f t="shared" si="8"/>
        <v>M. splendens</v>
      </c>
      <c r="F168" t="s">
        <v>16</v>
      </c>
      <c r="G168">
        <v>51.5</v>
      </c>
      <c r="H168" s="3">
        <f t="shared" si="7"/>
        <v>16.392959138465219</v>
      </c>
      <c r="I168">
        <v>5</v>
      </c>
    </row>
    <row r="169" spans="1:9" ht="15" customHeight="1" x14ac:dyDescent="0.25">
      <c r="A169">
        <v>8</v>
      </c>
      <c r="B169" s="2" t="s">
        <v>14</v>
      </c>
      <c r="C169" s="2" t="s">
        <v>15</v>
      </c>
      <c r="D169" t="str">
        <f t="shared" si="6"/>
        <v>Myrcia splendens</v>
      </c>
      <c r="E169" t="str">
        <f t="shared" si="8"/>
        <v>M. splendens</v>
      </c>
      <c r="F169" t="s">
        <v>16</v>
      </c>
      <c r="G169">
        <v>53</v>
      </c>
      <c r="H169" s="3">
        <f t="shared" si="7"/>
        <v>16.870423967740905</v>
      </c>
      <c r="I169">
        <v>13</v>
      </c>
    </row>
    <row r="170" spans="1:9" ht="15" customHeight="1" x14ac:dyDescent="0.25">
      <c r="A170">
        <v>8</v>
      </c>
      <c r="B170" s="2" t="s">
        <v>14</v>
      </c>
      <c r="C170" s="2" t="s">
        <v>15</v>
      </c>
      <c r="D170" t="str">
        <f t="shared" si="6"/>
        <v>Myrcia splendens</v>
      </c>
      <c r="E170" t="str">
        <f t="shared" si="8"/>
        <v>M. splendens</v>
      </c>
      <c r="F170" t="s">
        <v>16</v>
      </c>
      <c r="G170">
        <v>64.5</v>
      </c>
      <c r="H170" s="3">
        <f t="shared" si="7"/>
        <v>20.5309876588545</v>
      </c>
      <c r="I170">
        <v>13.5</v>
      </c>
    </row>
    <row r="171" spans="1:9" ht="15" customHeight="1" x14ac:dyDescent="0.25">
      <c r="A171">
        <v>8</v>
      </c>
      <c r="B171" s="2" t="s">
        <v>44</v>
      </c>
      <c r="C171" s="2" t="s">
        <v>45</v>
      </c>
      <c r="D171" t="str">
        <f t="shared" si="6"/>
        <v>Casearia sylvestris</v>
      </c>
      <c r="E171" t="str">
        <f t="shared" si="8"/>
        <v>C. sylvestris</v>
      </c>
      <c r="F171" t="s">
        <v>46</v>
      </c>
      <c r="G171">
        <v>31</v>
      </c>
      <c r="H171" s="3">
        <f t="shared" si="7"/>
        <v>9.8676064716975116</v>
      </c>
      <c r="I171">
        <v>10.5</v>
      </c>
    </row>
    <row r="172" spans="1:9" ht="15" customHeight="1" x14ac:dyDescent="0.25">
      <c r="A172">
        <v>8</v>
      </c>
      <c r="B172" s="2" t="s">
        <v>53</v>
      </c>
      <c r="C172" s="2" t="s">
        <v>71</v>
      </c>
      <c r="D172" t="str">
        <f t="shared" si="6"/>
        <v>Ilex theizans</v>
      </c>
      <c r="E172" t="str">
        <f t="shared" si="8"/>
        <v>I. theizans</v>
      </c>
      <c r="F172" t="s">
        <v>55</v>
      </c>
      <c r="G172">
        <v>39</v>
      </c>
      <c r="H172" s="3">
        <f t="shared" si="7"/>
        <v>12.414085561167836</v>
      </c>
      <c r="I172">
        <v>13</v>
      </c>
    </row>
    <row r="173" spans="1:9" ht="15" customHeight="1" x14ac:dyDescent="0.25">
      <c r="A173">
        <v>9</v>
      </c>
      <c r="B173" s="2" t="s">
        <v>89</v>
      </c>
      <c r="C173" s="2" t="s">
        <v>90</v>
      </c>
      <c r="D173" t="str">
        <f t="shared" si="6"/>
        <v>Piptocarpha axilaris</v>
      </c>
      <c r="E173" t="str">
        <f t="shared" si="8"/>
        <v>P. axilaris</v>
      </c>
      <c r="F173" t="s">
        <v>25</v>
      </c>
      <c r="G173">
        <v>37</v>
      </c>
      <c r="H173" s="3">
        <f t="shared" si="7"/>
        <v>11.777465788800255</v>
      </c>
      <c r="I173">
        <v>15</v>
      </c>
    </row>
    <row r="174" spans="1:9" ht="15" customHeight="1" x14ac:dyDescent="0.25">
      <c r="A174">
        <v>9</v>
      </c>
      <c r="B174" s="2" t="s">
        <v>50</v>
      </c>
      <c r="C174" s="2" t="s">
        <v>91</v>
      </c>
      <c r="D174" t="str">
        <f t="shared" si="6"/>
        <v>Ocotea porosa</v>
      </c>
      <c r="E174" t="str">
        <f t="shared" si="8"/>
        <v>O. porosa</v>
      </c>
      <c r="F174" t="s">
        <v>10</v>
      </c>
      <c r="G174">
        <v>45</v>
      </c>
      <c r="H174" s="3">
        <f t="shared" si="7"/>
        <v>14.323944878270581</v>
      </c>
      <c r="I174">
        <v>12</v>
      </c>
    </row>
    <row r="175" spans="1:9" ht="15" customHeight="1" x14ac:dyDescent="0.25">
      <c r="A175">
        <v>9</v>
      </c>
      <c r="B175" s="2" t="s">
        <v>44</v>
      </c>
      <c r="C175" s="2" t="s">
        <v>84</v>
      </c>
      <c r="D175" t="str">
        <f t="shared" si="6"/>
        <v>Casearia obliqua</v>
      </c>
      <c r="E175" t="str">
        <f t="shared" si="8"/>
        <v>C. obliqua</v>
      </c>
      <c r="F175" t="s">
        <v>46</v>
      </c>
      <c r="G175">
        <v>17</v>
      </c>
      <c r="H175" s="3">
        <f t="shared" si="7"/>
        <v>5.4112680651244416</v>
      </c>
      <c r="I175">
        <v>7.5</v>
      </c>
    </row>
    <row r="176" spans="1:9" ht="15" customHeight="1" x14ac:dyDescent="0.25">
      <c r="A176">
        <v>9</v>
      </c>
      <c r="B176" s="2" t="s">
        <v>44</v>
      </c>
      <c r="C176" s="2" t="s">
        <v>45</v>
      </c>
      <c r="D176" t="str">
        <f t="shared" si="6"/>
        <v>Casearia sylvestris</v>
      </c>
      <c r="E176" t="str">
        <f t="shared" si="8"/>
        <v>C. sylvestris</v>
      </c>
      <c r="F176" t="s">
        <v>46</v>
      </c>
      <c r="G176">
        <v>41</v>
      </c>
      <c r="H176" s="3">
        <f t="shared" si="7"/>
        <v>13.050705333535419</v>
      </c>
      <c r="I176">
        <v>10</v>
      </c>
    </row>
    <row r="177" spans="1:9" ht="15" customHeight="1" x14ac:dyDescent="0.25">
      <c r="A177">
        <v>9</v>
      </c>
      <c r="B177" s="2" t="s">
        <v>5</v>
      </c>
      <c r="C177" s="2" t="s">
        <v>6</v>
      </c>
      <c r="D177" t="str">
        <f t="shared" si="6"/>
        <v>Prunus brasiliensis</v>
      </c>
      <c r="E177" t="str">
        <f t="shared" si="8"/>
        <v>P. brasiliensis</v>
      </c>
      <c r="F177" t="s">
        <v>7</v>
      </c>
      <c r="G177">
        <v>35</v>
      </c>
      <c r="H177" s="3">
        <f t="shared" si="7"/>
        <v>11.140846016432674</v>
      </c>
      <c r="I177">
        <v>10.5</v>
      </c>
    </row>
    <row r="178" spans="1:9" ht="15" customHeight="1" x14ac:dyDescent="0.25">
      <c r="A178">
        <v>9</v>
      </c>
      <c r="B178" s="2" t="s">
        <v>37</v>
      </c>
      <c r="C178" s="2" t="s">
        <v>38</v>
      </c>
      <c r="D178" t="str">
        <f t="shared" si="6"/>
        <v>Matayba elaeagnoides</v>
      </c>
      <c r="E178" t="str">
        <f t="shared" si="8"/>
        <v>M. elaeagnoides</v>
      </c>
      <c r="F178" t="s">
        <v>22</v>
      </c>
      <c r="G178">
        <v>73</v>
      </c>
      <c r="H178" s="3">
        <f t="shared" si="7"/>
        <v>23.236621691416719</v>
      </c>
      <c r="I178">
        <v>13</v>
      </c>
    </row>
    <row r="179" spans="1:9" ht="15" customHeight="1" x14ac:dyDescent="0.25">
      <c r="A179">
        <v>9</v>
      </c>
      <c r="B179" s="2" t="s">
        <v>89</v>
      </c>
      <c r="C179" s="2" t="s">
        <v>90</v>
      </c>
      <c r="D179" t="str">
        <f t="shared" si="6"/>
        <v>Piptocarpha axilaris</v>
      </c>
      <c r="E179" t="str">
        <f t="shared" si="8"/>
        <v>P. axilaris</v>
      </c>
      <c r="F179" t="s">
        <v>25</v>
      </c>
      <c r="G179">
        <v>77</v>
      </c>
      <c r="H179" s="3">
        <f t="shared" si="7"/>
        <v>24.509861236151881</v>
      </c>
      <c r="I179">
        <v>17</v>
      </c>
    </row>
    <row r="180" spans="1:9" ht="15" customHeight="1" x14ac:dyDescent="0.25">
      <c r="A180">
        <v>9</v>
      </c>
      <c r="B180" s="2" t="s">
        <v>37</v>
      </c>
      <c r="C180" s="2" t="s">
        <v>38</v>
      </c>
      <c r="D180" t="str">
        <f t="shared" si="6"/>
        <v>Matayba elaeagnoides</v>
      </c>
      <c r="E180" t="str">
        <f t="shared" si="8"/>
        <v>M. elaeagnoides</v>
      </c>
      <c r="F180" t="s">
        <v>22</v>
      </c>
      <c r="G180">
        <v>80</v>
      </c>
      <c r="H180" s="3">
        <f t="shared" si="7"/>
        <v>25.464790894703256</v>
      </c>
      <c r="I180">
        <v>17</v>
      </c>
    </row>
    <row r="181" spans="1:9" ht="15" customHeight="1" x14ac:dyDescent="0.25">
      <c r="A181">
        <v>9</v>
      </c>
      <c r="B181" s="2" t="s">
        <v>37</v>
      </c>
      <c r="C181" s="2" t="s">
        <v>38</v>
      </c>
      <c r="D181" t="str">
        <f t="shared" si="6"/>
        <v>Matayba elaeagnoides</v>
      </c>
      <c r="E181" t="str">
        <f t="shared" si="8"/>
        <v>M. elaeagnoides</v>
      </c>
      <c r="F181" t="s">
        <v>22</v>
      </c>
      <c r="G181">
        <v>38</v>
      </c>
      <c r="H181" s="3">
        <f t="shared" si="7"/>
        <v>12.095775674984045</v>
      </c>
      <c r="I181">
        <v>15</v>
      </c>
    </row>
    <row r="182" spans="1:9" ht="15" customHeight="1" x14ac:dyDescent="0.25">
      <c r="A182">
        <v>9</v>
      </c>
      <c r="B182" s="2" t="s">
        <v>37</v>
      </c>
      <c r="C182" s="2" t="s">
        <v>38</v>
      </c>
      <c r="D182" t="str">
        <f t="shared" si="6"/>
        <v>Matayba elaeagnoides</v>
      </c>
      <c r="E182" t="str">
        <f t="shared" si="8"/>
        <v>M. elaeagnoides</v>
      </c>
      <c r="F182" t="s">
        <v>22</v>
      </c>
      <c r="G182">
        <v>43</v>
      </c>
      <c r="H182" s="3">
        <f t="shared" si="7"/>
        <v>13.687325105903</v>
      </c>
      <c r="I182">
        <v>15</v>
      </c>
    </row>
    <row r="183" spans="1:9" ht="15" customHeight="1" x14ac:dyDescent="0.25">
      <c r="A183">
        <v>9</v>
      </c>
      <c r="B183" s="2" t="s">
        <v>44</v>
      </c>
      <c r="C183" s="2" t="s">
        <v>45</v>
      </c>
      <c r="D183" t="str">
        <f t="shared" si="6"/>
        <v>Casearia sylvestris</v>
      </c>
      <c r="E183" t="str">
        <f t="shared" si="8"/>
        <v>C. sylvestris</v>
      </c>
      <c r="F183" t="s">
        <v>46</v>
      </c>
      <c r="G183">
        <v>32</v>
      </c>
      <c r="H183" s="3">
        <f t="shared" si="7"/>
        <v>10.185916357881302</v>
      </c>
      <c r="I183">
        <v>12</v>
      </c>
    </row>
    <row r="184" spans="1:9" ht="15" customHeight="1" x14ac:dyDescent="0.25">
      <c r="A184">
        <v>9</v>
      </c>
      <c r="B184" s="2" t="s">
        <v>44</v>
      </c>
      <c r="C184" s="2" t="s">
        <v>84</v>
      </c>
      <c r="D184" t="str">
        <f t="shared" si="6"/>
        <v>Casearia obliqua</v>
      </c>
      <c r="E184" t="str">
        <f t="shared" si="8"/>
        <v>C. obliqua</v>
      </c>
      <c r="F184" t="s">
        <v>46</v>
      </c>
      <c r="G184">
        <v>32</v>
      </c>
      <c r="H184" s="3">
        <f t="shared" si="7"/>
        <v>10.185916357881302</v>
      </c>
      <c r="I184">
        <v>10.5</v>
      </c>
    </row>
    <row r="185" spans="1:9" ht="15" customHeight="1" x14ac:dyDescent="0.25">
      <c r="A185">
        <v>9</v>
      </c>
      <c r="B185" s="2" t="s">
        <v>37</v>
      </c>
      <c r="C185" s="2" t="s">
        <v>38</v>
      </c>
      <c r="D185" t="str">
        <f t="shared" si="6"/>
        <v>Matayba elaeagnoides</v>
      </c>
      <c r="E185" t="str">
        <f t="shared" si="8"/>
        <v>M. elaeagnoides</v>
      </c>
      <c r="F185" t="s">
        <v>22</v>
      </c>
      <c r="G185">
        <v>67.5</v>
      </c>
      <c r="H185" s="3">
        <f t="shared" si="7"/>
        <v>21.485917317405871</v>
      </c>
      <c r="I185">
        <v>15</v>
      </c>
    </row>
    <row r="186" spans="1:9" ht="15" customHeight="1" x14ac:dyDescent="0.25">
      <c r="A186">
        <v>9</v>
      </c>
      <c r="B186" s="2" t="s">
        <v>5</v>
      </c>
      <c r="C186" s="2" t="s">
        <v>6</v>
      </c>
      <c r="D186" t="str">
        <f t="shared" si="6"/>
        <v>Prunus brasiliensis</v>
      </c>
      <c r="E186" t="str">
        <f t="shared" si="8"/>
        <v>P. brasiliensis</v>
      </c>
      <c r="F186" t="s">
        <v>7</v>
      </c>
      <c r="G186">
        <v>83</v>
      </c>
      <c r="H186" s="3">
        <f t="shared" si="7"/>
        <v>26.419720553254628</v>
      </c>
      <c r="I186">
        <v>17</v>
      </c>
    </row>
    <row r="187" spans="1:9" ht="15" customHeight="1" x14ac:dyDescent="0.25">
      <c r="A187">
        <v>9</v>
      </c>
      <c r="B187" s="2" t="s">
        <v>20</v>
      </c>
      <c r="C187" s="2" t="s">
        <v>21</v>
      </c>
      <c r="D187" t="str">
        <f t="shared" si="6"/>
        <v>Cupania vernalis</v>
      </c>
      <c r="E187" t="str">
        <f t="shared" si="8"/>
        <v>C. vernalis</v>
      </c>
      <c r="F187" t="s">
        <v>22</v>
      </c>
      <c r="G187">
        <v>19</v>
      </c>
      <c r="H187" s="3">
        <f t="shared" si="7"/>
        <v>6.0478878374920226</v>
      </c>
      <c r="I187">
        <v>8</v>
      </c>
    </row>
    <row r="188" spans="1:9" ht="15" customHeight="1" x14ac:dyDescent="0.25">
      <c r="A188">
        <v>9</v>
      </c>
      <c r="B188" s="2" t="s">
        <v>20</v>
      </c>
      <c r="C188" s="2" t="s">
        <v>21</v>
      </c>
      <c r="D188" t="str">
        <f t="shared" si="6"/>
        <v>Cupania vernalis</v>
      </c>
      <c r="E188" t="str">
        <f t="shared" si="8"/>
        <v>C. vernalis</v>
      </c>
      <c r="F188" t="s">
        <v>22</v>
      </c>
      <c r="G188">
        <v>36</v>
      </c>
      <c r="H188" s="3">
        <f t="shared" si="7"/>
        <v>11.459155902616464</v>
      </c>
      <c r="I188">
        <v>10</v>
      </c>
    </row>
    <row r="189" spans="1:9" ht="15" customHeight="1" x14ac:dyDescent="0.25">
      <c r="A189">
        <v>9</v>
      </c>
      <c r="B189" s="2" t="s">
        <v>20</v>
      </c>
      <c r="C189" s="2" t="s">
        <v>21</v>
      </c>
      <c r="D189" t="str">
        <f t="shared" si="6"/>
        <v>Cupania vernalis</v>
      </c>
      <c r="E189" t="str">
        <f t="shared" si="8"/>
        <v>C. vernalis</v>
      </c>
      <c r="F189" t="s">
        <v>22</v>
      </c>
      <c r="G189">
        <v>49</v>
      </c>
      <c r="H189" s="3">
        <f t="shared" si="7"/>
        <v>15.597184423005743</v>
      </c>
      <c r="I189">
        <v>12</v>
      </c>
    </row>
    <row r="190" spans="1:9" ht="15" customHeight="1" x14ac:dyDescent="0.25">
      <c r="A190">
        <v>9</v>
      </c>
      <c r="B190" s="2" t="s">
        <v>44</v>
      </c>
      <c r="C190" s="2" t="s">
        <v>45</v>
      </c>
      <c r="D190" t="str">
        <f t="shared" si="6"/>
        <v>Casearia sylvestris</v>
      </c>
      <c r="E190" t="str">
        <f t="shared" si="8"/>
        <v>C. sylvestris</v>
      </c>
      <c r="F190" t="s">
        <v>46</v>
      </c>
      <c r="G190">
        <v>72</v>
      </c>
      <c r="H190" s="3">
        <f t="shared" si="7"/>
        <v>22.918311805232928</v>
      </c>
      <c r="I190">
        <v>17</v>
      </c>
    </row>
    <row r="191" spans="1:9" ht="15" customHeight="1" x14ac:dyDescent="0.25">
      <c r="A191">
        <v>10</v>
      </c>
      <c r="B191" s="2" t="s">
        <v>5</v>
      </c>
      <c r="C191" s="2" t="s">
        <v>6</v>
      </c>
      <c r="D191" t="str">
        <f t="shared" si="6"/>
        <v>Prunus brasiliensis</v>
      </c>
      <c r="E191" t="str">
        <f t="shared" si="8"/>
        <v>P. brasiliensis</v>
      </c>
      <c r="F191" t="s">
        <v>7</v>
      </c>
      <c r="G191">
        <v>60</v>
      </c>
      <c r="H191" s="3">
        <f t="shared" si="7"/>
        <v>19.098593171027442</v>
      </c>
      <c r="I191">
        <v>15</v>
      </c>
    </row>
    <row r="192" spans="1:9" ht="15" customHeight="1" x14ac:dyDescent="0.25">
      <c r="A192">
        <v>10</v>
      </c>
      <c r="B192" s="2" t="s">
        <v>92</v>
      </c>
      <c r="C192" s="2" t="s">
        <v>93</v>
      </c>
      <c r="D192" t="str">
        <f t="shared" si="6"/>
        <v>Syagrus romanzoffiana</v>
      </c>
      <c r="E192" t="str">
        <f t="shared" si="8"/>
        <v>S. romanzoffiana</v>
      </c>
      <c r="F192" t="s">
        <v>94</v>
      </c>
      <c r="G192">
        <v>78.5</v>
      </c>
      <c r="H192" s="3">
        <f t="shared" si="7"/>
        <v>24.98732606542757</v>
      </c>
      <c r="I192">
        <v>11</v>
      </c>
    </row>
    <row r="193" spans="1:9" ht="15" customHeight="1" x14ac:dyDescent="0.25">
      <c r="A193">
        <v>10</v>
      </c>
      <c r="B193" s="2" t="s">
        <v>14</v>
      </c>
      <c r="C193" s="2" t="s">
        <v>15</v>
      </c>
      <c r="D193" t="str">
        <f t="shared" si="6"/>
        <v>Myrcia splendens</v>
      </c>
      <c r="E193" t="str">
        <f t="shared" si="8"/>
        <v>M. splendens</v>
      </c>
      <c r="F193" t="s">
        <v>16</v>
      </c>
      <c r="G193">
        <v>49.5</v>
      </c>
      <c r="H193" s="3">
        <f t="shared" si="7"/>
        <v>15.756339366097638</v>
      </c>
      <c r="I193">
        <v>15</v>
      </c>
    </row>
    <row r="194" spans="1:9" ht="15" customHeight="1" x14ac:dyDescent="0.25">
      <c r="A194">
        <v>10</v>
      </c>
      <c r="B194" s="2" t="s">
        <v>5</v>
      </c>
      <c r="C194" s="2" t="s">
        <v>6</v>
      </c>
      <c r="D194" t="str">
        <f t="shared" ref="D194:D257" si="9">IF(B194="Morta","Morta",CONCATENATE(B194," ",C194))</f>
        <v>Prunus brasiliensis</v>
      </c>
      <c r="E194" t="str">
        <f t="shared" si="8"/>
        <v>P. brasiliensis</v>
      </c>
      <c r="F194" t="s">
        <v>7</v>
      </c>
      <c r="G194">
        <v>58</v>
      </c>
      <c r="H194" s="3">
        <f t="shared" ref="H194:H257" si="10">G194/PI()</f>
        <v>18.461973398659861</v>
      </c>
      <c r="I194">
        <v>15</v>
      </c>
    </row>
    <row r="195" spans="1:9" ht="15" customHeight="1" x14ac:dyDescent="0.25">
      <c r="A195">
        <v>10</v>
      </c>
      <c r="B195" s="2" t="s">
        <v>95</v>
      </c>
      <c r="C195" s="2" t="s">
        <v>96</v>
      </c>
      <c r="D195" t="str">
        <f t="shared" si="9"/>
        <v>Cyathea corcovadensis</v>
      </c>
      <c r="E195" t="str">
        <f t="shared" ref="E195:E258" si="11">CONCATENATE(LEFT(B195,1),". ",C195)</f>
        <v>C. corcovadensis</v>
      </c>
      <c r="F195" t="s">
        <v>70</v>
      </c>
      <c r="G195">
        <v>58.5</v>
      </c>
      <c r="H195" s="3">
        <f t="shared" si="10"/>
        <v>18.621128341751756</v>
      </c>
      <c r="I195">
        <v>2</v>
      </c>
    </row>
    <row r="196" spans="1:9" ht="15" customHeight="1" x14ac:dyDescent="0.25">
      <c r="A196">
        <v>10</v>
      </c>
      <c r="B196" s="2" t="s">
        <v>5</v>
      </c>
      <c r="C196" s="2" t="s">
        <v>6</v>
      </c>
      <c r="D196" t="str">
        <f t="shared" si="9"/>
        <v>Prunus brasiliensis</v>
      </c>
      <c r="E196" t="str">
        <f t="shared" si="11"/>
        <v>P. brasiliensis</v>
      </c>
      <c r="F196" t="s">
        <v>7</v>
      </c>
      <c r="G196">
        <v>75</v>
      </c>
      <c r="H196" s="3">
        <f t="shared" si="10"/>
        <v>23.8732414637843</v>
      </c>
      <c r="I196">
        <v>17</v>
      </c>
    </row>
    <row r="197" spans="1:9" ht="15" customHeight="1" x14ac:dyDescent="0.25">
      <c r="A197">
        <v>10</v>
      </c>
      <c r="B197" s="2" t="s">
        <v>53</v>
      </c>
      <c r="C197" s="2" t="s">
        <v>97</v>
      </c>
      <c r="D197" t="str">
        <f t="shared" si="9"/>
        <v>Ilex paraguariensis</v>
      </c>
      <c r="E197" t="str">
        <f t="shared" si="11"/>
        <v>I. paraguariensis</v>
      </c>
      <c r="F197" t="s">
        <v>55</v>
      </c>
      <c r="G197">
        <v>16.5</v>
      </c>
      <c r="H197" s="3">
        <f t="shared" si="10"/>
        <v>5.2521131220325463</v>
      </c>
      <c r="I197">
        <v>3.5</v>
      </c>
    </row>
    <row r="198" spans="1:9" ht="15" customHeight="1" x14ac:dyDescent="0.25">
      <c r="A198">
        <v>10</v>
      </c>
      <c r="B198" s="2" t="s">
        <v>89</v>
      </c>
      <c r="C198" s="2" t="s">
        <v>90</v>
      </c>
      <c r="D198" t="str">
        <f t="shared" si="9"/>
        <v>Piptocarpha axilaris</v>
      </c>
      <c r="E198" t="str">
        <f t="shared" si="11"/>
        <v>P. axilaris</v>
      </c>
      <c r="F198" t="s">
        <v>25</v>
      </c>
      <c r="G198">
        <v>62</v>
      </c>
      <c r="H198" s="3">
        <f t="shared" si="10"/>
        <v>19.735212943395023</v>
      </c>
      <c r="I198">
        <v>17</v>
      </c>
    </row>
    <row r="199" spans="1:9" ht="15" customHeight="1" x14ac:dyDescent="0.25">
      <c r="A199">
        <v>10</v>
      </c>
      <c r="B199" s="2" t="s">
        <v>5</v>
      </c>
      <c r="C199" s="2" t="s">
        <v>6</v>
      </c>
      <c r="D199" t="str">
        <f t="shared" si="9"/>
        <v>Prunus brasiliensis</v>
      </c>
      <c r="E199" t="str">
        <f t="shared" si="11"/>
        <v>P. brasiliensis</v>
      </c>
      <c r="F199" t="s">
        <v>7</v>
      </c>
      <c r="G199">
        <v>57.7</v>
      </c>
      <c r="H199" s="3">
        <f t="shared" si="10"/>
        <v>18.366480432804725</v>
      </c>
      <c r="I199">
        <v>15</v>
      </c>
    </row>
    <row r="200" spans="1:9" ht="15" customHeight="1" x14ac:dyDescent="0.25">
      <c r="A200">
        <v>10</v>
      </c>
      <c r="B200" s="2" t="s">
        <v>44</v>
      </c>
      <c r="C200" s="2" t="s">
        <v>45</v>
      </c>
      <c r="D200" t="str">
        <f t="shared" si="9"/>
        <v>Casearia sylvestris</v>
      </c>
      <c r="E200" t="str">
        <f t="shared" si="11"/>
        <v>C. sylvestris</v>
      </c>
      <c r="F200" t="s">
        <v>46</v>
      </c>
      <c r="G200">
        <v>25</v>
      </c>
      <c r="H200" s="3">
        <f t="shared" si="10"/>
        <v>7.9577471545947667</v>
      </c>
      <c r="I200">
        <v>6.5</v>
      </c>
    </row>
    <row r="201" spans="1:9" ht="15" customHeight="1" x14ac:dyDescent="0.25">
      <c r="A201">
        <v>10</v>
      </c>
      <c r="B201" s="2" t="s">
        <v>44</v>
      </c>
      <c r="C201" s="2" t="s">
        <v>84</v>
      </c>
      <c r="D201" t="str">
        <f t="shared" si="9"/>
        <v>Casearia obliqua</v>
      </c>
      <c r="E201" t="str">
        <f t="shared" si="11"/>
        <v>C. obliqua</v>
      </c>
      <c r="F201" t="s">
        <v>46</v>
      </c>
      <c r="G201">
        <v>39</v>
      </c>
      <c r="H201" s="3">
        <f t="shared" si="10"/>
        <v>12.414085561167836</v>
      </c>
      <c r="I201">
        <v>10.5</v>
      </c>
    </row>
    <row r="202" spans="1:9" ht="15" customHeight="1" x14ac:dyDescent="0.25">
      <c r="A202">
        <v>10</v>
      </c>
      <c r="B202" s="2" t="s">
        <v>20</v>
      </c>
      <c r="C202" s="2" t="s">
        <v>21</v>
      </c>
      <c r="D202" t="str">
        <f t="shared" si="9"/>
        <v>Cupania vernalis</v>
      </c>
      <c r="E202" t="str">
        <f t="shared" si="11"/>
        <v>C. vernalis</v>
      </c>
      <c r="F202" t="s">
        <v>22</v>
      </c>
      <c r="G202">
        <v>17.5</v>
      </c>
      <c r="H202" s="3">
        <f t="shared" si="10"/>
        <v>5.5704230082163368</v>
      </c>
      <c r="I202">
        <v>7.5</v>
      </c>
    </row>
    <row r="203" spans="1:9" ht="15" customHeight="1" x14ac:dyDescent="0.25">
      <c r="A203">
        <v>10</v>
      </c>
      <c r="B203" s="2" t="s">
        <v>20</v>
      </c>
      <c r="C203" s="2" t="s">
        <v>21</v>
      </c>
      <c r="D203" t="str">
        <f t="shared" si="9"/>
        <v>Cupania vernalis</v>
      </c>
      <c r="E203" t="str">
        <f t="shared" si="11"/>
        <v>C. vernalis</v>
      </c>
      <c r="F203" t="s">
        <v>22</v>
      </c>
      <c r="G203">
        <v>22</v>
      </c>
      <c r="H203" s="3">
        <f t="shared" si="10"/>
        <v>7.0028174960433951</v>
      </c>
      <c r="I203">
        <v>9.5</v>
      </c>
    </row>
    <row r="204" spans="1:9" ht="15" customHeight="1" x14ac:dyDescent="0.25">
      <c r="A204">
        <v>10</v>
      </c>
      <c r="B204" s="2" t="s">
        <v>14</v>
      </c>
      <c r="C204" s="2" t="s">
        <v>15</v>
      </c>
      <c r="D204" t="str">
        <f t="shared" si="9"/>
        <v>Myrcia splendens</v>
      </c>
      <c r="E204" t="str">
        <f t="shared" si="11"/>
        <v>M. splendens</v>
      </c>
      <c r="F204" t="s">
        <v>16</v>
      </c>
      <c r="G204">
        <v>18.5</v>
      </c>
      <c r="H204" s="3">
        <f t="shared" si="10"/>
        <v>5.8887328944001274</v>
      </c>
      <c r="I204">
        <v>6</v>
      </c>
    </row>
    <row r="205" spans="1:9" ht="15" customHeight="1" x14ac:dyDescent="0.25">
      <c r="A205">
        <v>10</v>
      </c>
      <c r="B205" s="2" t="s">
        <v>44</v>
      </c>
      <c r="C205" s="2" t="s">
        <v>84</v>
      </c>
      <c r="D205" t="str">
        <f t="shared" si="9"/>
        <v>Casearia obliqua</v>
      </c>
      <c r="E205" t="str">
        <f t="shared" si="11"/>
        <v>C. obliqua</v>
      </c>
      <c r="F205" t="s">
        <v>46</v>
      </c>
      <c r="G205">
        <v>31</v>
      </c>
      <c r="H205" s="3">
        <f t="shared" si="10"/>
        <v>9.8676064716975116</v>
      </c>
      <c r="I205">
        <v>9.5</v>
      </c>
    </row>
    <row r="206" spans="1:9" ht="15" customHeight="1" x14ac:dyDescent="0.25">
      <c r="A206">
        <v>10</v>
      </c>
      <c r="B206" s="2" t="s">
        <v>44</v>
      </c>
      <c r="C206" s="2" t="s">
        <v>45</v>
      </c>
      <c r="D206" t="str">
        <f t="shared" si="9"/>
        <v>Casearia sylvestris</v>
      </c>
      <c r="E206" t="str">
        <f t="shared" si="11"/>
        <v>C. sylvestris</v>
      </c>
      <c r="F206" t="s">
        <v>46</v>
      </c>
      <c r="G206">
        <v>18.5</v>
      </c>
      <c r="H206" s="3">
        <f t="shared" si="10"/>
        <v>5.8887328944001274</v>
      </c>
      <c r="I206">
        <v>7</v>
      </c>
    </row>
    <row r="207" spans="1:9" ht="15" customHeight="1" x14ac:dyDescent="0.25">
      <c r="A207">
        <v>10</v>
      </c>
      <c r="B207" s="2" t="s">
        <v>44</v>
      </c>
      <c r="C207" s="2" t="s">
        <v>84</v>
      </c>
      <c r="D207" t="str">
        <f t="shared" si="9"/>
        <v>Casearia obliqua</v>
      </c>
      <c r="E207" t="str">
        <f t="shared" si="11"/>
        <v>C. obliqua</v>
      </c>
      <c r="F207" t="s">
        <v>46</v>
      </c>
      <c r="G207">
        <v>17</v>
      </c>
      <c r="H207" s="3">
        <f t="shared" si="10"/>
        <v>5.4112680651244416</v>
      </c>
      <c r="I207">
        <v>8</v>
      </c>
    </row>
    <row r="208" spans="1:9" ht="15" customHeight="1" x14ac:dyDescent="0.25">
      <c r="A208">
        <v>10</v>
      </c>
      <c r="B208" s="2" t="s">
        <v>44</v>
      </c>
      <c r="C208" s="2" t="s">
        <v>45</v>
      </c>
      <c r="D208" t="str">
        <f t="shared" si="9"/>
        <v>Casearia sylvestris</v>
      </c>
      <c r="E208" t="str">
        <f t="shared" si="11"/>
        <v>C. sylvestris</v>
      </c>
      <c r="F208" t="s">
        <v>46</v>
      </c>
      <c r="G208">
        <v>44</v>
      </c>
      <c r="H208" s="3">
        <f t="shared" si="10"/>
        <v>14.00563499208679</v>
      </c>
      <c r="I208">
        <v>11</v>
      </c>
    </row>
    <row r="209" spans="1:9" ht="15" customHeight="1" x14ac:dyDescent="0.25">
      <c r="A209">
        <v>10</v>
      </c>
      <c r="B209" s="2" t="s">
        <v>53</v>
      </c>
      <c r="C209" s="2" t="s">
        <v>97</v>
      </c>
      <c r="D209" t="str">
        <f t="shared" si="9"/>
        <v>Ilex paraguariensis</v>
      </c>
      <c r="E209" t="str">
        <f t="shared" si="11"/>
        <v>I. paraguariensis</v>
      </c>
      <c r="F209" t="s">
        <v>55</v>
      </c>
      <c r="G209">
        <v>24.5</v>
      </c>
      <c r="H209" s="3">
        <f t="shared" si="10"/>
        <v>7.7985922115028714</v>
      </c>
      <c r="I209">
        <v>4.5</v>
      </c>
    </row>
    <row r="210" spans="1:9" ht="15" customHeight="1" x14ac:dyDescent="0.25">
      <c r="A210">
        <v>10</v>
      </c>
      <c r="B210" s="2" t="s">
        <v>44</v>
      </c>
      <c r="C210" s="2" t="s">
        <v>45</v>
      </c>
      <c r="D210" t="str">
        <f t="shared" si="9"/>
        <v>Casearia sylvestris</v>
      </c>
      <c r="E210" t="str">
        <f t="shared" si="11"/>
        <v>C. sylvestris</v>
      </c>
      <c r="F210" t="s">
        <v>46</v>
      </c>
      <c r="G210">
        <v>16</v>
      </c>
      <c r="H210" s="3">
        <f t="shared" si="10"/>
        <v>5.0929581789406511</v>
      </c>
      <c r="I210">
        <v>5.5</v>
      </c>
    </row>
    <row r="211" spans="1:9" ht="15" customHeight="1" x14ac:dyDescent="0.25">
      <c r="A211">
        <v>10</v>
      </c>
      <c r="B211" s="2" t="s">
        <v>53</v>
      </c>
      <c r="C211" s="2" t="s">
        <v>71</v>
      </c>
      <c r="D211" t="str">
        <f t="shared" si="9"/>
        <v>Ilex theizans</v>
      </c>
      <c r="E211" t="str">
        <f t="shared" si="11"/>
        <v>I. theizans</v>
      </c>
      <c r="F211" t="s">
        <v>55</v>
      </c>
      <c r="G211">
        <v>30.5</v>
      </c>
      <c r="H211" s="3">
        <f t="shared" si="10"/>
        <v>9.7084515286056163</v>
      </c>
      <c r="I211">
        <v>11.5</v>
      </c>
    </row>
    <row r="212" spans="1:9" ht="15" customHeight="1" x14ac:dyDescent="0.25">
      <c r="A212">
        <v>10</v>
      </c>
      <c r="B212" s="2" t="s">
        <v>39</v>
      </c>
      <c r="C212" s="2" t="s">
        <v>40</v>
      </c>
      <c r="D212" t="str">
        <f t="shared" si="9"/>
        <v>Campomanesia xanthocarpa</v>
      </c>
      <c r="E212" t="str">
        <f t="shared" si="11"/>
        <v>C. xanthocarpa</v>
      </c>
      <c r="F212" t="s">
        <v>16</v>
      </c>
      <c r="G212">
        <v>69</v>
      </c>
      <c r="H212" s="3">
        <f t="shared" si="10"/>
        <v>21.963382146681557</v>
      </c>
      <c r="I212">
        <v>16</v>
      </c>
    </row>
    <row r="213" spans="1:9" ht="15" customHeight="1" x14ac:dyDescent="0.25">
      <c r="A213">
        <v>10</v>
      </c>
      <c r="B213" s="2" t="s">
        <v>44</v>
      </c>
      <c r="C213" s="2" t="s">
        <v>45</v>
      </c>
      <c r="D213" t="str">
        <f t="shared" si="9"/>
        <v>Casearia sylvestris</v>
      </c>
      <c r="E213" t="str">
        <f t="shared" si="11"/>
        <v>C. sylvestris</v>
      </c>
      <c r="F213" t="s">
        <v>46</v>
      </c>
      <c r="G213">
        <v>40</v>
      </c>
      <c r="H213" s="3">
        <f t="shared" si="10"/>
        <v>12.732395447351628</v>
      </c>
      <c r="I213">
        <v>12</v>
      </c>
    </row>
    <row r="214" spans="1:9" ht="15" customHeight="1" x14ac:dyDescent="0.25">
      <c r="A214">
        <v>10</v>
      </c>
      <c r="B214" s="2" t="s">
        <v>59</v>
      </c>
      <c r="C214" s="2" t="s">
        <v>60</v>
      </c>
      <c r="D214" t="str">
        <f t="shared" si="9"/>
        <v>Jacaranda puberula</v>
      </c>
      <c r="E214" t="str">
        <f t="shared" si="11"/>
        <v>J. puberula</v>
      </c>
      <c r="F214" t="s">
        <v>61</v>
      </c>
      <c r="G214">
        <v>34</v>
      </c>
      <c r="H214" s="3">
        <f t="shared" si="10"/>
        <v>10.822536130248883</v>
      </c>
      <c r="I214">
        <v>9</v>
      </c>
    </row>
    <row r="215" spans="1:9" ht="15" customHeight="1" x14ac:dyDescent="0.25">
      <c r="A215">
        <v>10</v>
      </c>
      <c r="B215" s="2" t="s">
        <v>20</v>
      </c>
      <c r="C215" s="2" t="s">
        <v>21</v>
      </c>
      <c r="D215" t="str">
        <f t="shared" si="9"/>
        <v>Cupania vernalis</v>
      </c>
      <c r="E215" t="str">
        <f t="shared" si="11"/>
        <v>C. vernalis</v>
      </c>
      <c r="F215" t="s">
        <v>22</v>
      </c>
      <c r="G215">
        <v>87</v>
      </c>
      <c r="H215" s="3">
        <f t="shared" si="10"/>
        <v>27.69296009798979</v>
      </c>
      <c r="I215">
        <v>17.5</v>
      </c>
    </row>
    <row r="216" spans="1:9" ht="15" customHeight="1" x14ac:dyDescent="0.25">
      <c r="A216">
        <v>10</v>
      </c>
      <c r="B216" s="2" t="s">
        <v>35</v>
      </c>
      <c r="C216" s="2" t="s">
        <v>36</v>
      </c>
      <c r="D216" t="str">
        <f t="shared" si="9"/>
        <v>Cinnamomum sellowianum</v>
      </c>
      <c r="E216" t="str">
        <f t="shared" si="11"/>
        <v>C. sellowianum</v>
      </c>
      <c r="F216" t="s">
        <v>10</v>
      </c>
      <c r="G216">
        <v>48.5</v>
      </c>
      <c r="H216" s="3">
        <f t="shared" si="10"/>
        <v>15.438029479913848</v>
      </c>
      <c r="I216">
        <v>16</v>
      </c>
    </row>
    <row r="217" spans="1:9" ht="15" customHeight="1" x14ac:dyDescent="0.25">
      <c r="A217">
        <v>10</v>
      </c>
      <c r="B217" s="2" t="s">
        <v>35</v>
      </c>
      <c r="C217" s="2" t="s">
        <v>36</v>
      </c>
      <c r="D217" t="str">
        <f t="shared" si="9"/>
        <v>Cinnamomum sellowianum</v>
      </c>
      <c r="E217" t="str">
        <f t="shared" si="11"/>
        <v>C. sellowianum</v>
      </c>
      <c r="F217" t="s">
        <v>10</v>
      </c>
      <c r="G217">
        <v>64.5</v>
      </c>
      <c r="H217" s="3">
        <f t="shared" si="10"/>
        <v>20.5309876588545</v>
      </c>
      <c r="I217">
        <v>16.5</v>
      </c>
    </row>
    <row r="218" spans="1:9" ht="15" customHeight="1" x14ac:dyDescent="0.25">
      <c r="A218">
        <v>10</v>
      </c>
      <c r="B218" s="2" t="s">
        <v>35</v>
      </c>
      <c r="C218" s="2" t="s">
        <v>36</v>
      </c>
      <c r="D218" t="str">
        <f t="shared" si="9"/>
        <v>Cinnamomum sellowianum</v>
      </c>
      <c r="E218" t="str">
        <f t="shared" si="11"/>
        <v>C. sellowianum</v>
      </c>
      <c r="F218" t="s">
        <v>10</v>
      </c>
      <c r="G218">
        <v>65</v>
      </c>
      <c r="H218" s="3">
        <f t="shared" si="10"/>
        <v>20.690142601946395</v>
      </c>
      <c r="I218">
        <v>16.5</v>
      </c>
    </row>
    <row r="219" spans="1:9" ht="15" customHeight="1" x14ac:dyDescent="0.25">
      <c r="A219">
        <v>10</v>
      </c>
      <c r="B219" s="2" t="s">
        <v>5</v>
      </c>
      <c r="C219" s="2" t="s">
        <v>6</v>
      </c>
      <c r="D219" t="str">
        <f t="shared" si="9"/>
        <v>Prunus brasiliensis</v>
      </c>
      <c r="E219" t="str">
        <f t="shared" si="11"/>
        <v>P. brasiliensis</v>
      </c>
      <c r="F219" t="s">
        <v>7</v>
      </c>
      <c r="G219">
        <v>100.5</v>
      </c>
      <c r="H219" s="3">
        <f t="shared" si="10"/>
        <v>31.990143561470965</v>
      </c>
      <c r="I219">
        <v>17.5</v>
      </c>
    </row>
    <row r="220" spans="1:9" ht="15" customHeight="1" x14ac:dyDescent="0.25">
      <c r="A220">
        <v>10</v>
      </c>
      <c r="B220" s="2" t="s">
        <v>78</v>
      </c>
      <c r="C220" s="2" t="s">
        <v>79</v>
      </c>
      <c r="D220" t="str">
        <f t="shared" si="9"/>
        <v>Araucaria angustifolia</v>
      </c>
      <c r="E220" t="str">
        <f t="shared" si="11"/>
        <v>A. angustifolia</v>
      </c>
      <c r="F220" t="s">
        <v>80</v>
      </c>
      <c r="G220">
        <v>17.5</v>
      </c>
      <c r="H220" s="3">
        <f t="shared" si="10"/>
        <v>5.5704230082163368</v>
      </c>
      <c r="I220">
        <v>7</v>
      </c>
    </row>
    <row r="221" spans="1:9" ht="15" customHeight="1" x14ac:dyDescent="0.25">
      <c r="A221">
        <v>11</v>
      </c>
      <c r="B221" s="2" t="s">
        <v>89</v>
      </c>
      <c r="C221" s="2" t="s">
        <v>90</v>
      </c>
      <c r="D221" t="str">
        <f t="shared" si="9"/>
        <v>Piptocarpha axilaris</v>
      </c>
      <c r="E221" t="str">
        <f t="shared" si="11"/>
        <v>P. axilaris</v>
      </c>
      <c r="F221" t="s">
        <v>25</v>
      </c>
      <c r="G221">
        <v>56.2</v>
      </c>
      <c r="H221" s="3">
        <f t="shared" si="10"/>
        <v>17.889015603529039</v>
      </c>
      <c r="I221">
        <v>16</v>
      </c>
    </row>
    <row r="222" spans="1:9" ht="15" customHeight="1" x14ac:dyDescent="0.25">
      <c r="A222">
        <v>11</v>
      </c>
      <c r="B222" s="2" t="s">
        <v>5</v>
      </c>
      <c r="C222" s="2" t="s">
        <v>6</v>
      </c>
      <c r="D222" t="str">
        <f t="shared" si="9"/>
        <v>Prunus brasiliensis</v>
      </c>
      <c r="E222" t="str">
        <f t="shared" si="11"/>
        <v>P. brasiliensis</v>
      </c>
      <c r="F222" t="s">
        <v>7</v>
      </c>
      <c r="G222">
        <v>39.5</v>
      </c>
      <c r="H222" s="3">
        <f t="shared" si="10"/>
        <v>12.573240504259733</v>
      </c>
      <c r="I222">
        <v>15</v>
      </c>
    </row>
    <row r="223" spans="1:9" ht="15" customHeight="1" x14ac:dyDescent="0.25">
      <c r="A223">
        <v>11</v>
      </c>
      <c r="B223" s="2" t="s">
        <v>53</v>
      </c>
      <c r="C223" s="2" t="s">
        <v>97</v>
      </c>
      <c r="D223" t="str">
        <f t="shared" si="9"/>
        <v>Ilex paraguariensis</v>
      </c>
      <c r="E223" t="str">
        <f t="shared" si="11"/>
        <v>I. paraguariensis</v>
      </c>
      <c r="F223" t="s">
        <v>55</v>
      </c>
      <c r="G223">
        <v>39</v>
      </c>
      <c r="H223" s="3">
        <f t="shared" si="10"/>
        <v>12.414085561167836</v>
      </c>
      <c r="I223">
        <v>11.5</v>
      </c>
    </row>
    <row r="224" spans="1:9" ht="15" customHeight="1" x14ac:dyDescent="0.25">
      <c r="A224">
        <v>11</v>
      </c>
      <c r="B224" s="2" t="s">
        <v>53</v>
      </c>
      <c r="C224" s="2" t="s">
        <v>71</v>
      </c>
      <c r="D224" t="str">
        <f t="shared" si="9"/>
        <v>Ilex theizans</v>
      </c>
      <c r="E224" t="str">
        <f t="shared" si="11"/>
        <v>I. theizans</v>
      </c>
      <c r="F224" t="s">
        <v>55</v>
      </c>
      <c r="G224">
        <v>60.2</v>
      </c>
      <c r="H224" s="3">
        <f t="shared" si="10"/>
        <v>19.162255148264201</v>
      </c>
      <c r="I224">
        <v>12.5</v>
      </c>
    </row>
    <row r="225" spans="1:9" ht="15" customHeight="1" x14ac:dyDescent="0.25">
      <c r="A225">
        <v>11</v>
      </c>
      <c r="B225" s="2" t="s">
        <v>44</v>
      </c>
      <c r="C225" s="2" t="s">
        <v>45</v>
      </c>
      <c r="D225" t="str">
        <f t="shared" si="9"/>
        <v>Casearia sylvestris</v>
      </c>
      <c r="E225" t="str">
        <f t="shared" si="11"/>
        <v>C. sylvestris</v>
      </c>
      <c r="F225" t="s">
        <v>46</v>
      </c>
      <c r="G225">
        <v>31.5</v>
      </c>
      <c r="H225" s="3">
        <f t="shared" si="10"/>
        <v>10.026761414789407</v>
      </c>
      <c r="I225">
        <v>10</v>
      </c>
    </row>
    <row r="226" spans="1:9" ht="15" customHeight="1" x14ac:dyDescent="0.25">
      <c r="A226">
        <v>11</v>
      </c>
      <c r="B226" s="2" t="s">
        <v>44</v>
      </c>
      <c r="C226" s="2" t="s">
        <v>45</v>
      </c>
      <c r="D226" t="str">
        <f t="shared" si="9"/>
        <v>Casearia sylvestris</v>
      </c>
      <c r="E226" t="str">
        <f t="shared" si="11"/>
        <v>C. sylvestris</v>
      </c>
      <c r="F226" t="s">
        <v>46</v>
      </c>
      <c r="G226">
        <v>20.5</v>
      </c>
      <c r="H226" s="3">
        <f t="shared" si="10"/>
        <v>6.5253526667677093</v>
      </c>
      <c r="I226">
        <v>6</v>
      </c>
    </row>
    <row r="227" spans="1:9" ht="15" customHeight="1" x14ac:dyDescent="0.25">
      <c r="A227">
        <v>11</v>
      </c>
      <c r="B227" s="2" t="s">
        <v>53</v>
      </c>
      <c r="C227" s="2" t="s">
        <v>71</v>
      </c>
      <c r="D227" t="str">
        <f t="shared" si="9"/>
        <v>Ilex theizans</v>
      </c>
      <c r="E227" t="str">
        <f t="shared" si="11"/>
        <v>I. theizans</v>
      </c>
      <c r="F227" t="s">
        <v>55</v>
      </c>
      <c r="G227">
        <v>40.5</v>
      </c>
      <c r="H227" s="3">
        <f t="shared" si="10"/>
        <v>12.891550390443523</v>
      </c>
      <c r="I227">
        <v>9</v>
      </c>
    </row>
    <row r="228" spans="1:9" ht="15" customHeight="1" x14ac:dyDescent="0.25">
      <c r="A228">
        <v>11</v>
      </c>
      <c r="B228" s="2" t="s">
        <v>5</v>
      </c>
      <c r="C228" s="2" t="s">
        <v>6</v>
      </c>
      <c r="D228" t="str">
        <f t="shared" si="9"/>
        <v>Prunus brasiliensis</v>
      </c>
      <c r="E228" t="str">
        <f t="shared" si="11"/>
        <v>P. brasiliensis</v>
      </c>
      <c r="F228" t="s">
        <v>7</v>
      </c>
      <c r="G228">
        <v>37.299999999999997</v>
      </c>
      <c r="H228" s="3">
        <f t="shared" si="10"/>
        <v>11.872958754655391</v>
      </c>
      <c r="I228">
        <v>8</v>
      </c>
    </row>
    <row r="229" spans="1:9" ht="15" customHeight="1" x14ac:dyDescent="0.25">
      <c r="A229">
        <v>11</v>
      </c>
      <c r="B229" s="2" t="s">
        <v>44</v>
      </c>
      <c r="C229" s="2" t="s">
        <v>45</v>
      </c>
      <c r="D229" t="str">
        <f t="shared" si="9"/>
        <v>Casearia sylvestris</v>
      </c>
      <c r="E229" t="str">
        <f t="shared" si="11"/>
        <v>C. sylvestris</v>
      </c>
      <c r="F229" t="s">
        <v>46</v>
      </c>
      <c r="G229">
        <v>22</v>
      </c>
      <c r="H229" s="3">
        <f t="shared" si="10"/>
        <v>7.0028174960433951</v>
      </c>
      <c r="I229">
        <v>7.5</v>
      </c>
    </row>
    <row r="230" spans="1:9" ht="15" customHeight="1" x14ac:dyDescent="0.25">
      <c r="A230">
        <v>11</v>
      </c>
      <c r="B230" s="2" t="s">
        <v>31</v>
      </c>
      <c r="C230" s="2" t="s">
        <v>32</v>
      </c>
      <c r="D230" t="str">
        <f t="shared" si="9"/>
        <v>Cordyline spectabilis</v>
      </c>
      <c r="E230" t="str">
        <f t="shared" si="11"/>
        <v>C. spectabilis</v>
      </c>
      <c r="F230" t="s">
        <v>33</v>
      </c>
      <c r="G230">
        <v>21</v>
      </c>
      <c r="H230" s="3">
        <f t="shared" si="10"/>
        <v>6.6845076098596046</v>
      </c>
      <c r="I230">
        <v>2</v>
      </c>
    </row>
    <row r="231" spans="1:9" ht="15" customHeight="1" x14ac:dyDescent="0.25">
      <c r="A231">
        <v>11</v>
      </c>
      <c r="B231" s="2" t="s">
        <v>50</v>
      </c>
      <c r="C231" s="2" t="s">
        <v>91</v>
      </c>
      <c r="D231" t="str">
        <f t="shared" si="9"/>
        <v>Ocotea porosa</v>
      </c>
      <c r="E231" t="str">
        <f t="shared" si="11"/>
        <v>O. porosa</v>
      </c>
      <c r="F231" t="s">
        <v>10</v>
      </c>
      <c r="G231">
        <v>16.5</v>
      </c>
      <c r="H231" s="3">
        <f t="shared" si="10"/>
        <v>5.2521131220325463</v>
      </c>
      <c r="I231">
        <v>9</v>
      </c>
    </row>
    <row r="232" spans="1:9" ht="15" customHeight="1" x14ac:dyDescent="0.25">
      <c r="A232">
        <v>11</v>
      </c>
      <c r="B232" s="2" t="s">
        <v>5</v>
      </c>
      <c r="C232" s="2" t="s">
        <v>6</v>
      </c>
      <c r="D232" t="str">
        <f t="shared" si="9"/>
        <v>Prunus brasiliensis</v>
      </c>
      <c r="E232" t="str">
        <f t="shared" si="11"/>
        <v>P. brasiliensis</v>
      </c>
      <c r="F232" t="s">
        <v>7</v>
      </c>
      <c r="G232">
        <v>51.2</v>
      </c>
      <c r="H232" s="3">
        <f t="shared" si="10"/>
        <v>16.297466172610083</v>
      </c>
      <c r="I232">
        <v>15</v>
      </c>
    </row>
    <row r="233" spans="1:9" ht="15" customHeight="1" x14ac:dyDescent="0.25">
      <c r="A233">
        <v>11</v>
      </c>
      <c r="B233" s="2" t="s">
        <v>59</v>
      </c>
      <c r="C233" s="2" t="s">
        <v>60</v>
      </c>
      <c r="D233" t="str">
        <f t="shared" si="9"/>
        <v>Jacaranda puberula</v>
      </c>
      <c r="E233" t="str">
        <f t="shared" si="11"/>
        <v>J. puberula</v>
      </c>
      <c r="F233" t="s">
        <v>61</v>
      </c>
      <c r="G233">
        <v>21.5</v>
      </c>
      <c r="H233" s="3">
        <f t="shared" si="10"/>
        <v>6.8436625529514998</v>
      </c>
      <c r="I233">
        <v>5.5</v>
      </c>
    </row>
    <row r="234" spans="1:9" ht="15" customHeight="1" x14ac:dyDescent="0.25">
      <c r="A234">
        <v>11</v>
      </c>
      <c r="B234" s="2" t="s">
        <v>14</v>
      </c>
      <c r="C234" s="2" t="s">
        <v>15</v>
      </c>
      <c r="D234" t="str">
        <f t="shared" si="9"/>
        <v>Myrcia splendens</v>
      </c>
      <c r="E234" t="str">
        <f t="shared" si="11"/>
        <v>M. splendens</v>
      </c>
      <c r="F234" t="s">
        <v>16</v>
      </c>
      <c r="G234">
        <v>22</v>
      </c>
      <c r="H234" s="3">
        <f t="shared" si="10"/>
        <v>7.0028174960433951</v>
      </c>
      <c r="I234">
        <v>5.5</v>
      </c>
    </row>
    <row r="235" spans="1:9" ht="15" customHeight="1" x14ac:dyDescent="0.25">
      <c r="A235">
        <v>11</v>
      </c>
      <c r="B235" s="2" t="s">
        <v>44</v>
      </c>
      <c r="C235" s="2" t="s">
        <v>45</v>
      </c>
      <c r="D235" t="str">
        <f t="shared" si="9"/>
        <v>Casearia sylvestris</v>
      </c>
      <c r="E235" t="str">
        <f t="shared" si="11"/>
        <v>C. sylvestris</v>
      </c>
      <c r="F235" t="s">
        <v>46</v>
      </c>
      <c r="G235">
        <v>18</v>
      </c>
      <c r="H235" s="3">
        <f t="shared" si="10"/>
        <v>5.7295779513082321</v>
      </c>
      <c r="I235">
        <v>6</v>
      </c>
    </row>
    <row r="236" spans="1:9" ht="15" customHeight="1" x14ac:dyDescent="0.25">
      <c r="A236">
        <v>11</v>
      </c>
      <c r="B236" s="2" t="s">
        <v>89</v>
      </c>
      <c r="C236" s="2" t="s">
        <v>90</v>
      </c>
      <c r="D236" t="str">
        <f t="shared" si="9"/>
        <v>Piptocarpha axilaris</v>
      </c>
      <c r="E236" t="str">
        <f t="shared" si="11"/>
        <v>P. axilaris</v>
      </c>
      <c r="F236" t="s">
        <v>25</v>
      </c>
      <c r="G236">
        <v>57</v>
      </c>
      <c r="H236" s="3">
        <f t="shared" si="10"/>
        <v>18.143663512476071</v>
      </c>
      <c r="I236">
        <v>15</v>
      </c>
    </row>
    <row r="237" spans="1:9" ht="15" customHeight="1" x14ac:dyDescent="0.25">
      <c r="A237">
        <v>11</v>
      </c>
      <c r="B237" s="2" t="s">
        <v>65</v>
      </c>
      <c r="C237" s="2" t="s">
        <v>66</v>
      </c>
      <c r="D237" t="str">
        <f t="shared" si="9"/>
        <v>Myrsine umbellata</v>
      </c>
      <c r="E237" t="str">
        <f t="shared" si="11"/>
        <v>M. umbellata</v>
      </c>
      <c r="F237" t="s">
        <v>67</v>
      </c>
      <c r="G237">
        <v>18.7</v>
      </c>
      <c r="H237" s="3">
        <f t="shared" si="10"/>
        <v>5.9523948716368853</v>
      </c>
      <c r="I237">
        <v>6.5</v>
      </c>
    </row>
    <row r="238" spans="1:9" ht="15" customHeight="1" x14ac:dyDescent="0.25">
      <c r="A238">
        <v>11</v>
      </c>
      <c r="B238" s="2" t="s">
        <v>98</v>
      </c>
      <c r="C238" s="2" t="s">
        <v>6</v>
      </c>
      <c r="D238" t="str">
        <f t="shared" si="9"/>
        <v>Drimys brasiliensis</v>
      </c>
      <c r="E238" t="str">
        <f t="shared" si="11"/>
        <v>D. brasiliensis</v>
      </c>
      <c r="F238" t="s">
        <v>99</v>
      </c>
      <c r="G238">
        <v>21</v>
      </c>
      <c r="H238" s="3">
        <f t="shared" si="10"/>
        <v>6.6845076098596046</v>
      </c>
      <c r="I238">
        <v>6</v>
      </c>
    </row>
    <row r="239" spans="1:9" ht="15" customHeight="1" x14ac:dyDescent="0.25">
      <c r="A239">
        <v>11</v>
      </c>
      <c r="B239" s="2" t="s">
        <v>100</v>
      </c>
      <c r="C239" s="2" t="s">
        <v>101</v>
      </c>
      <c r="D239" t="str">
        <f t="shared" si="9"/>
        <v>Vernonanthura discolor</v>
      </c>
      <c r="E239" t="str">
        <f t="shared" si="11"/>
        <v>V. discolor</v>
      </c>
      <c r="F239" t="s">
        <v>25</v>
      </c>
      <c r="G239">
        <v>22</v>
      </c>
      <c r="H239" s="3">
        <f t="shared" si="10"/>
        <v>7.0028174960433951</v>
      </c>
      <c r="I239">
        <v>5.5</v>
      </c>
    </row>
    <row r="240" spans="1:9" ht="15" customHeight="1" x14ac:dyDescent="0.25">
      <c r="A240">
        <v>11</v>
      </c>
      <c r="B240" s="2" t="s">
        <v>35</v>
      </c>
      <c r="C240" s="2" t="s">
        <v>85</v>
      </c>
      <c r="D240" t="str">
        <f t="shared" si="9"/>
        <v>Cinnamomum amoenum</v>
      </c>
      <c r="E240" t="str">
        <f t="shared" si="11"/>
        <v>C. amoenum</v>
      </c>
      <c r="F240" t="s">
        <v>10</v>
      </c>
      <c r="G240">
        <v>34</v>
      </c>
      <c r="H240" s="3">
        <f t="shared" si="10"/>
        <v>10.822536130248883</v>
      </c>
      <c r="I240">
        <v>9</v>
      </c>
    </row>
    <row r="241" spans="1:9" ht="15" customHeight="1" x14ac:dyDescent="0.25">
      <c r="A241">
        <v>11</v>
      </c>
      <c r="B241" s="2" t="s">
        <v>14</v>
      </c>
      <c r="C241" s="2" t="s">
        <v>15</v>
      </c>
      <c r="D241" t="str">
        <f t="shared" si="9"/>
        <v>Myrcia splendens</v>
      </c>
      <c r="E241" t="str">
        <f t="shared" si="11"/>
        <v>M. splendens</v>
      </c>
      <c r="F241" t="s">
        <v>16</v>
      </c>
      <c r="G241">
        <v>97.5</v>
      </c>
      <c r="H241" s="3">
        <f t="shared" si="10"/>
        <v>31.03521390291959</v>
      </c>
      <c r="I241">
        <v>17.5</v>
      </c>
    </row>
    <row r="242" spans="1:9" ht="15" customHeight="1" x14ac:dyDescent="0.25">
      <c r="A242">
        <v>11</v>
      </c>
      <c r="B242" s="2" t="s">
        <v>56</v>
      </c>
      <c r="C242" s="2" t="s">
        <v>57</v>
      </c>
      <c r="D242" t="str">
        <f t="shared" si="9"/>
        <v>Mollinedia clavigera</v>
      </c>
      <c r="E242" t="str">
        <f t="shared" si="11"/>
        <v>M. clavigera</v>
      </c>
      <c r="F242" t="s">
        <v>58</v>
      </c>
      <c r="G242">
        <v>33</v>
      </c>
      <c r="H242" s="3">
        <f t="shared" si="10"/>
        <v>10.504226244065093</v>
      </c>
      <c r="I242">
        <v>5.5</v>
      </c>
    </row>
    <row r="243" spans="1:9" ht="15" customHeight="1" x14ac:dyDescent="0.25">
      <c r="A243">
        <v>11</v>
      </c>
      <c r="B243" s="2" t="s">
        <v>53</v>
      </c>
      <c r="C243" s="2" t="s">
        <v>71</v>
      </c>
      <c r="D243" t="str">
        <f t="shared" si="9"/>
        <v>Ilex theizans</v>
      </c>
      <c r="E243" t="str">
        <f t="shared" si="11"/>
        <v>I. theizans</v>
      </c>
      <c r="F243" t="s">
        <v>55</v>
      </c>
      <c r="G243">
        <v>24</v>
      </c>
      <c r="H243" s="3">
        <f t="shared" si="10"/>
        <v>7.6394372684109761</v>
      </c>
      <c r="I243">
        <v>6</v>
      </c>
    </row>
    <row r="244" spans="1:9" ht="15" customHeight="1" x14ac:dyDescent="0.25">
      <c r="A244">
        <v>11</v>
      </c>
      <c r="B244" s="2" t="s">
        <v>44</v>
      </c>
      <c r="C244" s="2" t="s">
        <v>45</v>
      </c>
      <c r="D244" t="str">
        <f t="shared" si="9"/>
        <v>Casearia sylvestris</v>
      </c>
      <c r="E244" t="str">
        <f t="shared" si="11"/>
        <v>C. sylvestris</v>
      </c>
      <c r="F244" t="s">
        <v>46</v>
      </c>
      <c r="G244">
        <v>17.5</v>
      </c>
      <c r="H244" s="3">
        <f t="shared" si="10"/>
        <v>5.5704230082163368</v>
      </c>
      <c r="I244">
        <v>5.5</v>
      </c>
    </row>
    <row r="245" spans="1:9" ht="15" customHeight="1" x14ac:dyDescent="0.25">
      <c r="A245">
        <v>11</v>
      </c>
      <c r="B245" s="2" t="s">
        <v>56</v>
      </c>
      <c r="C245" s="2" t="s">
        <v>57</v>
      </c>
      <c r="D245" t="str">
        <f t="shared" si="9"/>
        <v>Mollinedia clavigera</v>
      </c>
      <c r="E245" t="str">
        <f t="shared" si="11"/>
        <v>M. clavigera</v>
      </c>
      <c r="F245" t="s">
        <v>58</v>
      </c>
      <c r="G245">
        <v>25</v>
      </c>
      <c r="H245" s="3">
        <f t="shared" si="10"/>
        <v>7.9577471545947667</v>
      </c>
      <c r="I245">
        <v>5.5</v>
      </c>
    </row>
    <row r="246" spans="1:9" ht="15" customHeight="1" x14ac:dyDescent="0.25">
      <c r="A246">
        <v>11</v>
      </c>
      <c r="B246" s="2" t="s">
        <v>5</v>
      </c>
      <c r="C246" s="2" t="s">
        <v>6</v>
      </c>
      <c r="D246" t="str">
        <f t="shared" si="9"/>
        <v>Prunus brasiliensis</v>
      </c>
      <c r="E246" t="str">
        <f t="shared" si="11"/>
        <v>P. brasiliensis</v>
      </c>
      <c r="F246" t="s">
        <v>7</v>
      </c>
      <c r="G246">
        <v>45</v>
      </c>
      <c r="H246" s="3">
        <f t="shared" si="10"/>
        <v>14.323944878270581</v>
      </c>
      <c r="I246">
        <v>15</v>
      </c>
    </row>
    <row r="247" spans="1:9" ht="15" customHeight="1" x14ac:dyDescent="0.25">
      <c r="A247">
        <v>11</v>
      </c>
      <c r="B247" s="2" t="s">
        <v>98</v>
      </c>
      <c r="C247" s="2" t="s">
        <v>6</v>
      </c>
      <c r="D247" t="str">
        <f t="shared" si="9"/>
        <v>Drimys brasiliensis</v>
      </c>
      <c r="E247" t="str">
        <f t="shared" si="11"/>
        <v>D. brasiliensis</v>
      </c>
      <c r="F247" t="s">
        <v>99</v>
      </c>
      <c r="G247">
        <v>27</v>
      </c>
      <c r="H247" s="3">
        <f t="shared" si="10"/>
        <v>8.5943669269623477</v>
      </c>
      <c r="I247">
        <v>7</v>
      </c>
    </row>
    <row r="248" spans="1:9" ht="15" customHeight="1" x14ac:dyDescent="0.25">
      <c r="A248">
        <v>11</v>
      </c>
      <c r="B248" s="2" t="s">
        <v>44</v>
      </c>
      <c r="C248" s="2" t="s">
        <v>45</v>
      </c>
      <c r="D248" t="str">
        <f t="shared" si="9"/>
        <v>Casearia sylvestris</v>
      </c>
      <c r="E248" t="str">
        <f t="shared" si="11"/>
        <v>C. sylvestris</v>
      </c>
      <c r="F248" t="s">
        <v>46</v>
      </c>
      <c r="G248">
        <v>30</v>
      </c>
      <c r="H248" s="3">
        <f t="shared" si="10"/>
        <v>9.5492965855137211</v>
      </c>
      <c r="I248">
        <v>11</v>
      </c>
    </row>
    <row r="249" spans="1:9" ht="15" customHeight="1" x14ac:dyDescent="0.25">
      <c r="A249">
        <v>11</v>
      </c>
      <c r="B249" s="2" t="s">
        <v>17</v>
      </c>
      <c r="C249" s="2" t="s">
        <v>18</v>
      </c>
      <c r="D249" t="str">
        <f t="shared" si="9"/>
        <v>Maytenus evonymoides</v>
      </c>
      <c r="E249" t="str">
        <f t="shared" si="11"/>
        <v>M. evonymoides</v>
      </c>
      <c r="F249" t="s">
        <v>19</v>
      </c>
      <c r="G249">
        <v>29.5</v>
      </c>
      <c r="H249" s="3">
        <f t="shared" si="10"/>
        <v>9.3901416424218258</v>
      </c>
      <c r="I249">
        <v>4.5</v>
      </c>
    </row>
    <row r="250" spans="1:9" ht="15" customHeight="1" x14ac:dyDescent="0.25">
      <c r="A250">
        <v>11</v>
      </c>
      <c r="B250" s="2" t="s">
        <v>95</v>
      </c>
      <c r="C250" s="2" t="s">
        <v>96</v>
      </c>
      <c r="D250" t="str">
        <f t="shared" si="9"/>
        <v>Cyathea corcovadensis</v>
      </c>
      <c r="E250" t="str">
        <f t="shared" si="11"/>
        <v>C. corcovadensis</v>
      </c>
      <c r="F250" t="s">
        <v>70</v>
      </c>
      <c r="G250">
        <v>55</v>
      </c>
      <c r="H250" s="3">
        <f t="shared" si="10"/>
        <v>17.507043740108486</v>
      </c>
      <c r="I250">
        <v>2</v>
      </c>
    </row>
    <row r="251" spans="1:9" ht="15" customHeight="1" x14ac:dyDescent="0.25">
      <c r="A251">
        <v>11</v>
      </c>
      <c r="B251" s="2" t="s">
        <v>11</v>
      </c>
      <c r="C251" s="2" t="s">
        <v>12</v>
      </c>
      <c r="D251" t="str">
        <f t="shared" si="9"/>
        <v>Dalbergia frutescens</v>
      </c>
      <c r="E251" t="str">
        <f t="shared" si="11"/>
        <v>D. frutescens</v>
      </c>
      <c r="F251" t="s">
        <v>13</v>
      </c>
      <c r="G251">
        <v>18</v>
      </c>
      <c r="H251" s="3">
        <f t="shared" si="10"/>
        <v>5.7295779513082321</v>
      </c>
      <c r="I251">
        <v>16</v>
      </c>
    </row>
    <row r="252" spans="1:9" ht="15" customHeight="1" x14ac:dyDescent="0.25">
      <c r="A252">
        <v>12</v>
      </c>
      <c r="B252" s="2" t="s">
        <v>50</v>
      </c>
      <c r="C252" s="2" t="s">
        <v>60</v>
      </c>
      <c r="D252" t="str">
        <f t="shared" si="9"/>
        <v>Ocotea puberula</v>
      </c>
      <c r="E252" t="str">
        <f t="shared" si="11"/>
        <v>O. puberula</v>
      </c>
      <c r="F252" t="s">
        <v>10</v>
      </c>
      <c r="G252">
        <v>38.5</v>
      </c>
      <c r="H252" s="3">
        <f t="shared" si="10"/>
        <v>12.254930618075941</v>
      </c>
      <c r="I252">
        <v>17</v>
      </c>
    </row>
    <row r="253" spans="1:9" ht="15" customHeight="1" x14ac:dyDescent="0.25">
      <c r="A253">
        <v>12</v>
      </c>
      <c r="B253" s="2" t="s">
        <v>14</v>
      </c>
      <c r="C253" s="2" t="s">
        <v>15</v>
      </c>
      <c r="D253" t="str">
        <f t="shared" si="9"/>
        <v>Myrcia splendens</v>
      </c>
      <c r="E253" t="str">
        <f t="shared" si="11"/>
        <v>M. splendens</v>
      </c>
      <c r="F253" t="s">
        <v>16</v>
      </c>
      <c r="G253">
        <v>24</v>
      </c>
      <c r="H253" s="3">
        <f t="shared" si="10"/>
        <v>7.6394372684109761</v>
      </c>
      <c r="I253">
        <v>7.5</v>
      </c>
    </row>
    <row r="254" spans="1:9" ht="15" customHeight="1" x14ac:dyDescent="0.25">
      <c r="A254">
        <v>12</v>
      </c>
      <c r="B254" s="2" t="s">
        <v>98</v>
      </c>
      <c r="C254" s="2" t="s">
        <v>6</v>
      </c>
      <c r="D254" t="str">
        <f t="shared" si="9"/>
        <v>Drimys brasiliensis</v>
      </c>
      <c r="E254" t="str">
        <f t="shared" si="11"/>
        <v>D. brasiliensis</v>
      </c>
      <c r="F254" t="s">
        <v>99</v>
      </c>
      <c r="G254">
        <v>23</v>
      </c>
      <c r="H254" s="3">
        <f t="shared" si="10"/>
        <v>7.3211273822271856</v>
      </c>
      <c r="I254">
        <v>7</v>
      </c>
    </row>
    <row r="255" spans="1:9" ht="15" customHeight="1" x14ac:dyDescent="0.25">
      <c r="A255">
        <v>12</v>
      </c>
      <c r="B255" s="2" t="s">
        <v>56</v>
      </c>
      <c r="C255" s="2" t="s">
        <v>57</v>
      </c>
      <c r="D255" t="str">
        <f t="shared" si="9"/>
        <v>Mollinedia clavigera</v>
      </c>
      <c r="E255" t="str">
        <f t="shared" si="11"/>
        <v>M. clavigera</v>
      </c>
      <c r="F255" t="s">
        <v>58</v>
      </c>
      <c r="G255">
        <v>24.5</v>
      </c>
      <c r="H255" s="3">
        <f t="shared" si="10"/>
        <v>7.7985922115028714</v>
      </c>
      <c r="I255">
        <v>4</v>
      </c>
    </row>
    <row r="256" spans="1:9" ht="15" customHeight="1" x14ac:dyDescent="0.25">
      <c r="A256">
        <v>12</v>
      </c>
      <c r="B256" s="2" t="s">
        <v>5</v>
      </c>
      <c r="C256" s="2" t="s">
        <v>6</v>
      </c>
      <c r="D256" t="str">
        <f t="shared" si="9"/>
        <v>Prunus brasiliensis</v>
      </c>
      <c r="E256" t="str">
        <f t="shared" si="11"/>
        <v>P. brasiliensis</v>
      </c>
      <c r="F256" t="s">
        <v>7</v>
      </c>
      <c r="G256">
        <v>40</v>
      </c>
      <c r="H256" s="3">
        <f t="shared" si="10"/>
        <v>12.732395447351628</v>
      </c>
      <c r="I256">
        <v>12</v>
      </c>
    </row>
    <row r="257" spans="1:9" ht="15" customHeight="1" x14ac:dyDescent="0.25">
      <c r="A257">
        <v>12</v>
      </c>
      <c r="B257" s="2" t="s">
        <v>5</v>
      </c>
      <c r="C257" s="2" t="s">
        <v>6</v>
      </c>
      <c r="D257" t="str">
        <f t="shared" si="9"/>
        <v>Prunus brasiliensis</v>
      </c>
      <c r="E257" t="str">
        <f t="shared" si="11"/>
        <v>P. brasiliensis</v>
      </c>
      <c r="F257" t="s">
        <v>7</v>
      </c>
      <c r="G257">
        <v>53.5</v>
      </c>
      <c r="H257" s="3">
        <f t="shared" si="10"/>
        <v>17.0295789108328</v>
      </c>
      <c r="I257">
        <v>15</v>
      </c>
    </row>
    <row r="258" spans="1:9" ht="15" customHeight="1" x14ac:dyDescent="0.25">
      <c r="A258">
        <v>12</v>
      </c>
      <c r="B258" s="2" t="s">
        <v>5</v>
      </c>
      <c r="C258" s="2" t="s">
        <v>6</v>
      </c>
      <c r="D258" t="str">
        <f t="shared" ref="D258:D321" si="12">IF(B258="Morta","Morta",CONCATENATE(B258," ",C258))</f>
        <v>Prunus brasiliensis</v>
      </c>
      <c r="E258" t="str">
        <f t="shared" si="11"/>
        <v>P. brasiliensis</v>
      </c>
      <c r="F258" t="s">
        <v>7</v>
      </c>
      <c r="G258">
        <v>45.5</v>
      </c>
      <c r="H258" s="3">
        <f t="shared" ref="H258:H321" si="13">G258/PI()</f>
        <v>14.483099821362476</v>
      </c>
      <c r="I258">
        <v>15</v>
      </c>
    </row>
    <row r="259" spans="1:9" ht="15" customHeight="1" x14ac:dyDescent="0.25">
      <c r="A259">
        <v>12</v>
      </c>
      <c r="B259" s="2" t="s">
        <v>56</v>
      </c>
      <c r="C259" s="2" t="s">
        <v>57</v>
      </c>
      <c r="D259" t="str">
        <f t="shared" si="12"/>
        <v>Mollinedia clavigera</v>
      </c>
      <c r="E259" t="str">
        <f t="shared" ref="E259:E322" si="14">CONCATENATE(LEFT(B259,1),". ",C259)</f>
        <v>M. clavigera</v>
      </c>
      <c r="F259" t="s">
        <v>58</v>
      </c>
      <c r="G259">
        <v>25.5</v>
      </c>
      <c r="H259" s="3">
        <f t="shared" si="13"/>
        <v>8.1169020976866619</v>
      </c>
      <c r="I259">
        <v>4.5</v>
      </c>
    </row>
    <row r="260" spans="1:9" ht="15" customHeight="1" x14ac:dyDescent="0.25">
      <c r="A260">
        <v>12</v>
      </c>
      <c r="B260" s="2" t="s">
        <v>56</v>
      </c>
      <c r="C260" s="2" t="s">
        <v>57</v>
      </c>
      <c r="D260" t="str">
        <f t="shared" si="12"/>
        <v>Mollinedia clavigera</v>
      </c>
      <c r="E260" t="str">
        <f t="shared" si="14"/>
        <v>M. clavigera</v>
      </c>
      <c r="F260" t="s">
        <v>58</v>
      </c>
      <c r="G260">
        <v>22.5</v>
      </c>
      <c r="H260" s="3">
        <f t="shared" si="13"/>
        <v>7.1619724391352904</v>
      </c>
      <c r="I260">
        <v>4.5</v>
      </c>
    </row>
    <row r="261" spans="1:9" ht="15" customHeight="1" x14ac:dyDescent="0.25">
      <c r="A261">
        <v>12</v>
      </c>
      <c r="B261" s="2" t="s">
        <v>14</v>
      </c>
      <c r="C261" s="2" t="s">
        <v>15</v>
      </c>
      <c r="D261" t="str">
        <f t="shared" si="12"/>
        <v>Myrcia splendens</v>
      </c>
      <c r="E261" t="str">
        <f t="shared" si="14"/>
        <v>M. splendens</v>
      </c>
      <c r="F261" t="s">
        <v>16</v>
      </c>
      <c r="G261">
        <v>22</v>
      </c>
      <c r="H261" s="3">
        <f t="shared" si="13"/>
        <v>7.0028174960433951</v>
      </c>
      <c r="I261">
        <v>5</v>
      </c>
    </row>
    <row r="262" spans="1:9" ht="15" customHeight="1" x14ac:dyDescent="0.25">
      <c r="A262">
        <v>12</v>
      </c>
      <c r="B262" s="2" t="s">
        <v>100</v>
      </c>
      <c r="C262" s="2" t="s">
        <v>101</v>
      </c>
      <c r="D262" t="str">
        <f t="shared" si="12"/>
        <v>Vernonanthura discolor</v>
      </c>
      <c r="E262" t="str">
        <f t="shared" si="14"/>
        <v>V. discolor</v>
      </c>
      <c r="F262" t="s">
        <v>25</v>
      </c>
      <c r="G262">
        <v>27</v>
      </c>
      <c r="H262" s="3">
        <f t="shared" si="13"/>
        <v>8.5943669269623477</v>
      </c>
      <c r="I262">
        <v>9</v>
      </c>
    </row>
    <row r="263" spans="1:9" ht="15" customHeight="1" x14ac:dyDescent="0.25">
      <c r="A263">
        <v>12</v>
      </c>
      <c r="B263" s="2" t="s">
        <v>5</v>
      </c>
      <c r="C263" s="2" t="s">
        <v>6</v>
      </c>
      <c r="D263" t="str">
        <f t="shared" si="12"/>
        <v>Prunus brasiliensis</v>
      </c>
      <c r="E263" t="str">
        <f t="shared" si="14"/>
        <v>P. brasiliensis</v>
      </c>
      <c r="F263" t="s">
        <v>7</v>
      </c>
      <c r="G263">
        <v>55.5</v>
      </c>
      <c r="H263" s="3">
        <f t="shared" si="13"/>
        <v>17.666198683200381</v>
      </c>
      <c r="I263">
        <v>15</v>
      </c>
    </row>
    <row r="264" spans="1:9" ht="15" customHeight="1" x14ac:dyDescent="0.25">
      <c r="A264">
        <v>12</v>
      </c>
      <c r="B264" s="2" t="s">
        <v>5</v>
      </c>
      <c r="C264" s="2" t="s">
        <v>6</v>
      </c>
      <c r="D264" t="str">
        <f t="shared" si="12"/>
        <v>Prunus brasiliensis</v>
      </c>
      <c r="E264" t="str">
        <f t="shared" si="14"/>
        <v>P. brasiliensis</v>
      </c>
      <c r="F264" t="s">
        <v>7</v>
      </c>
      <c r="G264">
        <v>77</v>
      </c>
      <c r="H264" s="3">
        <f t="shared" si="13"/>
        <v>24.509861236151881</v>
      </c>
      <c r="I264">
        <v>17.5</v>
      </c>
    </row>
    <row r="265" spans="1:9" ht="15" customHeight="1" x14ac:dyDescent="0.25">
      <c r="A265">
        <v>12</v>
      </c>
      <c r="B265" s="2" t="s">
        <v>37</v>
      </c>
      <c r="C265" s="2" t="s">
        <v>38</v>
      </c>
      <c r="D265" t="str">
        <f t="shared" si="12"/>
        <v>Matayba elaeagnoides</v>
      </c>
      <c r="E265" t="str">
        <f t="shared" si="14"/>
        <v>M. elaeagnoides</v>
      </c>
      <c r="F265" t="s">
        <v>22</v>
      </c>
      <c r="G265">
        <v>33.5</v>
      </c>
      <c r="H265" s="3">
        <f t="shared" si="13"/>
        <v>10.663381187156988</v>
      </c>
      <c r="I265">
        <v>9</v>
      </c>
    </row>
    <row r="266" spans="1:9" ht="15" customHeight="1" x14ac:dyDescent="0.25">
      <c r="A266">
        <v>12</v>
      </c>
      <c r="B266" s="2" t="s">
        <v>44</v>
      </c>
      <c r="C266" s="2" t="s">
        <v>45</v>
      </c>
      <c r="D266" t="str">
        <f t="shared" si="12"/>
        <v>Casearia sylvestris</v>
      </c>
      <c r="E266" t="str">
        <f t="shared" si="14"/>
        <v>C. sylvestris</v>
      </c>
      <c r="F266" t="s">
        <v>46</v>
      </c>
      <c r="G266">
        <v>39.299999999999997</v>
      </c>
      <c r="H266" s="3">
        <f t="shared" si="13"/>
        <v>12.509578527022972</v>
      </c>
      <c r="I266">
        <v>10</v>
      </c>
    </row>
    <row r="267" spans="1:9" ht="15" customHeight="1" x14ac:dyDescent="0.25">
      <c r="A267">
        <v>12</v>
      </c>
      <c r="B267" s="2" t="s">
        <v>5</v>
      </c>
      <c r="C267" s="2" t="s">
        <v>6</v>
      </c>
      <c r="D267" t="str">
        <f t="shared" si="12"/>
        <v>Prunus brasiliensis</v>
      </c>
      <c r="E267" t="str">
        <f t="shared" si="14"/>
        <v>P. brasiliensis</v>
      </c>
      <c r="F267" t="s">
        <v>7</v>
      </c>
      <c r="G267">
        <v>44</v>
      </c>
      <c r="H267" s="3">
        <f t="shared" si="13"/>
        <v>14.00563499208679</v>
      </c>
      <c r="I267">
        <v>15</v>
      </c>
    </row>
    <row r="268" spans="1:9" ht="15" customHeight="1" x14ac:dyDescent="0.25">
      <c r="A268">
        <v>12</v>
      </c>
      <c r="B268" s="2" t="s">
        <v>89</v>
      </c>
      <c r="C268" s="2" t="s">
        <v>90</v>
      </c>
      <c r="D268" t="str">
        <f t="shared" si="12"/>
        <v>Piptocarpha axilaris</v>
      </c>
      <c r="E268" t="str">
        <f t="shared" si="14"/>
        <v>P. axilaris</v>
      </c>
      <c r="F268" t="s">
        <v>25</v>
      </c>
      <c r="G268">
        <v>75</v>
      </c>
      <c r="H268" s="3">
        <f t="shared" si="13"/>
        <v>23.8732414637843</v>
      </c>
      <c r="I268">
        <v>17.5</v>
      </c>
    </row>
    <row r="269" spans="1:9" ht="15" customHeight="1" x14ac:dyDescent="0.25">
      <c r="A269">
        <v>12</v>
      </c>
      <c r="B269" s="2" t="s">
        <v>100</v>
      </c>
      <c r="C269" s="2" t="s">
        <v>101</v>
      </c>
      <c r="D269" t="str">
        <f t="shared" si="12"/>
        <v>Vernonanthura discolor</v>
      </c>
      <c r="E269" t="str">
        <f t="shared" si="14"/>
        <v>V. discolor</v>
      </c>
      <c r="F269" t="s">
        <v>25</v>
      </c>
      <c r="G269">
        <v>38</v>
      </c>
      <c r="H269" s="3">
        <f t="shared" si="13"/>
        <v>12.095775674984045</v>
      </c>
      <c r="I269">
        <v>11.5</v>
      </c>
    </row>
    <row r="270" spans="1:9" ht="15" customHeight="1" x14ac:dyDescent="0.25">
      <c r="A270">
        <v>12</v>
      </c>
      <c r="B270" s="2" t="s">
        <v>44</v>
      </c>
      <c r="C270" s="2" t="s">
        <v>45</v>
      </c>
      <c r="D270" t="str">
        <f t="shared" si="12"/>
        <v>Casearia sylvestris</v>
      </c>
      <c r="E270" t="str">
        <f t="shared" si="14"/>
        <v>C. sylvestris</v>
      </c>
      <c r="F270" t="s">
        <v>46</v>
      </c>
      <c r="G270">
        <v>27.9</v>
      </c>
      <c r="H270" s="3">
        <f t="shared" si="13"/>
        <v>8.8808458245277588</v>
      </c>
      <c r="I270">
        <v>10</v>
      </c>
    </row>
    <row r="271" spans="1:9" ht="15" customHeight="1" x14ac:dyDescent="0.25">
      <c r="A271">
        <v>12</v>
      </c>
      <c r="B271" s="2" t="s">
        <v>44</v>
      </c>
      <c r="C271" s="2" t="s">
        <v>45</v>
      </c>
      <c r="D271" t="str">
        <f t="shared" si="12"/>
        <v>Casearia sylvestris</v>
      </c>
      <c r="E271" t="str">
        <f t="shared" si="14"/>
        <v>C. sylvestris</v>
      </c>
      <c r="F271" t="s">
        <v>46</v>
      </c>
      <c r="G271">
        <v>32.5</v>
      </c>
      <c r="H271" s="3">
        <f t="shared" si="13"/>
        <v>10.345071300973197</v>
      </c>
      <c r="I271">
        <v>10</v>
      </c>
    </row>
    <row r="272" spans="1:9" ht="15" customHeight="1" x14ac:dyDescent="0.25">
      <c r="A272">
        <v>12</v>
      </c>
      <c r="B272" s="2" t="s">
        <v>44</v>
      </c>
      <c r="C272" s="2" t="s">
        <v>45</v>
      </c>
      <c r="D272" t="str">
        <f t="shared" si="12"/>
        <v>Casearia sylvestris</v>
      </c>
      <c r="E272" t="str">
        <f t="shared" si="14"/>
        <v>C. sylvestris</v>
      </c>
      <c r="F272" t="s">
        <v>46</v>
      </c>
      <c r="G272">
        <v>47</v>
      </c>
      <c r="H272" s="3">
        <f t="shared" si="13"/>
        <v>14.960564650638162</v>
      </c>
      <c r="I272">
        <v>12.5</v>
      </c>
    </row>
    <row r="273" spans="1:9" ht="15" customHeight="1" x14ac:dyDescent="0.25">
      <c r="A273">
        <v>12</v>
      </c>
      <c r="B273" s="2" t="s">
        <v>53</v>
      </c>
      <c r="C273" s="2" t="s">
        <v>71</v>
      </c>
      <c r="D273" t="str">
        <f t="shared" si="12"/>
        <v>Ilex theizans</v>
      </c>
      <c r="E273" t="str">
        <f t="shared" si="14"/>
        <v>I. theizans</v>
      </c>
      <c r="F273" t="s">
        <v>55</v>
      </c>
      <c r="G273">
        <v>25.5</v>
      </c>
      <c r="H273" s="3">
        <f t="shared" si="13"/>
        <v>8.1169020976866619</v>
      </c>
      <c r="I273">
        <v>9</v>
      </c>
    </row>
    <row r="274" spans="1:9" ht="15" customHeight="1" x14ac:dyDescent="0.25">
      <c r="A274">
        <v>12</v>
      </c>
      <c r="B274" s="2" t="s">
        <v>98</v>
      </c>
      <c r="C274" s="2" t="s">
        <v>6</v>
      </c>
      <c r="D274" t="str">
        <f t="shared" si="12"/>
        <v>Drimys brasiliensis</v>
      </c>
      <c r="E274" t="str">
        <f t="shared" si="14"/>
        <v>D. brasiliensis</v>
      </c>
      <c r="F274" t="s">
        <v>99</v>
      </c>
      <c r="G274">
        <v>30</v>
      </c>
      <c r="H274" s="3">
        <f t="shared" si="13"/>
        <v>9.5492965855137211</v>
      </c>
      <c r="I274">
        <v>7.5</v>
      </c>
    </row>
    <row r="275" spans="1:9" ht="15" customHeight="1" x14ac:dyDescent="0.25">
      <c r="A275">
        <v>12</v>
      </c>
      <c r="B275" s="2" t="s">
        <v>14</v>
      </c>
      <c r="C275" s="2" t="s">
        <v>15</v>
      </c>
      <c r="D275" t="str">
        <f t="shared" si="12"/>
        <v>Myrcia splendens</v>
      </c>
      <c r="E275" t="str">
        <f t="shared" si="14"/>
        <v>M. splendens</v>
      </c>
      <c r="F275" t="s">
        <v>16</v>
      </c>
      <c r="G275">
        <v>20</v>
      </c>
      <c r="H275" s="3">
        <f t="shared" si="13"/>
        <v>6.366197723675814</v>
      </c>
      <c r="I275">
        <v>7</v>
      </c>
    </row>
    <row r="276" spans="1:9" ht="15" customHeight="1" x14ac:dyDescent="0.25">
      <c r="A276">
        <v>12</v>
      </c>
      <c r="B276" s="2" t="s">
        <v>20</v>
      </c>
      <c r="C276" s="2" t="s">
        <v>21</v>
      </c>
      <c r="D276" t="str">
        <f t="shared" si="12"/>
        <v>Cupania vernalis</v>
      </c>
      <c r="E276" t="str">
        <f t="shared" si="14"/>
        <v>C. vernalis</v>
      </c>
      <c r="F276" t="s">
        <v>22</v>
      </c>
      <c r="G276">
        <v>16</v>
      </c>
      <c r="H276" s="3">
        <f t="shared" si="13"/>
        <v>5.0929581789406511</v>
      </c>
      <c r="I276">
        <v>7</v>
      </c>
    </row>
    <row r="277" spans="1:9" ht="15" customHeight="1" x14ac:dyDescent="0.25">
      <c r="A277">
        <v>12</v>
      </c>
      <c r="B277" s="2" t="s">
        <v>65</v>
      </c>
      <c r="C277" s="2" t="s">
        <v>102</v>
      </c>
      <c r="D277" t="str">
        <f t="shared" si="12"/>
        <v>Myrsine gardneriana</v>
      </c>
      <c r="E277" t="str">
        <f t="shared" si="14"/>
        <v>M. gardneriana</v>
      </c>
      <c r="F277" t="s">
        <v>67</v>
      </c>
      <c r="G277">
        <v>17</v>
      </c>
      <c r="H277" s="3">
        <f t="shared" si="13"/>
        <v>5.4112680651244416</v>
      </c>
      <c r="I277">
        <v>6</v>
      </c>
    </row>
    <row r="278" spans="1:9" ht="15" customHeight="1" x14ac:dyDescent="0.25">
      <c r="A278">
        <v>12</v>
      </c>
      <c r="B278" s="2" t="s">
        <v>98</v>
      </c>
      <c r="C278" s="2" t="s">
        <v>6</v>
      </c>
      <c r="D278" t="str">
        <f t="shared" si="12"/>
        <v>Drimys brasiliensis</v>
      </c>
      <c r="E278" t="str">
        <f t="shared" si="14"/>
        <v>D. brasiliensis</v>
      </c>
      <c r="F278" t="s">
        <v>99</v>
      </c>
      <c r="G278">
        <v>20</v>
      </c>
      <c r="H278" s="3">
        <f t="shared" si="13"/>
        <v>6.366197723675814</v>
      </c>
      <c r="I278">
        <v>7</v>
      </c>
    </row>
    <row r="279" spans="1:9" ht="15" customHeight="1" x14ac:dyDescent="0.25">
      <c r="A279">
        <v>12</v>
      </c>
      <c r="B279" s="2" t="s">
        <v>14</v>
      </c>
      <c r="C279" s="2" t="s">
        <v>15</v>
      </c>
      <c r="D279" t="str">
        <f t="shared" si="12"/>
        <v>Myrcia splendens</v>
      </c>
      <c r="E279" t="str">
        <f t="shared" si="14"/>
        <v>M. splendens</v>
      </c>
      <c r="F279" t="s">
        <v>16</v>
      </c>
      <c r="G279">
        <v>21</v>
      </c>
      <c r="H279" s="3">
        <f t="shared" si="13"/>
        <v>6.6845076098596046</v>
      </c>
      <c r="I279">
        <v>7.5</v>
      </c>
    </row>
    <row r="280" spans="1:9" ht="15" customHeight="1" x14ac:dyDescent="0.25">
      <c r="A280">
        <v>12</v>
      </c>
      <c r="B280" s="2" t="s">
        <v>31</v>
      </c>
      <c r="C280" s="2" t="s">
        <v>32</v>
      </c>
      <c r="D280" t="str">
        <f t="shared" si="12"/>
        <v>Cordyline spectabilis</v>
      </c>
      <c r="E280" t="str">
        <f t="shared" si="14"/>
        <v>C. spectabilis</v>
      </c>
      <c r="F280" t="s">
        <v>33</v>
      </c>
      <c r="G280">
        <v>22</v>
      </c>
      <c r="H280" s="3">
        <f t="shared" si="13"/>
        <v>7.0028174960433951</v>
      </c>
      <c r="I280">
        <v>3</v>
      </c>
    </row>
    <row r="281" spans="1:9" ht="15" customHeight="1" x14ac:dyDescent="0.25">
      <c r="A281">
        <v>12</v>
      </c>
      <c r="B281" s="2" t="s">
        <v>14</v>
      </c>
      <c r="C281" s="2" t="s">
        <v>15</v>
      </c>
      <c r="D281" t="str">
        <f t="shared" si="12"/>
        <v>Myrcia splendens</v>
      </c>
      <c r="E281" t="str">
        <f t="shared" si="14"/>
        <v>M. splendens</v>
      </c>
      <c r="F281" t="s">
        <v>16</v>
      </c>
      <c r="G281">
        <v>25</v>
      </c>
      <c r="H281" s="3">
        <f t="shared" si="13"/>
        <v>7.9577471545947667</v>
      </c>
      <c r="I281">
        <v>8</v>
      </c>
    </row>
    <row r="282" spans="1:9" ht="15" customHeight="1" x14ac:dyDescent="0.25">
      <c r="A282">
        <v>13</v>
      </c>
      <c r="B282" s="2" t="s">
        <v>50</v>
      </c>
      <c r="C282" s="2" t="s">
        <v>91</v>
      </c>
      <c r="D282" t="str">
        <f t="shared" si="12"/>
        <v>Ocotea porosa</v>
      </c>
      <c r="E282" t="str">
        <f t="shared" si="14"/>
        <v>O. porosa</v>
      </c>
      <c r="F282" t="s">
        <v>10</v>
      </c>
      <c r="G282">
        <v>19.5</v>
      </c>
      <c r="H282" s="3">
        <f t="shared" si="13"/>
        <v>6.2070427805839179</v>
      </c>
      <c r="I282">
        <v>8.5</v>
      </c>
    </row>
    <row r="283" spans="1:9" ht="15" customHeight="1" x14ac:dyDescent="0.25">
      <c r="A283">
        <v>13</v>
      </c>
      <c r="B283" s="2" t="s">
        <v>53</v>
      </c>
      <c r="C283" s="2" t="s">
        <v>54</v>
      </c>
      <c r="D283" t="str">
        <f t="shared" si="12"/>
        <v>Ilex brevicuspis</v>
      </c>
      <c r="E283" t="str">
        <f t="shared" si="14"/>
        <v>I. brevicuspis</v>
      </c>
      <c r="F283" t="s">
        <v>55</v>
      </c>
      <c r="G283">
        <v>31.3</v>
      </c>
      <c r="H283" s="3">
        <f t="shared" si="13"/>
        <v>9.963099437552648</v>
      </c>
      <c r="I283">
        <v>8.5</v>
      </c>
    </row>
    <row r="284" spans="1:9" ht="15" customHeight="1" x14ac:dyDescent="0.25">
      <c r="A284">
        <v>13</v>
      </c>
      <c r="B284" s="2" t="s">
        <v>5</v>
      </c>
      <c r="C284" s="2" t="s">
        <v>6</v>
      </c>
      <c r="D284" t="str">
        <f t="shared" si="12"/>
        <v>Prunus brasiliensis</v>
      </c>
      <c r="E284" t="str">
        <f t="shared" si="14"/>
        <v>P. brasiliensis</v>
      </c>
      <c r="F284" t="s">
        <v>7</v>
      </c>
      <c r="G284">
        <v>32.799999999999997</v>
      </c>
      <c r="H284" s="3">
        <f t="shared" si="13"/>
        <v>10.440564266828334</v>
      </c>
      <c r="I284">
        <v>12</v>
      </c>
    </row>
    <row r="285" spans="1:9" ht="15" customHeight="1" x14ac:dyDescent="0.25">
      <c r="A285">
        <v>13</v>
      </c>
      <c r="B285" s="2" t="s">
        <v>37</v>
      </c>
      <c r="C285" s="2" t="s">
        <v>38</v>
      </c>
      <c r="D285" t="str">
        <f t="shared" si="12"/>
        <v>Matayba elaeagnoides</v>
      </c>
      <c r="E285" t="str">
        <f t="shared" si="14"/>
        <v>M. elaeagnoides</v>
      </c>
      <c r="F285" t="s">
        <v>22</v>
      </c>
      <c r="G285">
        <v>52.5</v>
      </c>
      <c r="H285" s="3">
        <f t="shared" si="13"/>
        <v>16.71126902464901</v>
      </c>
      <c r="I285">
        <v>12</v>
      </c>
    </row>
    <row r="286" spans="1:9" ht="15" customHeight="1" x14ac:dyDescent="0.25">
      <c r="A286">
        <v>13</v>
      </c>
      <c r="B286" s="2" t="s">
        <v>37</v>
      </c>
      <c r="C286" s="2" t="s">
        <v>38</v>
      </c>
      <c r="D286" t="str">
        <f t="shared" si="12"/>
        <v>Matayba elaeagnoides</v>
      </c>
      <c r="E286" t="str">
        <f t="shared" si="14"/>
        <v>M. elaeagnoides</v>
      </c>
      <c r="F286" t="s">
        <v>22</v>
      </c>
      <c r="G286">
        <v>52.5</v>
      </c>
      <c r="H286" s="3">
        <f t="shared" si="13"/>
        <v>16.71126902464901</v>
      </c>
      <c r="I286">
        <v>12</v>
      </c>
    </row>
    <row r="287" spans="1:9" ht="15" customHeight="1" x14ac:dyDescent="0.25">
      <c r="A287">
        <v>13</v>
      </c>
      <c r="B287" s="2" t="s">
        <v>35</v>
      </c>
      <c r="C287" s="2" t="s">
        <v>85</v>
      </c>
      <c r="D287" t="str">
        <f t="shared" si="12"/>
        <v>Cinnamomum amoenum</v>
      </c>
      <c r="E287" t="str">
        <f t="shared" si="14"/>
        <v>C. amoenum</v>
      </c>
      <c r="F287" t="s">
        <v>10</v>
      </c>
      <c r="G287">
        <v>92.5</v>
      </c>
      <c r="H287" s="3">
        <f t="shared" si="13"/>
        <v>29.443664472000638</v>
      </c>
      <c r="I287">
        <v>18</v>
      </c>
    </row>
    <row r="288" spans="1:9" ht="15" customHeight="1" x14ac:dyDescent="0.25">
      <c r="A288">
        <v>13</v>
      </c>
      <c r="B288" s="2" t="s">
        <v>50</v>
      </c>
      <c r="C288" s="2" t="s">
        <v>91</v>
      </c>
      <c r="D288" t="str">
        <f t="shared" si="12"/>
        <v>Ocotea porosa</v>
      </c>
      <c r="E288" t="str">
        <f t="shared" si="14"/>
        <v>O. porosa</v>
      </c>
      <c r="F288" t="s">
        <v>10</v>
      </c>
      <c r="G288">
        <v>79.400000000000006</v>
      </c>
      <c r="H288" s="3">
        <f t="shared" si="13"/>
        <v>25.273804962992983</v>
      </c>
      <c r="I288">
        <v>19</v>
      </c>
    </row>
    <row r="289" spans="1:9" ht="15" customHeight="1" x14ac:dyDescent="0.25">
      <c r="A289">
        <v>13</v>
      </c>
      <c r="B289" s="2" t="s">
        <v>98</v>
      </c>
      <c r="C289" s="2" t="s">
        <v>6</v>
      </c>
      <c r="D289" t="str">
        <f t="shared" si="12"/>
        <v>Drimys brasiliensis</v>
      </c>
      <c r="E289" t="str">
        <f t="shared" si="14"/>
        <v>D. brasiliensis</v>
      </c>
      <c r="F289" t="s">
        <v>99</v>
      </c>
      <c r="G289">
        <v>50</v>
      </c>
      <c r="H289" s="3">
        <f t="shared" si="13"/>
        <v>15.915494309189533</v>
      </c>
      <c r="I289">
        <v>14</v>
      </c>
    </row>
    <row r="290" spans="1:9" ht="15" customHeight="1" x14ac:dyDescent="0.25">
      <c r="A290">
        <v>13</v>
      </c>
      <c r="B290" s="2" t="s">
        <v>37</v>
      </c>
      <c r="C290" s="2" t="s">
        <v>38</v>
      </c>
      <c r="D290" t="str">
        <f t="shared" si="12"/>
        <v>Matayba elaeagnoides</v>
      </c>
      <c r="E290" t="str">
        <f t="shared" si="14"/>
        <v>M. elaeagnoides</v>
      </c>
      <c r="F290" t="s">
        <v>22</v>
      </c>
      <c r="G290">
        <v>58.4</v>
      </c>
      <c r="H290" s="3">
        <f t="shared" si="13"/>
        <v>18.589297353133375</v>
      </c>
      <c r="I290">
        <v>14</v>
      </c>
    </row>
    <row r="291" spans="1:9" ht="15" customHeight="1" x14ac:dyDescent="0.25">
      <c r="A291">
        <v>13</v>
      </c>
      <c r="B291" s="2" t="s">
        <v>59</v>
      </c>
      <c r="C291" s="2" t="s">
        <v>60</v>
      </c>
      <c r="D291" t="str">
        <f t="shared" si="12"/>
        <v>Jacaranda puberula</v>
      </c>
      <c r="E291" t="str">
        <f t="shared" si="14"/>
        <v>J. puberula</v>
      </c>
      <c r="F291" t="s">
        <v>61</v>
      </c>
      <c r="G291">
        <v>28.5</v>
      </c>
      <c r="H291" s="3">
        <f t="shared" si="13"/>
        <v>9.0718317562380353</v>
      </c>
      <c r="I291">
        <v>5.5</v>
      </c>
    </row>
    <row r="292" spans="1:9" ht="15" customHeight="1" x14ac:dyDescent="0.25">
      <c r="A292">
        <v>13</v>
      </c>
      <c r="B292" s="2" t="s">
        <v>5</v>
      </c>
      <c r="C292" s="2" t="s">
        <v>6</v>
      </c>
      <c r="D292" t="str">
        <f t="shared" si="12"/>
        <v>Prunus brasiliensis</v>
      </c>
      <c r="E292" t="str">
        <f t="shared" si="14"/>
        <v>P. brasiliensis</v>
      </c>
      <c r="F292" t="s">
        <v>7</v>
      </c>
      <c r="G292">
        <v>79</v>
      </c>
      <c r="H292" s="3">
        <f t="shared" si="13"/>
        <v>25.146481008519466</v>
      </c>
      <c r="I292">
        <v>18</v>
      </c>
    </row>
    <row r="293" spans="1:9" ht="15" customHeight="1" x14ac:dyDescent="0.25">
      <c r="A293">
        <v>13</v>
      </c>
      <c r="B293" s="2" t="s">
        <v>35</v>
      </c>
      <c r="C293" s="2" t="s">
        <v>36</v>
      </c>
      <c r="D293" t="str">
        <f t="shared" si="12"/>
        <v>Cinnamomum sellowianum</v>
      </c>
      <c r="E293" t="str">
        <f t="shared" si="14"/>
        <v>C. sellowianum</v>
      </c>
      <c r="F293" t="s">
        <v>10</v>
      </c>
      <c r="G293">
        <v>79</v>
      </c>
      <c r="H293" s="3">
        <f t="shared" si="13"/>
        <v>25.146481008519466</v>
      </c>
      <c r="I293">
        <v>18</v>
      </c>
    </row>
    <row r="294" spans="1:9" ht="15" customHeight="1" x14ac:dyDescent="0.25">
      <c r="A294">
        <v>14</v>
      </c>
      <c r="B294" s="2" t="s">
        <v>59</v>
      </c>
      <c r="C294" s="2" t="s">
        <v>60</v>
      </c>
      <c r="D294" t="str">
        <f t="shared" si="12"/>
        <v>Jacaranda puberula</v>
      </c>
      <c r="E294" t="str">
        <f t="shared" si="14"/>
        <v>J. puberula</v>
      </c>
      <c r="F294" t="s">
        <v>61</v>
      </c>
      <c r="G294">
        <v>49</v>
      </c>
      <c r="H294" s="3">
        <f t="shared" si="13"/>
        <v>15.597184423005743</v>
      </c>
      <c r="I294">
        <v>10</v>
      </c>
    </row>
    <row r="295" spans="1:9" ht="15" customHeight="1" x14ac:dyDescent="0.25">
      <c r="A295">
        <v>14</v>
      </c>
      <c r="B295" s="2" t="s">
        <v>35</v>
      </c>
      <c r="C295" s="2" t="s">
        <v>85</v>
      </c>
      <c r="D295" t="str">
        <f t="shared" si="12"/>
        <v>Cinnamomum amoenum</v>
      </c>
      <c r="E295" t="str">
        <f t="shared" si="14"/>
        <v>C. amoenum</v>
      </c>
      <c r="F295" t="s">
        <v>10</v>
      </c>
      <c r="G295">
        <v>101</v>
      </c>
      <c r="H295" s="3">
        <f t="shared" si="13"/>
        <v>32.149298504562857</v>
      </c>
      <c r="I295">
        <v>17.5</v>
      </c>
    </row>
    <row r="296" spans="1:9" ht="15" customHeight="1" x14ac:dyDescent="0.25">
      <c r="A296">
        <v>14</v>
      </c>
      <c r="B296" s="2" t="s">
        <v>35</v>
      </c>
      <c r="C296" s="2" t="s">
        <v>85</v>
      </c>
      <c r="D296" t="str">
        <f t="shared" si="12"/>
        <v>Cinnamomum amoenum</v>
      </c>
      <c r="E296" t="str">
        <f t="shared" si="14"/>
        <v>C. amoenum</v>
      </c>
      <c r="F296" t="s">
        <v>10</v>
      </c>
      <c r="G296">
        <v>56</v>
      </c>
      <c r="H296" s="3">
        <f t="shared" si="13"/>
        <v>17.82535362629228</v>
      </c>
      <c r="I296">
        <v>12</v>
      </c>
    </row>
    <row r="297" spans="1:9" ht="15" customHeight="1" x14ac:dyDescent="0.25">
      <c r="A297">
        <v>14</v>
      </c>
      <c r="B297" s="2" t="s">
        <v>50</v>
      </c>
      <c r="C297" s="2" t="s">
        <v>91</v>
      </c>
      <c r="D297" t="str">
        <f t="shared" si="12"/>
        <v>Ocotea porosa</v>
      </c>
      <c r="E297" t="str">
        <f t="shared" si="14"/>
        <v>O. porosa</v>
      </c>
      <c r="F297" t="s">
        <v>10</v>
      </c>
      <c r="G297">
        <v>116.5</v>
      </c>
      <c r="H297" s="3">
        <f t="shared" si="13"/>
        <v>37.083101740411614</v>
      </c>
      <c r="I297">
        <v>21.5</v>
      </c>
    </row>
    <row r="298" spans="1:9" ht="15" customHeight="1" x14ac:dyDescent="0.25">
      <c r="A298">
        <v>14</v>
      </c>
      <c r="B298" s="2" t="s">
        <v>50</v>
      </c>
      <c r="C298" s="2" t="s">
        <v>60</v>
      </c>
      <c r="D298" t="str">
        <f t="shared" si="12"/>
        <v>Ocotea puberula</v>
      </c>
      <c r="E298" t="str">
        <f t="shared" si="14"/>
        <v>O. puberula</v>
      </c>
      <c r="F298" t="s">
        <v>10</v>
      </c>
      <c r="G298">
        <v>117.5</v>
      </c>
      <c r="H298" s="3">
        <f t="shared" si="13"/>
        <v>37.401411626595404</v>
      </c>
      <c r="I298">
        <v>22</v>
      </c>
    </row>
    <row r="299" spans="1:9" ht="15" customHeight="1" x14ac:dyDescent="0.25">
      <c r="A299">
        <v>14</v>
      </c>
      <c r="B299" s="2" t="s">
        <v>35</v>
      </c>
      <c r="C299" s="2" t="s">
        <v>85</v>
      </c>
      <c r="D299" t="str">
        <f t="shared" si="12"/>
        <v>Cinnamomum amoenum</v>
      </c>
      <c r="E299" t="str">
        <f t="shared" si="14"/>
        <v>C. amoenum</v>
      </c>
      <c r="F299" t="s">
        <v>10</v>
      </c>
      <c r="G299">
        <v>49</v>
      </c>
      <c r="H299" s="3">
        <f t="shared" si="13"/>
        <v>15.597184423005743</v>
      </c>
      <c r="I299">
        <v>10</v>
      </c>
    </row>
    <row r="300" spans="1:9" ht="15" customHeight="1" x14ac:dyDescent="0.25">
      <c r="A300">
        <v>14</v>
      </c>
      <c r="B300" s="2" t="s">
        <v>50</v>
      </c>
      <c r="C300" s="2" t="s">
        <v>91</v>
      </c>
      <c r="D300" t="str">
        <f t="shared" si="12"/>
        <v>Ocotea porosa</v>
      </c>
      <c r="E300" t="str">
        <f t="shared" si="14"/>
        <v>O. porosa</v>
      </c>
      <c r="F300" t="s">
        <v>10</v>
      </c>
      <c r="G300">
        <v>76.5</v>
      </c>
      <c r="H300" s="3">
        <f t="shared" si="13"/>
        <v>24.350706293059986</v>
      </c>
      <c r="I300">
        <v>17</v>
      </c>
    </row>
    <row r="301" spans="1:9" ht="15" customHeight="1" x14ac:dyDescent="0.25">
      <c r="A301">
        <v>14</v>
      </c>
      <c r="B301" s="2" t="s">
        <v>37</v>
      </c>
      <c r="C301" s="2" t="s">
        <v>38</v>
      </c>
      <c r="D301" t="str">
        <f t="shared" si="12"/>
        <v>Matayba elaeagnoides</v>
      </c>
      <c r="E301" t="str">
        <f t="shared" si="14"/>
        <v>M. elaeagnoides</v>
      </c>
      <c r="F301" t="s">
        <v>22</v>
      </c>
      <c r="G301">
        <v>42.5</v>
      </c>
      <c r="H301" s="3">
        <f t="shared" si="13"/>
        <v>13.528170162811104</v>
      </c>
      <c r="I301">
        <v>11.5</v>
      </c>
    </row>
    <row r="302" spans="1:9" ht="15" customHeight="1" x14ac:dyDescent="0.25">
      <c r="A302">
        <v>14</v>
      </c>
      <c r="B302" s="2" t="s">
        <v>5</v>
      </c>
      <c r="C302" s="2" t="s">
        <v>6</v>
      </c>
      <c r="D302" t="str">
        <f t="shared" si="12"/>
        <v>Prunus brasiliensis</v>
      </c>
      <c r="E302" t="str">
        <f t="shared" si="14"/>
        <v>P. brasiliensis</v>
      </c>
      <c r="F302" t="s">
        <v>7</v>
      </c>
      <c r="G302">
        <v>91.5</v>
      </c>
      <c r="H302" s="3">
        <f t="shared" si="13"/>
        <v>29.125354585816847</v>
      </c>
      <c r="I302">
        <v>18</v>
      </c>
    </row>
    <row r="303" spans="1:9" ht="15" customHeight="1" x14ac:dyDescent="0.25">
      <c r="A303">
        <v>14</v>
      </c>
      <c r="B303" s="2" t="s">
        <v>5</v>
      </c>
      <c r="C303" s="2" t="s">
        <v>6</v>
      </c>
      <c r="D303" t="str">
        <f t="shared" si="12"/>
        <v>Prunus brasiliensis</v>
      </c>
      <c r="E303" t="str">
        <f t="shared" si="14"/>
        <v>P. brasiliensis</v>
      </c>
      <c r="F303" t="s">
        <v>7</v>
      </c>
      <c r="G303">
        <v>75.3</v>
      </c>
      <c r="H303" s="3">
        <f t="shared" si="13"/>
        <v>23.968734429639436</v>
      </c>
      <c r="I303">
        <v>16.5</v>
      </c>
    </row>
    <row r="304" spans="1:9" ht="15" customHeight="1" x14ac:dyDescent="0.25">
      <c r="A304">
        <v>14</v>
      </c>
      <c r="B304" s="2" t="s">
        <v>50</v>
      </c>
      <c r="C304" s="2" t="s">
        <v>91</v>
      </c>
      <c r="D304" t="str">
        <f t="shared" si="12"/>
        <v>Ocotea porosa</v>
      </c>
      <c r="E304" t="str">
        <f t="shared" si="14"/>
        <v>O. porosa</v>
      </c>
      <c r="F304" t="s">
        <v>10</v>
      </c>
      <c r="G304">
        <v>116</v>
      </c>
      <c r="H304" s="3">
        <f t="shared" si="13"/>
        <v>36.923946797319722</v>
      </c>
      <c r="I304">
        <v>20</v>
      </c>
    </row>
    <row r="305" spans="1:9" ht="15" customHeight="1" x14ac:dyDescent="0.25">
      <c r="A305">
        <v>14</v>
      </c>
      <c r="B305" s="2" t="s">
        <v>5</v>
      </c>
      <c r="C305" s="2" t="s">
        <v>6</v>
      </c>
      <c r="D305" t="str">
        <f t="shared" si="12"/>
        <v>Prunus brasiliensis</v>
      </c>
      <c r="E305" t="str">
        <f t="shared" si="14"/>
        <v>P. brasiliensis</v>
      </c>
      <c r="F305" t="s">
        <v>7</v>
      </c>
      <c r="G305">
        <v>75.599999999999994</v>
      </c>
      <c r="H305" s="3">
        <f t="shared" si="13"/>
        <v>24.064227395494573</v>
      </c>
      <c r="I305">
        <v>15</v>
      </c>
    </row>
    <row r="306" spans="1:9" ht="15" customHeight="1" x14ac:dyDescent="0.25">
      <c r="A306">
        <v>14</v>
      </c>
      <c r="B306" s="2" t="s">
        <v>5</v>
      </c>
      <c r="C306" s="2" t="s">
        <v>6</v>
      </c>
      <c r="D306" t="str">
        <f t="shared" si="12"/>
        <v>Prunus brasiliensis</v>
      </c>
      <c r="E306" t="str">
        <f t="shared" si="14"/>
        <v>P. brasiliensis</v>
      </c>
      <c r="F306" t="s">
        <v>7</v>
      </c>
      <c r="G306">
        <v>65</v>
      </c>
      <c r="H306" s="3">
        <f t="shared" si="13"/>
        <v>20.690142601946395</v>
      </c>
      <c r="I306">
        <v>12</v>
      </c>
    </row>
    <row r="307" spans="1:9" ht="15" customHeight="1" x14ac:dyDescent="0.25">
      <c r="A307">
        <v>15</v>
      </c>
      <c r="B307" s="2" t="s">
        <v>95</v>
      </c>
      <c r="C307" s="2" t="s">
        <v>96</v>
      </c>
      <c r="D307" t="str">
        <f t="shared" si="12"/>
        <v>Cyathea corcovadensis</v>
      </c>
      <c r="E307" t="str">
        <f t="shared" si="14"/>
        <v>C. corcovadensis</v>
      </c>
      <c r="F307" t="s">
        <v>70</v>
      </c>
      <c r="G307">
        <v>58</v>
      </c>
      <c r="H307" s="3">
        <f t="shared" si="13"/>
        <v>18.461973398659861</v>
      </c>
      <c r="I307">
        <v>3</v>
      </c>
    </row>
    <row r="308" spans="1:9" ht="15" customHeight="1" x14ac:dyDescent="0.25">
      <c r="A308">
        <v>15</v>
      </c>
      <c r="B308" s="2" t="s">
        <v>62</v>
      </c>
      <c r="C308" s="2" t="s">
        <v>63</v>
      </c>
      <c r="D308" t="str">
        <f t="shared" si="12"/>
        <v>Sapium glandulatum</v>
      </c>
      <c r="E308" t="str">
        <f t="shared" si="14"/>
        <v>S. glandulatum</v>
      </c>
      <c r="F308" t="s">
        <v>64</v>
      </c>
      <c r="G308">
        <v>53.3</v>
      </c>
      <c r="H308" s="3">
        <f t="shared" si="13"/>
        <v>16.965916933596041</v>
      </c>
      <c r="I308">
        <v>17</v>
      </c>
    </row>
    <row r="309" spans="1:9" ht="15" customHeight="1" x14ac:dyDescent="0.25">
      <c r="A309">
        <v>15</v>
      </c>
      <c r="B309" s="2" t="s">
        <v>59</v>
      </c>
      <c r="C309" s="2" t="s">
        <v>60</v>
      </c>
      <c r="D309" t="str">
        <f t="shared" si="12"/>
        <v>Jacaranda puberula</v>
      </c>
      <c r="E309" t="str">
        <f t="shared" si="14"/>
        <v>J. puberula</v>
      </c>
      <c r="F309" t="s">
        <v>61</v>
      </c>
      <c r="G309">
        <v>52.8</v>
      </c>
      <c r="H309" s="3">
        <f t="shared" si="13"/>
        <v>16.806761990504146</v>
      </c>
      <c r="I309">
        <v>15</v>
      </c>
    </row>
    <row r="310" spans="1:9" ht="15" customHeight="1" x14ac:dyDescent="0.25">
      <c r="A310">
        <v>15</v>
      </c>
      <c r="B310" s="2" t="s">
        <v>59</v>
      </c>
      <c r="C310" s="2" t="s">
        <v>60</v>
      </c>
      <c r="D310" t="str">
        <f t="shared" si="12"/>
        <v>Jacaranda puberula</v>
      </c>
      <c r="E310" t="str">
        <f t="shared" si="14"/>
        <v>J. puberula</v>
      </c>
      <c r="F310" t="s">
        <v>61</v>
      </c>
      <c r="G310">
        <v>57.5</v>
      </c>
      <c r="H310" s="3">
        <f t="shared" si="13"/>
        <v>18.302818455567966</v>
      </c>
      <c r="I310">
        <v>15</v>
      </c>
    </row>
    <row r="311" spans="1:9" ht="15" customHeight="1" x14ac:dyDescent="0.25">
      <c r="A311">
        <v>15</v>
      </c>
      <c r="B311" s="2" t="s">
        <v>75</v>
      </c>
      <c r="C311" s="2" t="s">
        <v>76</v>
      </c>
      <c r="D311" t="str">
        <f t="shared" si="12"/>
        <v>Clethra scabra</v>
      </c>
      <c r="E311" t="str">
        <f t="shared" si="14"/>
        <v>C. scabra</v>
      </c>
      <c r="F311" t="s">
        <v>77</v>
      </c>
      <c r="G311">
        <v>92</v>
      </c>
      <c r="H311" s="3">
        <f t="shared" si="13"/>
        <v>29.284509528908742</v>
      </c>
      <c r="I311">
        <v>17.5</v>
      </c>
    </row>
    <row r="312" spans="1:9" ht="15" customHeight="1" x14ac:dyDescent="0.25">
      <c r="A312">
        <v>15</v>
      </c>
      <c r="B312" s="2" t="s">
        <v>95</v>
      </c>
      <c r="C312" s="2" t="s">
        <v>96</v>
      </c>
      <c r="D312" t="str">
        <f t="shared" si="12"/>
        <v>Cyathea corcovadensis</v>
      </c>
      <c r="E312" t="str">
        <f t="shared" si="14"/>
        <v>C. corcovadensis</v>
      </c>
      <c r="F312" t="s">
        <v>70</v>
      </c>
      <c r="G312">
        <v>64</v>
      </c>
      <c r="H312" s="3">
        <f t="shared" si="13"/>
        <v>20.371832715762604</v>
      </c>
      <c r="I312">
        <v>2.5</v>
      </c>
    </row>
    <row r="313" spans="1:9" ht="15" customHeight="1" x14ac:dyDescent="0.25">
      <c r="A313">
        <v>15</v>
      </c>
      <c r="B313" s="2" t="s">
        <v>14</v>
      </c>
      <c r="C313" s="2" t="s">
        <v>15</v>
      </c>
      <c r="D313" t="str">
        <f t="shared" si="12"/>
        <v>Myrcia splendens</v>
      </c>
      <c r="E313" t="str">
        <f t="shared" si="14"/>
        <v>M. splendens</v>
      </c>
      <c r="F313" t="s">
        <v>16</v>
      </c>
      <c r="G313">
        <v>49.3</v>
      </c>
      <c r="H313" s="3">
        <f t="shared" si="13"/>
        <v>15.692677388860879</v>
      </c>
      <c r="I313">
        <v>15.5</v>
      </c>
    </row>
    <row r="314" spans="1:9" ht="15" customHeight="1" x14ac:dyDescent="0.25">
      <c r="A314">
        <v>15</v>
      </c>
      <c r="B314" s="2" t="s">
        <v>59</v>
      </c>
      <c r="C314" s="2" t="s">
        <v>60</v>
      </c>
      <c r="D314" t="str">
        <f t="shared" si="12"/>
        <v>Jacaranda puberula</v>
      </c>
      <c r="E314" t="str">
        <f t="shared" si="14"/>
        <v>J. puberula</v>
      </c>
      <c r="F314" t="s">
        <v>61</v>
      </c>
      <c r="G314">
        <v>34.5</v>
      </c>
      <c r="H314" s="3">
        <f t="shared" si="13"/>
        <v>10.981691073340778</v>
      </c>
      <c r="I314">
        <v>7.5</v>
      </c>
    </row>
    <row r="315" spans="1:9" ht="15" customHeight="1" x14ac:dyDescent="0.25">
      <c r="A315">
        <v>15</v>
      </c>
      <c r="B315" s="2" t="s">
        <v>59</v>
      </c>
      <c r="C315" s="2" t="s">
        <v>60</v>
      </c>
      <c r="D315" t="str">
        <f t="shared" si="12"/>
        <v>Jacaranda puberula</v>
      </c>
      <c r="E315" t="str">
        <f t="shared" si="14"/>
        <v>J. puberula</v>
      </c>
      <c r="F315" t="s">
        <v>61</v>
      </c>
      <c r="G315">
        <v>43</v>
      </c>
      <c r="H315" s="3">
        <f t="shared" si="13"/>
        <v>13.687325105903</v>
      </c>
      <c r="I315">
        <v>11</v>
      </c>
    </row>
    <row r="316" spans="1:9" ht="15" customHeight="1" x14ac:dyDescent="0.25">
      <c r="A316">
        <v>15</v>
      </c>
      <c r="B316" s="2" t="s">
        <v>75</v>
      </c>
      <c r="C316" s="2" t="s">
        <v>76</v>
      </c>
      <c r="D316" t="str">
        <f t="shared" si="12"/>
        <v>Clethra scabra</v>
      </c>
      <c r="E316" t="str">
        <f t="shared" si="14"/>
        <v>C. scabra</v>
      </c>
      <c r="F316" t="s">
        <v>77</v>
      </c>
      <c r="G316">
        <v>83.5</v>
      </c>
      <c r="H316" s="3">
        <f t="shared" si="13"/>
        <v>26.578875496346523</v>
      </c>
      <c r="I316">
        <v>16.5</v>
      </c>
    </row>
    <row r="317" spans="1:9" ht="15" customHeight="1" x14ac:dyDescent="0.25">
      <c r="A317">
        <v>15</v>
      </c>
      <c r="B317" s="2" t="s">
        <v>31</v>
      </c>
      <c r="C317" s="2" t="s">
        <v>32</v>
      </c>
      <c r="D317" t="str">
        <f t="shared" si="12"/>
        <v>Cordyline spectabilis</v>
      </c>
      <c r="E317" t="str">
        <f t="shared" si="14"/>
        <v>C. spectabilis</v>
      </c>
      <c r="F317" t="s">
        <v>33</v>
      </c>
      <c r="G317">
        <v>16</v>
      </c>
      <c r="H317" s="3">
        <f t="shared" si="13"/>
        <v>5.0929581789406511</v>
      </c>
      <c r="I317">
        <v>2.5</v>
      </c>
    </row>
    <row r="318" spans="1:9" ht="15" customHeight="1" x14ac:dyDescent="0.25">
      <c r="A318">
        <v>15</v>
      </c>
      <c r="B318" s="2" t="s">
        <v>103</v>
      </c>
      <c r="C318" s="2" t="s">
        <v>104</v>
      </c>
      <c r="D318" t="str">
        <f t="shared" si="12"/>
        <v>Ficus luschnathiana</v>
      </c>
      <c r="E318" t="str">
        <f t="shared" si="14"/>
        <v>F. luschnathiana</v>
      </c>
      <c r="F318" t="s">
        <v>105</v>
      </c>
      <c r="G318">
        <v>15</v>
      </c>
      <c r="H318" s="3">
        <f t="shared" si="13"/>
        <v>4.7746482927568605</v>
      </c>
      <c r="I318">
        <v>7</v>
      </c>
    </row>
    <row r="319" spans="1:9" ht="15" customHeight="1" x14ac:dyDescent="0.25">
      <c r="A319">
        <v>15</v>
      </c>
      <c r="B319" s="2" t="s">
        <v>31</v>
      </c>
      <c r="C319" s="2" t="s">
        <v>32</v>
      </c>
      <c r="D319" t="str">
        <f t="shared" si="12"/>
        <v>Cordyline spectabilis</v>
      </c>
      <c r="E319" t="str">
        <f t="shared" si="14"/>
        <v>C. spectabilis</v>
      </c>
      <c r="F319" t="s">
        <v>33</v>
      </c>
      <c r="G319">
        <v>21</v>
      </c>
      <c r="H319" s="3">
        <f t="shared" si="13"/>
        <v>6.6845076098596046</v>
      </c>
      <c r="I319">
        <v>4</v>
      </c>
    </row>
    <row r="320" spans="1:9" ht="15" customHeight="1" x14ac:dyDescent="0.25">
      <c r="A320">
        <v>15</v>
      </c>
      <c r="B320" s="2" t="s">
        <v>50</v>
      </c>
      <c r="C320" s="2" t="s">
        <v>91</v>
      </c>
      <c r="D320" t="str">
        <f t="shared" si="12"/>
        <v>Ocotea porosa</v>
      </c>
      <c r="E320" t="str">
        <f t="shared" si="14"/>
        <v>O. porosa</v>
      </c>
      <c r="F320" t="s">
        <v>10</v>
      </c>
      <c r="G320">
        <v>37.200000000000003</v>
      </c>
      <c r="H320" s="3">
        <f t="shared" si="13"/>
        <v>11.841127766037014</v>
      </c>
      <c r="I320">
        <v>13</v>
      </c>
    </row>
    <row r="321" spans="1:9" ht="15" customHeight="1" x14ac:dyDescent="0.25">
      <c r="A321">
        <v>15</v>
      </c>
      <c r="B321" s="2" t="s">
        <v>53</v>
      </c>
      <c r="C321" s="2" t="s">
        <v>54</v>
      </c>
      <c r="D321" t="str">
        <f t="shared" si="12"/>
        <v>Ilex brevicuspis</v>
      </c>
      <c r="E321" t="str">
        <f t="shared" si="14"/>
        <v>I. brevicuspis</v>
      </c>
      <c r="F321" t="s">
        <v>55</v>
      </c>
      <c r="G321">
        <v>96.5</v>
      </c>
      <c r="H321" s="3">
        <f t="shared" si="13"/>
        <v>30.7169040167358</v>
      </c>
      <c r="I321">
        <v>17.5</v>
      </c>
    </row>
    <row r="322" spans="1:9" ht="15" customHeight="1" x14ac:dyDescent="0.25">
      <c r="A322">
        <v>15</v>
      </c>
      <c r="B322" s="2" t="s">
        <v>95</v>
      </c>
      <c r="C322" s="2" t="s">
        <v>96</v>
      </c>
      <c r="D322" t="str">
        <f t="shared" ref="D322:D385" si="15">IF(B322="Morta","Morta",CONCATENATE(B322," ",C322))</f>
        <v>Cyathea corcovadensis</v>
      </c>
      <c r="E322" t="str">
        <f t="shared" si="14"/>
        <v>C. corcovadensis</v>
      </c>
      <c r="F322" t="s">
        <v>70</v>
      </c>
      <c r="G322">
        <v>65</v>
      </c>
      <c r="H322" s="3">
        <f t="shared" ref="H322:H385" si="16">G322/PI()</f>
        <v>20.690142601946395</v>
      </c>
      <c r="I322">
        <v>2.5</v>
      </c>
    </row>
    <row r="323" spans="1:9" ht="15" customHeight="1" x14ac:dyDescent="0.25">
      <c r="A323">
        <v>16</v>
      </c>
      <c r="B323" s="2" t="s">
        <v>44</v>
      </c>
      <c r="C323" s="2" t="s">
        <v>45</v>
      </c>
      <c r="D323" t="str">
        <f t="shared" si="15"/>
        <v>Casearia sylvestris</v>
      </c>
      <c r="E323" t="str">
        <f t="shared" ref="E323:E386" si="17">CONCATENATE(LEFT(B323,1),". ",C323)</f>
        <v>C. sylvestris</v>
      </c>
      <c r="F323" t="s">
        <v>46</v>
      </c>
      <c r="G323">
        <v>21.3</v>
      </c>
      <c r="H323" s="3">
        <f t="shared" si="16"/>
        <v>6.7800005757147419</v>
      </c>
      <c r="I323">
        <v>8</v>
      </c>
    </row>
    <row r="324" spans="1:9" ht="15" customHeight="1" x14ac:dyDescent="0.25">
      <c r="A324">
        <v>16</v>
      </c>
      <c r="B324" s="2" t="s">
        <v>14</v>
      </c>
      <c r="C324" s="2" t="s">
        <v>15</v>
      </c>
      <c r="D324" t="str">
        <f t="shared" si="15"/>
        <v>Myrcia splendens</v>
      </c>
      <c r="E324" t="str">
        <f t="shared" si="17"/>
        <v>M. splendens</v>
      </c>
      <c r="F324" t="s">
        <v>16</v>
      </c>
      <c r="G324">
        <v>51.4</v>
      </c>
      <c r="H324" s="3">
        <f t="shared" si="16"/>
        <v>16.361128149846841</v>
      </c>
      <c r="I324">
        <v>13.5</v>
      </c>
    </row>
    <row r="325" spans="1:9" ht="15" customHeight="1" x14ac:dyDescent="0.25">
      <c r="A325">
        <v>16</v>
      </c>
      <c r="B325" s="2" t="s">
        <v>14</v>
      </c>
      <c r="C325" s="2" t="s">
        <v>15</v>
      </c>
      <c r="D325" t="str">
        <f t="shared" si="15"/>
        <v>Myrcia splendens</v>
      </c>
      <c r="E325" t="str">
        <f t="shared" si="17"/>
        <v>M. splendens</v>
      </c>
      <c r="F325" t="s">
        <v>16</v>
      </c>
      <c r="G325">
        <v>42</v>
      </c>
      <c r="H325" s="3">
        <f t="shared" si="16"/>
        <v>13.369015219719209</v>
      </c>
      <c r="I325">
        <v>13.5</v>
      </c>
    </row>
    <row r="326" spans="1:9" ht="15" customHeight="1" x14ac:dyDescent="0.25">
      <c r="A326">
        <v>16</v>
      </c>
      <c r="B326" s="2" t="s">
        <v>59</v>
      </c>
      <c r="C326" s="2" t="s">
        <v>60</v>
      </c>
      <c r="D326" t="str">
        <f t="shared" si="15"/>
        <v>Jacaranda puberula</v>
      </c>
      <c r="E326" t="str">
        <f t="shared" si="17"/>
        <v>J. puberula</v>
      </c>
      <c r="F326" t="s">
        <v>61</v>
      </c>
      <c r="G326">
        <v>40</v>
      </c>
      <c r="H326" s="3">
        <f t="shared" si="16"/>
        <v>12.732395447351628</v>
      </c>
      <c r="I326">
        <v>11.5</v>
      </c>
    </row>
    <row r="327" spans="1:9" ht="15" customHeight="1" x14ac:dyDescent="0.25">
      <c r="A327">
        <v>16</v>
      </c>
      <c r="B327" s="2" t="s">
        <v>59</v>
      </c>
      <c r="C327" s="2" t="s">
        <v>60</v>
      </c>
      <c r="D327" t="str">
        <f t="shared" si="15"/>
        <v>Jacaranda puberula</v>
      </c>
      <c r="E327" t="str">
        <f t="shared" si="17"/>
        <v>J. puberula</v>
      </c>
      <c r="F327" t="s">
        <v>61</v>
      </c>
      <c r="G327">
        <v>45.7</v>
      </c>
      <c r="H327" s="3">
        <f t="shared" si="16"/>
        <v>14.546761798599235</v>
      </c>
      <c r="I327">
        <v>13</v>
      </c>
    </row>
    <row r="328" spans="1:9" ht="15" customHeight="1" x14ac:dyDescent="0.25">
      <c r="A328">
        <v>16</v>
      </c>
      <c r="B328" s="2" t="s">
        <v>56</v>
      </c>
      <c r="C328" s="2" t="s">
        <v>57</v>
      </c>
      <c r="D328" t="str">
        <f t="shared" si="15"/>
        <v>Mollinedia clavigera</v>
      </c>
      <c r="E328" t="str">
        <f t="shared" si="17"/>
        <v>M. clavigera</v>
      </c>
      <c r="F328" t="s">
        <v>58</v>
      </c>
      <c r="G328">
        <v>15.5</v>
      </c>
      <c r="H328" s="3">
        <f t="shared" si="16"/>
        <v>4.9338032358487558</v>
      </c>
      <c r="I328">
        <v>4.5</v>
      </c>
    </row>
    <row r="329" spans="1:9" ht="15" customHeight="1" x14ac:dyDescent="0.25">
      <c r="A329">
        <v>16</v>
      </c>
      <c r="B329" s="2" t="s">
        <v>98</v>
      </c>
      <c r="C329" s="2" t="s">
        <v>6</v>
      </c>
      <c r="D329" t="str">
        <f t="shared" si="15"/>
        <v>Drimys brasiliensis</v>
      </c>
      <c r="E329" t="str">
        <f t="shared" si="17"/>
        <v>D. brasiliensis</v>
      </c>
      <c r="F329" t="s">
        <v>99</v>
      </c>
      <c r="G329">
        <v>23</v>
      </c>
      <c r="H329" s="3">
        <f t="shared" si="16"/>
        <v>7.3211273822271856</v>
      </c>
      <c r="I329">
        <v>7.5</v>
      </c>
    </row>
    <row r="330" spans="1:9" ht="15" customHeight="1" x14ac:dyDescent="0.25">
      <c r="A330">
        <v>16</v>
      </c>
      <c r="B330" s="2" t="s">
        <v>103</v>
      </c>
      <c r="C330" s="2" t="s">
        <v>104</v>
      </c>
      <c r="D330" t="str">
        <f t="shared" si="15"/>
        <v>Ficus luschnathiana</v>
      </c>
      <c r="E330" t="str">
        <f t="shared" si="17"/>
        <v>F. luschnathiana</v>
      </c>
      <c r="F330" t="s">
        <v>105</v>
      </c>
      <c r="G330">
        <v>30</v>
      </c>
      <c r="H330" s="3">
        <f t="shared" si="16"/>
        <v>9.5492965855137211</v>
      </c>
      <c r="I330">
        <v>7</v>
      </c>
    </row>
    <row r="331" spans="1:9" ht="15" customHeight="1" x14ac:dyDescent="0.25">
      <c r="A331">
        <v>16</v>
      </c>
      <c r="B331" s="2" t="s">
        <v>98</v>
      </c>
      <c r="C331" s="2" t="s">
        <v>6</v>
      </c>
      <c r="D331" t="str">
        <f t="shared" si="15"/>
        <v>Drimys brasiliensis</v>
      </c>
      <c r="E331" t="str">
        <f t="shared" si="17"/>
        <v>D. brasiliensis</v>
      </c>
      <c r="F331" t="s">
        <v>99</v>
      </c>
      <c r="G331">
        <v>27.5</v>
      </c>
      <c r="H331" s="3">
        <f t="shared" si="16"/>
        <v>8.753521870054243</v>
      </c>
      <c r="I331">
        <v>7</v>
      </c>
    </row>
    <row r="332" spans="1:9" ht="15" customHeight="1" x14ac:dyDescent="0.25">
      <c r="A332">
        <v>16</v>
      </c>
      <c r="B332" s="2" t="s">
        <v>14</v>
      </c>
      <c r="C332" s="2" t="s">
        <v>15</v>
      </c>
      <c r="D332" t="str">
        <f t="shared" si="15"/>
        <v>Myrcia splendens</v>
      </c>
      <c r="E332" t="str">
        <f t="shared" si="17"/>
        <v>M. splendens</v>
      </c>
      <c r="F332" t="s">
        <v>16</v>
      </c>
      <c r="G332">
        <v>45.7</v>
      </c>
      <c r="H332" s="3">
        <f t="shared" si="16"/>
        <v>14.546761798599235</v>
      </c>
      <c r="I332">
        <v>15</v>
      </c>
    </row>
    <row r="333" spans="1:9" ht="15" customHeight="1" x14ac:dyDescent="0.25">
      <c r="A333">
        <v>16</v>
      </c>
      <c r="B333" s="2" t="s">
        <v>14</v>
      </c>
      <c r="C333" s="2" t="s">
        <v>15</v>
      </c>
      <c r="D333" t="str">
        <f t="shared" si="15"/>
        <v>Myrcia splendens</v>
      </c>
      <c r="E333" t="str">
        <f t="shared" si="17"/>
        <v>M. splendens</v>
      </c>
      <c r="F333" t="s">
        <v>16</v>
      </c>
      <c r="G333">
        <v>59.3</v>
      </c>
      <c r="H333" s="3">
        <f t="shared" si="16"/>
        <v>18.875776250698788</v>
      </c>
      <c r="I333">
        <v>16</v>
      </c>
    </row>
    <row r="334" spans="1:9" x14ac:dyDescent="0.25">
      <c r="A334">
        <v>16</v>
      </c>
      <c r="B334" s="2" t="s">
        <v>26</v>
      </c>
      <c r="C334" s="2" t="s">
        <v>27</v>
      </c>
      <c r="D334" t="str">
        <f t="shared" si="15"/>
        <v>Dahlstedtia floribunda</v>
      </c>
      <c r="E334" t="str">
        <f t="shared" si="17"/>
        <v>D. floribunda</v>
      </c>
      <c r="F334" t="s">
        <v>13</v>
      </c>
      <c r="G334">
        <v>24</v>
      </c>
      <c r="H334" s="3">
        <f t="shared" si="16"/>
        <v>7.6394372684109761</v>
      </c>
      <c r="I334">
        <v>11</v>
      </c>
    </row>
    <row r="335" spans="1:9" ht="15" customHeight="1" x14ac:dyDescent="0.25">
      <c r="A335">
        <v>16</v>
      </c>
      <c r="B335" s="2" t="s">
        <v>17</v>
      </c>
      <c r="C335" s="2" t="s">
        <v>18</v>
      </c>
      <c r="D335" t="str">
        <f t="shared" si="15"/>
        <v>Maytenus evonymoides</v>
      </c>
      <c r="E335" t="str">
        <f t="shared" si="17"/>
        <v>M. evonymoides</v>
      </c>
      <c r="F335" t="s">
        <v>19</v>
      </c>
      <c r="G335">
        <v>24.5</v>
      </c>
      <c r="H335" s="3">
        <f t="shared" si="16"/>
        <v>7.7985922115028714</v>
      </c>
      <c r="I335">
        <v>11.5</v>
      </c>
    </row>
    <row r="336" spans="1:9" ht="15" customHeight="1" x14ac:dyDescent="0.25">
      <c r="A336">
        <v>16</v>
      </c>
      <c r="B336" s="2" t="s">
        <v>98</v>
      </c>
      <c r="C336" s="2" t="s">
        <v>6</v>
      </c>
      <c r="D336" t="str">
        <f t="shared" si="15"/>
        <v>Drimys brasiliensis</v>
      </c>
      <c r="E336" t="str">
        <f t="shared" si="17"/>
        <v>D. brasiliensis</v>
      </c>
      <c r="F336" t="s">
        <v>99</v>
      </c>
      <c r="G336">
        <v>27.5</v>
      </c>
      <c r="H336" s="3">
        <f t="shared" si="16"/>
        <v>8.753521870054243</v>
      </c>
      <c r="I336">
        <v>8.5</v>
      </c>
    </row>
    <row r="337" spans="1:9" ht="15" customHeight="1" x14ac:dyDescent="0.25">
      <c r="A337">
        <v>16</v>
      </c>
      <c r="B337" s="2" t="s">
        <v>50</v>
      </c>
      <c r="C337" s="2" t="s">
        <v>60</v>
      </c>
      <c r="D337" t="str">
        <f t="shared" si="15"/>
        <v>Ocotea puberula</v>
      </c>
      <c r="E337" t="str">
        <f t="shared" si="17"/>
        <v>O. puberula</v>
      </c>
      <c r="F337" t="s">
        <v>10</v>
      </c>
      <c r="G337">
        <v>87.5</v>
      </c>
      <c r="H337" s="3">
        <f t="shared" si="16"/>
        <v>27.852115041081685</v>
      </c>
      <c r="I337">
        <v>19</v>
      </c>
    </row>
    <row r="338" spans="1:9" ht="15" customHeight="1" x14ac:dyDescent="0.25">
      <c r="A338">
        <v>16</v>
      </c>
      <c r="B338" s="2" t="s">
        <v>37</v>
      </c>
      <c r="C338" s="2" t="s">
        <v>38</v>
      </c>
      <c r="D338" t="str">
        <f t="shared" si="15"/>
        <v>Matayba elaeagnoides</v>
      </c>
      <c r="E338" t="str">
        <f t="shared" si="17"/>
        <v>M. elaeagnoides</v>
      </c>
      <c r="F338" t="s">
        <v>22</v>
      </c>
      <c r="G338">
        <v>66.5</v>
      </c>
      <c r="H338" s="3">
        <f t="shared" si="16"/>
        <v>21.167607431222081</v>
      </c>
      <c r="I338">
        <v>16</v>
      </c>
    </row>
    <row r="339" spans="1:9" ht="15" customHeight="1" x14ac:dyDescent="0.25">
      <c r="A339">
        <v>16</v>
      </c>
      <c r="B339" s="2" t="s">
        <v>106</v>
      </c>
      <c r="C339" s="2" t="s">
        <v>107</v>
      </c>
      <c r="D339" t="str">
        <f t="shared" si="15"/>
        <v>Dicksonia sellowiana</v>
      </c>
      <c r="E339" t="str">
        <f t="shared" si="17"/>
        <v>D. sellowiana</v>
      </c>
      <c r="F339" t="s">
        <v>108</v>
      </c>
      <c r="G339">
        <v>55.3</v>
      </c>
      <c r="H339" s="3">
        <f t="shared" si="16"/>
        <v>17.602536705963622</v>
      </c>
      <c r="I339">
        <v>4.5</v>
      </c>
    </row>
    <row r="340" spans="1:9" ht="15" customHeight="1" x14ac:dyDescent="0.25">
      <c r="A340">
        <v>16</v>
      </c>
      <c r="B340" s="2" t="s">
        <v>26</v>
      </c>
      <c r="C340" s="2" t="s">
        <v>27</v>
      </c>
      <c r="D340" t="str">
        <f t="shared" si="15"/>
        <v>Dahlstedtia floribunda</v>
      </c>
      <c r="E340" t="str">
        <f t="shared" si="17"/>
        <v>D. floribunda</v>
      </c>
      <c r="F340" t="s">
        <v>13</v>
      </c>
      <c r="G340">
        <v>44</v>
      </c>
      <c r="H340" s="3">
        <f t="shared" si="16"/>
        <v>14.00563499208679</v>
      </c>
      <c r="I340">
        <v>13.5</v>
      </c>
    </row>
    <row r="341" spans="1:9" ht="15" customHeight="1" x14ac:dyDescent="0.25">
      <c r="A341">
        <v>16</v>
      </c>
      <c r="B341" s="2" t="s">
        <v>14</v>
      </c>
      <c r="C341" s="2" t="s">
        <v>15</v>
      </c>
      <c r="D341" t="str">
        <f t="shared" si="15"/>
        <v>Myrcia splendens</v>
      </c>
      <c r="E341" t="str">
        <f t="shared" si="17"/>
        <v>M. splendens</v>
      </c>
      <c r="F341" t="s">
        <v>16</v>
      </c>
      <c r="G341">
        <v>40.200000000000003</v>
      </c>
      <c r="H341" s="3">
        <f t="shared" si="16"/>
        <v>12.796057424588387</v>
      </c>
      <c r="I341">
        <v>15</v>
      </c>
    </row>
    <row r="342" spans="1:9" ht="15" customHeight="1" x14ac:dyDescent="0.25">
      <c r="A342">
        <v>16</v>
      </c>
      <c r="B342" s="2" t="s">
        <v>78</v>
      </c>
      <c r="C342" s="2" t="s">
        <v>79</v>
      </c>
      <c r="D342" t="str">
        <f t="shared" si="15"/>
        <v>Araucaria angustifolia</v>
      </c>
      <c r="E342" t="str">
        <f t="shared" si="17"/>
        <v>A. angustifolia</v>
      </c>
      <c r="F342" t="s">
        <v>80</v>
      </c>
      <c r="G342">
        <v>18</v>
      </c>
      <c r="H342" s="3">
        <f t="shared" si="16"/>
        <v>5.7295779513082321</v>
      </c>
      <c r="I342">
        <v>7</v>
      </c>
    </row>
    <row r="343" spans="1:9" ht="15" customHeight="1" x14ac:dyDescent="0.25">
      <c r="A343">
        <v>16</v>
      </c>
      <c r="B343" s="2" t="s">
        <v>44</v>
      </c>
      <c r="C343" s="2" t="s">
        <v>45</v>
      </c>
      <c r="D343" t="str">
        <f t="shared" si="15"/>
        <v>Casearia sylvestris</v>
      </c>
      <c r="E343" t="str">
        <f t="shared" si="17"/>
        <v>C. sylvestris</v>
      </c>
      <c r="F343" t="s">
        <v>46</v>
      </c>
      <c r="G343">
        <v>21.5</v>
      </c>
      <c r="H343" s="3">
        <f t="shared" si="16"/>
        <v>6.8436625529514998</v>
      </c>
      <c r="I343">
        <v>8</v>
      </c>
    </row>
    <row r="344" spans="1:9" ht="15" customHeight="1" x14ac:dyDescent="0.25">
      <c r="A344">
        <v>16</v>
      </c>
      <c r="B344" s="2" t="s">
        <v>44</v>
      </c>
      <c r="C344" s="2" t="s">
        <v>45</v>
      </c>
      <c r="D344" t="str">
        <f t="shared" si="15"/>
        <v>Casearia sylvestris</v>
      </c>
      <c r="E344" t="str">
        <f t="shared" si="17"/>
        <v>C. sylvestris</v>
      </c>
      <c r="F344" t="s">
        <v>46</v>
      </c>
      <c r="G344">
        <v>35</v>
      </c>
      <c r="H344" s="3">
        <f t="shared" si="16"/>
        <v>11.140846016432674</v>
      </c>
      <c r="I344">
        <v>11</v>
      </c>
    </row>
    <row r="345" spans="1:9" ht="15" customHeight="1" x14ac:dyDescent="0.25">
      <c r="A345">
        <v>16</v>
      </c>
      <c r="B345" s="2" t="s">
        <v>41</v>
      </c>
      <c r="C345" s="2" t="s">
        <v>42</v>
      </c>
      <c r="D345" t="str">
        <f t="shared" si="15"/>
        <v>Cabralea canjerana</v>
      </c>
      <c r="E345" t="str">
        <f t="shared" si="17"/>
        <v>C. canjerana</v>
      </c>
      <c r="F345" t="s">
        <v>43</v>
      </c>
      <c r="G345">
        <v>21.7</v>
      </c>
      <c r="H345" s="3">
        <f t="shared" si="16"/>
        <v>6.9073245301882578</v>
      </c>
      <c r="I345">
        <v>6</v>
      </c>
    </row>
    <row r="346" spans="1:9" ht="15" customHeight="1" x14ac:dyDescent="0.25">
      <c r="A346">
        <v>16</v>
      </c>
      <c r="B346" s="2" t="s">
        <v>14</v>
      </c>
      <c r="C346" s="2" t="s">
        <v>15</v>
      </c>
      <c r="D346" t="str">
        <f t="shared" si="15"/>
        <v>Myrcia splendens</v>
      </c>
      <c r="E346" t="str">
        <f t="shared" si="17"/>
        <v>M. splendens</v>
      </c>
      <c r="F346" t="s">
        <v>16</v>
      </c>
      <c r="G346">
        <v>77.5</v>
      </c>
      <c r="H346" s="3">
        <f t="shared" si="16"/>
        <v>24.669016179243776</v>
      </c>
      <c r="I346">
        <v>16</v>
      </c>
    </row>
    <row r="347" spans="1:9" ht="15" customHeight="1" x14ac:dyDescent="0.25">
      <c r="A347">
        <v>17</v>
      </c>
      <c r="B347" s="2" t="s">
        <v>59</v>
      </c>
      <c r="C347" s="2" t="s">
        <v>60</v>
      </c>
      <c r="D347" t="str">
        <f t="shared" si="15"/>
        <v>Jacaranda puberula</v>
      </c>
      <c r="E347" t="str">
        <f t="shared" si="17"/>
        <v>J. puberula</v>
      </c>
      <c r="F347" t="s">
        <v>61</v>
      </c>
      <c r="G347">
        <v>36.700000000000003</v>
      </c>
      <c r="H347" s="3">
        <f t="shared" si="16"/>
        <v>11.681972822945118</v>
      </c>
      <c r="I347">
        <v>11</v>
      </c>
    </row>
    <row r="348" spans="1:9" ht="15" customHeight="1" x14ac:dyDescent="0.25">
      <c r="A348">
        <v>17</v>
      </c>
      <c r="B348" s="2" t="s">
        <v>20</v>
      </c>
      <c r="C348" s="2" t="s">
        <v>21</v>
      </c>
      <c r="D348" t="str">
        <f t="shared" si="15"/>
        <v>Cupania vernalis</v>
      </c>
      <c r="E348" t="str">
        <f t="shared" si="17"/>
        <v>C. vernalis</v>
      </c>
      <c r="F348" t="s">
        <v>22</v>
      </c>
      <c r="G348">
        <v>20</v>
      </c>
      <c r="H348" s="3">
        <f t="shared" si="16"/>
        <v>6.366197723675814</v>
      </c>
      <c r="I348">
        <v>5.5</v>
      </c>
    </row>
    <row r="349" spans="1:9" ht="15" customHeight="1" x14ac:dyDescent="0.25">
      <c r="A349">
        <v>17</v>
      </c>
      <c r="B349" s="2" t="s">
        <v>20</v>
      </c>
      <c r="C349" s="2" t="s">
        <v>21</v>
      </c>
      <c r="D349" t="str">
        <f t="shared" si="15"/>
        <v>Cupania vernalis</v>
      </c>
      <c r="E349" t="str">
        <f t="shared" si="17"/>
        <v>C. vernalis</v>
      </c>
      <c r="F349" t="s">
        <v>22</v>
      </c>
      <c r="G349">
        <v>15</v>
      </c>
      <c r="H349" s="3">
        <f t="shared" si="16"/>
        <v>4.7746482927568605</v>
      </c>
      <c r="I349">
        <v>6</v>
      </c>
    </row>
    <row r="350" spans="1:9" ht="15" customHeight="1" x14ac:dyDescent="0.25">
      <c r="A350">
        <v>17</v>
      </c>
      <c r="B350" s="2" t="s">
        <v>39</v>
      </c>
      <c r="C350" s="2" t="s">
        <v>40</v>
      </c>
      <c r="D350" t="str">
        <f t="shared" si="15"/>
        <v>Campomanesia xanthocarpa</v>
      </c>
      <c r="E350" t="str">
        <f t="shared" si="17"/>
        <v>C. xanthocarpa</v>
      </c>
      <c r="F350" t="s">
        <v>16</v>
      </c>
      <c r="G350">
        <v>16</v>
      </c>
      <c r="H350" s="3">
        <f t="shared" si="16"/>
        <v>5.0929581789406511</v>
      </c>
      <c r="I350">
        <v>6.5</v>
      </c>
    </row>
    <row r="351" spans="1:9" ht="15" customHeight="1" x14ac:dyDescent="0.25">
      <c r="A351">
        <v>17</v>
      </c>
      <c r="B351" s="2" t="s">
        <v>20</v>
      </c>
      <c r="C351" s="2" t="s">
        <v>21</v>
      </c>
      <c r="D351" t="str">
        <f t="shared" si="15"/>
        <v>Cupania vernalis</v>
      </c>
      <c r="E351" t="str">
        <f t="shared" si="17"/>
        <v>C. vernalis</v>
      </c>
      <c r="F351" t="s">
        <v>22</v>
      </c>
      <c r="G351">
        <v>23.7</v>
      </c>
      <c r="H351" s="3">
        <f t="shared" si="16"/>
        <v>7.5439443025558388</v>
      </c>
      <c r="I351">
        <v>6.5</v>
      </c>
    </row>
    <row r="352" spans="1:9" ht="15" customHeight="1" x14ac:dyDescent="0.25">
      <c r="A352">
        <v>17</v>
      </c>
      <c r="B352" s="2" t="s">
        <v>20</v>
      </c>
      <c r="C352" s="2" t="s">
        <v>21</v>
      </c>
      <c r="D352" t="str">
        <f t="shared" si="15"/>
        <v>Cupania vernalis</v>
      </c>
      <c r="E352" t="str">
        <f t="shared" si="17"/>
        <v>C. vernalis</v>
      </c>
      <c r="F352" t="s">
        <v>22</v>
      </c>
      <c r="G352">
        <v>58</v>
      </c>
      <c r="H352" s="3">
        <f t="shared" si="16"/>
        <v>18.461973398659861</v>
      </c>
      <c r="I352">
        <v>13</v>
      </c>
    </row>
    <row r="353" spans="1:9" ht="15" customHeight="1" x14ac:dyDescent="0.25">
      <c r="A353">
        <v>17</v>
      </c>
      <c r="B353" s="2" t="s">
        <v>109</v>
      </c>
      <c r="C353" s="2" t="s">
        <v>110</v>
      </c>
      <c r="D353" t="str">
        <f t="shared" si="15"/>
        <v>Styrax leprosus</v>
      </c>
      <c r="E353" t="str">
        <f t="shared" si="17"/>
        <v>S. leprosus</v>
      </c>
      <c r="F353" t="s">
        <v>111</v>
      </c>
      <c r="G353">
        <v>70.5</v>
      </c>
      <c r="H353" s="3">
        <f t="shared" si="16"/>
        <v>22.440846975957243</v>
      </c>
      <c r="I353">
        <v>14</v>
      </c>
    </row>
    <row r="354" spans="1:9" ht="15" customHeight="1" x14ac:dyDescent="0.25">
      <c r="A354">
        <v>17</v>
      </c>
      <c r="B354" s="2" t="s">
        <v>56</v>
      </c>
      <c r="C354" s="2" t="s">
        <v>57</v>
      </c>
      <c r="D354" t="str">
        <f t="shared" si="15"/>
        <v>Mollinedia clavigera</v>
      </c>
      <c r="E354" t="str">
        <f t="shared" si="17"/>
        <v>M. clavigera</v>
      </c>
      <c r="F354" t="s">
        <v>58</v>
      </c>
      <c r="G354">
        <v>18.8</v>
      </c>
      <c r="H354" s="3">
        <f t="shared" si="16"/>
        <v>5.9842258602552647</v>
      </c>
      <c r="I354">
        <v>4</v>
      </c>
    </row>
    <row r="355" spans="1:9" ht="15" customHeight="1" x14ac:dyDescent="0.25">
      <c r="A355">
        <v>17</v>
      </c>
      <c r="B355" s="2" t="s">
        <v>14</v>
      </c>
      <c r="C355" s="2" t="s">
        <v>15</v>
      </c>
      <c r="D355" t="str">
        <f t="shared" si="15"/>
        <v>Myrcia splendens</v>
      </c>
      <c r="E355" t="str">
        <f t="shared" si="17"/>
        <v>M. splendens</v>
      </c>
      <c r="F355" t="s">
        <v>16</v>
      </c>
      <c r="G355">
        <v>63</v>
      </c>
      <c r="H355" s="3">
        <f t="shared" si="16"/>
        <v>20.053522829578814</v>
      </c>
      <c r="I355">
        <v>10.5</v>
      </c>
    </row>
    <row r="356" spans="1:9" ht="15" customHeight="1" x14ac:dyDescent="0.25">
      <c r="A356">
        <v>17</v>
      </c>
      <c r="B356" s="2" t="s">
        <v>53</v>
      </c>
      <c r="C356" s="2" t="s">
        <v>97</v>
      </c>
      <c r="D356" t="str">
        <f t="shared" si="15"/>
        <v>Ilex paraguariensis</v>
      </c>
      <c r="E356" t="str">
        <f t="shared" si="17"/>
        <v>I. paraguariensis</v>
      </c>
      <c r="F356" t="s">
        <v>55</v>
      </c>
      <c r="G356">
        <v>19</v>
      </c>
      <c r="H356" s="3">
        <f t="shared" si="16"/>
        <v>6.0478878374920226</v>
      </c>
      <c r="I356">
        <v>6</v>
      </c>
    </row>
    <row r="357" spans="1:9" ht="15" customHeight="1" x14ac:dyDescent="0.25">
      <c r="A357">
        <v>17</v>
      </c>
      <c r="B357" s="2" t="s">
        <v>56</v>
      </c>
      <c r="C357" s="2" t="s">
        <v>57</v>
      </c>
      <c r="D357" t="str">
        <f t="shared" si="15"/>
        <v>Mollinedia clavigera</v>
      </c>
      <c r="E357" t="str">
        <f t="shared" si="17"/>
        <v>M. clavigera</v>
      </c>
      <c r="F357" t="s">
        <v>58</v>
      </c>
      <c r="G357">
        <v>15.5</v>
      </c>
      <c r="H357" s="3">
        <f t="shared" si="16"/>
        <v>4.9338032358487558</v>
      </c>
      <c r="I357">
        <v>4</v>
      </c>
    </row>
    <row r="358" spans="1:9" ht="15" customHeight="1" x14ac:dyDescent="0.25">
      <c r="A358">
        <v>17</v>
      </c>
      <c r="B358" s="2" t="s">
        <v>68</v>
      </c>
      <c r="C358" s="2" t="s">
        <v>69</v>
      </c>
      <c r="D358" t="str">
        <f t="shared" si="15"/>
        <v>Alsophila setosa</v>
      </c>
      <c r="E358" t="str">
        <f t="shared" si="17"/>
        <v>A. setosa</v>
      </c>
      <c r="F358" t="s">
        <v>70</v>
      </c>
      <c r="G358">
        <v>30</v>
      </c>
      <c r="H358" s="3">
        <f t="shared" si="16"/>
        <v>9.5492965855137211</v>
      </c>
      <c r="I358">
        <v>3.5</v>
      </c>
    </row>
    <row r="359" spans="1:9" ht="15" customHeight="1" x14ac:dyDescent="0.25">
      <c r="A359">
        <v>17</v>
      </c>
      <c r="B359" s="2" t="s">
        <v>53</v>
      </c>
      <c r="C359" s="2" t="s">
        <v>86</v>
      </c>
      <c r="D359" t="str">
        <f t="shared" si="15"/>
        <v>Ilex dumosa</v>
      </c>
      <c r="E359" t="str">
        <f t="shared" si="17"/>
        <v>I. dumosa</v>
      </c>
      <c r="F359" t="s">
        <v>55</v>
      </c>
      <c r="G359">
        <v>16</v>
      </c>
      <c r="H359" s="3">
        <f t="shared" si="16"/>
        <v>5.0929581789406511</v>
      </c>
      <c r="I359">
        <v>6</v>
      </c>
    </row>
    <row r="360" spans="1:9" ht="15" customHeight="1" x14ac:dyDescent="0.25">
      <c r="A360">
        <v>17</v>
      </c>
      <c r="B360" s="2" t="s">
        <v>56</v>
      </c>
      <c r="C360" s="2" t="s">
        <v>57</v>
      </c>
      <c r="D360" t="str">
        <f t="shared" si="15"/>
        <v>Mollinedia clavigera</v>
      </c>
      <c r="E360" t="str">
        <f t="shared" si="17"/>
        <v>M. clavigera</v>
      </c>
      <c r="F360" t="s">
        <v>58</v>
      </c>
      <c r="G360">
        <v>18</v>
      </c>
      <c r="H360" s="3">
        <f t="shared" si="16"/>
        <v>5.7295779513082321</v>
      </c>
      <c r="I360">
        <v>4.5</v>
      </c>
    </row>
    <row r="361" spans="1:9" ht="15" customHeight="1" x14ac:dyDescent="0.25">
      <c r="A361">
        <v>17</v>
      </c>
      <c r="B361" s="2" t="s">
        <v>68</v>
      </c>
      <c r="C361" s="2" t="s">
        <v>69</v>
      </c>
      <c r="D361" t="str">
        <f t="shared" si="15"/>
        <v>Alsophila setosa</v>
      </c>
      <c r="E361" t="str">
        <f t="shared" si="17"/>
        <v>A. setosa</v>
      </c>
      <c r="F361" t="s">
        <v>70</v>
      </c>
      <c r="G361">
        <v>25</v>
      </c>
      <c r="H361" s="3">
        <f t="shared" si="16"/>
        <v>7.9577471545947667</v>
      </c>
      <c r="I361">
        <v>2.5</v>
      </c>
    </row>
    <row r="362" spans="1:9" ht="15" customHeight="1" x14ac:dyDescent="0.25">
      <c r="A362">
        <v>17</v>
      </c>
      <c r="B362" s="2" t="s">
        <v>68</v>
      </c>
      <c r="C362" s="2" t="s">
        <v>69</v>
      </c>
      <c r="D362" t="str">
        <f t="shared" si="15"/>
        <v>Alsophila setosa</v>
      </c>
      <c r="E362" t="str">
        <f t="shared" si="17"/>
        <v>A. setosa</v>
      </c>
      <c r="F362" t="s">
        <v>70</v>
      </c>
      <c r="G362">
        <v>24</v>
      </c>
      <c r="H362" s="3">
        <f t="shared" si="16"/>
        <v>7.6394372684109761</v>
      </c>
      <c r="I362">
        <v>2.5</v>
      </c>
    </row>
    <row r="363" spans="1:9" ht="15" customHeight="1" x14ac:dyDescent="0.25">
      <c r="A363">
        <v>17</v>
      </c>
      <c r="B363" s="2" t="s">
        <v>68</v>
      </c>
      <c r="C363" s="2" t="s">
        <v>69</v>
      </c>
      <c r="D363" t="str">
        <f t="shared" si="15"/>
        <v>Alsophila setosa</v>
      </c>
      <c r="E363" t="str">
        <f t="shared" si="17"/>
        <v>A. setosa</v>
      </c>
      <c r="F363" t="s">
        <v>70</v>
      </c>
      <c r="G363">
        <v>23</v>
      </c>
      <c r="H363" s="3">
        <f t="shared" si="16"/>
        <v>7.3211273822271856</v>
      </c>
      <c r="I363">
        <v>1.5</v>
      </c>
    </row>
    <row r="364" spans="1:9" ht="15" customHeight="1" x14ac:dyDescent="0.25">
      <c r="A364">
        <v>17</v>
      </c>
      <c r="B364" s="2" t="s">
        <v>68</v>
      </c>
      <c r="C364" s="2" t="s">
        <v>69</v>
      </c>
      <c r="D364" t="str">
        <f t="shared" si="15"/>
        <v>Alsophila setosa</v>
      </c>
      <c r="E364" t="str">
        <f t="shared" si="17"/>
        <v>A. setosa</v>
      </c>
      <c r="F364" t="s">
        <v>70</v>
      </c>
      <c r="G364">
        <v>20</v>
      </c>
      <c r="H364" s="3">
        <f t="shared" si="16"/>
        <v>6.366197723675814</v>
      </c>
      <c r="I364">
        <v>1.5</v>
      </c>
    </row>
    <row r="365" spans="1:9" ht="15" customHeight="1" x14ac:dyDescent="0.25">
      <c r="A365">
        <v>17</v>
      </c>
      <c r="B365" s="2" t="s">
        <v>37</v>
      </c>
      <c r="C365" s="2" t="s">
        <v>38</v>
      </c>
      <c r="D365" t="str">
        <f t="shared" si="15"/>
        <v>Matayba elaeagnoides</v>
      </c>
      <c r="E365" t="str">
        <f t="shared" si="17"/>
        <v>M. elaeagnoides</v>
      </c>
      <c r="F365" t="s">
        <v>22</v>
      </c>
      <c r="G365">
        <v>42</v>
      </c>
      <c r="H365" s="3">
        <f t="shared" si="16"/>
        <v>13.369015219719209</v>
      </c>
      <c r="I365">
        <v>10</v>
      </c>
    </row>
    <row r="366" spans="1:9" ht="15" customHeight="1" x14ac:dyDescent="0.25">
      <c r="A366">
        <v>17</v>
      </c>
      <c r="B366" s="2" t="s">
        <v>68</v>
      </c>
      <c r="C366" s="2" t="s">
        <v>69</v>
      </c>
      <c r="D366" t="str">
        <f t="shared" si="15"/>
        <v>Alsophila setosa</v>
      </c>
      <c r="E366" t="str">
        <f t="shared" si="17"/>
        <v>A. setosa</v>
      </c>
      <c r="F366" t="s">
        <v>70</v>
      </c>
      <c r="G366">
        <v>38</v>
      </c>
      <c r="H366" s="3">
        <f t="shared" si="16"/>
        <v>12.095775674984045</v>
      </c>
      <c r="I366">
        <v>2.5</v>
      </c>
    </row>
    <row r="367" spans="1:9" ht="15" customHeight="1" x14ac:dyDescent="0.25">
      <c r="A367">
        <v>17</v>
      </c>
      <c r="B367" s="2" t="s">
        <v>68</v>
      </c>
      <c r="C367" s="2" t="s">
        <v>69</v>
      </c>
      <c r="D367" t="str">
        <f t="shared" si="15"/>
        <v>Alsophila setosa</v>
      </c>
      <c r="E367" t="str">
        <f t="shared" si="17"/>
        <v>A. setosa</v>
      </c>
      <c r="F367" t="s">
        <v>70</v>
      </c>
      <c r="G367">
        <v>39</v>
      </c>
      <c r="H367" s="3">
        <f t="shared" si="16"/>
        <v>12.414085561167836</v>
      </c>
      <c r="I367">
        <v>4.5</v>
      </c>
    </row>
    <row r="368" spans="1:9" ht="15" customHeight="1" x14ac:dyDescent="0.25">
      <c r="A368">
        <v>17</v>
      </c>
      <c r="B368" s="2" t="s">
        <v>59</v>
      </c>
      <c r="C368" s="2" t="s">
        <v>60</v>
      </c>
      <c r="D368" t="str">
        <f t="shared" si="15"/>
        <v>Jacaranda puberula</v>
      </c>
      <c r="E368" t="str">
        <f t="shared" si="17"/>
        <v>J. puberula</v>
      </c>
      <c r="F368" t="s">
        <v>61</v>
      </c>
      <c r="G368">
        <v>36</v>
      </c>
      <c r="H368" s="3">
        <f t="shared" si="16"/>
        <v>11.459155902616464</v>
      </c>
      <c r="I368">
        <v>10</v>
      </c>
    </row>
    <row r="369" spans="1:9" ht="15" customHeight="1" x14ac:dyDescent="0.25">
      <c r="A369">
        <v>17</v>
      </c>
      <c r="B369" s="2" t="s">
        <v>44</v>
      </c>
      <c r="C369" s="2" t="s">
        <v>45</v>
      </c>
      <c r="D369" t="str">
        <f t="shared" si="15"/>
        <v>Casearia sylvestris</v>
      </c>
      <c r="E369" t="str">
        <f t="shared" si="17"/>
        <v>C. sylvestris</v>
      </c>
      <c r="F369" t="s">
        <v>46</v>
      </c>
      <c r="G369">
        <v>21.5</v>
      </c>
      <c r="H369" s="3">
        <f t="shared" si="16"/>
        <v>6.8436625529514998</v>
      </c>
      <c r="I369">
        <v>9.5</v>
      </c>
    </row>
    <row r="370" spans="1:9" ht="15" customHeight="1" x14ac:dyDescent="0.25">
      <c r="A370">
        <v>17</v>
      </c>
      <c r="B370" s="2" t="s">
        <v>65</v>
      </c>
      <c r="C370" s="2" t="s">
        <v>66</v>
      </c>
      <c r="D370" t="str">
        <f t="shared" si="15"/>
        <v>Myrsine umbellata</v>
      </c>
      <c r="E370" t="str">
        <f t="shared" si="17"/>
        <v>M. umbellata</v>
      </c>
      <c r="F370" t="s">
        <v>67</v>
      </c>
      <c r="G370">
        <v>18.5</v>
      </c>
      <c r="H370" s="3">
        <f t="shared" si="16"/>
        <v>5.8887328944001274</v>
      </c>
      <c r="I370">
        <v>8.5</v>
      </c>
    </row>
    <row r="371" spans="1:9" ht="15" customHeight="1" x14ac:dyDescent="0.25">
      <c r="A371">
        <v>17</v>
      </c>
      <c r="B371" s="2" t="s">
        <v>37</v>
      </c>
      <c r="C371" s="2" t="s">
        <v>38</v>
      </c>
      <c r="D371" t="str">
        <f t="shared" si="15"/>
        <v>Matayba elaeagnoides</v>
      </c>
      <c r="E371" t="str">
        <f t="shared" si="17"/>
        <v>M. elaeagnoides</v>
      </c>
      <c r="F371" t="s">
        <v>22</v>
      </c>
      <c r="G371">
        <v>37</v>
      </c>
      <c r="H371" s="3">
        <f t="shared" si="16"/>
        <v>11.777465788800255</v>
      </c>
      <c r="I371">
        <v>10</v>
      </c>
    </row>
    <row r="372" spans="1:9" ht="15" customHeight="1" x14ac:dyDescent="0.25">
      <c r="A372">
        <v>17</v>
      </c>
      <c r="B372" s="2" t="s">
        <v>37</v>
      </c>
      <c r="C372" s="2" t="s">
        <v>38</v>
      </c>
      <c r="D372" t="str">
        <f t="shared" si="15"/>
        <v>Matayba elaeagnoides</v>
      </c>
      <c r="E372" t="str">
        <f t="shared" si="17"/>
        <v>M. elaeagnoides</v>
      </c>
      <c r="F372" t="s">
        <v>22</v>
      </c>
      <c r="G372">
        <v>63.2</v>
      </c>
      <c r="H372" s="3">
        <f t="shared" si="16"/>
        <v>20.117184806815573</v>
      </c>
      <c r="I372">
        <v>12</v>
      </c>
    </row>
    <row r="373" spans="1:9" ht="15" customHeight="1" x14ac:dyDescent="0.25">
      <c r="A373">
        <v>17</v>
      </c>
      <c r="B373" s="2" t="s">
        <v>56</v>
      </c>
      <c r="C373" s="2" t="s">
        <v>57</v>
      </c>
      <c r="D373" t="str">
        <f t="shared" si="15"/>
        <v>Mollinedia clavigera</v>
      </c>
      <c r="E373" t="str">
        <f t="shared" si="17"/>
        <v>M. clavigera</v>
      </c>
      <c r="F373" t="s">
        <v>58</v>
      </c>
      <c r="G373">
        <v>16.8</v>
      </c>
      <c r="H373" s="3">
        <f t="shared" si="16"/>
        <v>5.3476060878876837</v>
      </c>
      <c r="I373">
        <v>4</v>
      </c>
    </row>
    <row r="374" spans="1:9" ht="15" customHeight="1" x14ac:dyDescent="0.25">
      <c r="A374">
        <v>17</v>
      </c>
      <c r="B374" s="2" t="s">
        <v>59</v>
      </c>
      <c r="C374" s="2" t="s">
        <v>60</v>
      </c>
      <c r="D374" t="str">
        <f t="shared" si="15"/>
        <v>Jacaranda puberula</v>
      </c>
      <c r="E374" t="str">
        <f t="shared" si="17"/>
        <v>J. puberula</v>
      </c>
      <c r="F374" t="s">
        <v>61</v>
      </c>
      <c r="G374">
        <v>48</v>
      </c>
      <c r="H374" s="3">
        <f t="shared" si="16"/>
        <v>15.278874536821952</v>
      </c>
      <c r="I374">
        <v>12</v>
      </c>
    </row>
    <row r="375" spans="1:9" ht="15" customHeight="1" x14ac:dyDescent="0.25">
      <c r="A375">
        <v>17</v>
      </c>
      <c r="B375" s="2" t="s">
        <v>14</v>
      </c>
      <c r="C375" s="2" t="s">
        <v>15</v>
      </c>
      <c r="D375" t="str">
        <f t="shared" si="15"/>
        <v>Myrcia splendens</v>
      </c>
      <c r="E375" t="str">
        <f t="shared" si="17"/>
        <v>M. splendens</v>
      </c>
      <c r="F375" t="s">
        <v>16</v>
      </c>
      <c r="G375">
        <v>75.3</v>
      </c>
      <c r="H375" s="3">
        <f t="shared" si="16"/>
        <v>23.968734429639436</v>
      </c>
      <c r="I375">
        <v>16</v>
      </c>
    </row>
    <row r="376" spans="1:9" ht="15" customHeight="1" x14ac:dyDescent="0.25">
      <c r="A376">
        <v>17</v>
      </c>
      <c r="B376" s="2" t="s">
        <v>14</v>
      </c>
      <c r="C376" s="2" t="s">
        <v>15</v>
      </c>
      <c r="D376" t="str">
        <f t="shared" si="15"/>
        <v>Myrcia splendens</v>
      </c>
      <c r="E376" t="str">
        <f t="shared" si="17"/>
        <v>M. splendens</v>
      </c>
      <c r="F376" t="s">
        <v>16</v>
      </c>
      <c r="G376">
        <v>81.5</v>
      </c>
      <c r="H376" s="3">
        <f t="shared" si="16"/>
        <v>25.942255723978942</v>
      </c>
      <c r="I376">
        <v>16.5</v>
      </c>
    </row>
    <row r="377" spans="1:9" ht="15" customHeight="1" x14ac:dyDescent="0.25">
      <c r="A377">
        <v>17</v>
      </c>
      <c r="B377" s="2" t="s">
        <v>44</v>
      </c>
      <c r="C377" s="2" t="s">
        <v>45</v>
      </c>
      <c r="D377" t="str">
        <f t="shared" si="15"/>
        <v>Casearia sylvestris</v>
      </c>
      <c r="E377" t="str">
        <f t="shared" si="17"/>
        <v>C. sylvestris</v>
      </c>
      <c r="F377" t="s">
        <v>46</v>
      </c>
      <c r="G377">
        <v>42</v>
      </c>
      <c r="H377" s="3">
        <f t="shared" si="16"/>
        <v>13.369015219719209</v>
      </c>
      <c r="I377">
        <v>9.5</v>
      </c>
    </row>
    <row r="378" spans="1:9" ht="15" customHeight="1" x14ac:dyDescent="0.25">
      <c r="A378">
        <v>17</v>
      </c>
      <c r="B378" s="2" t="s">
        <v>11</v>
      </c>
      <c r="C378" s="2" t="s">
        <v>12</v>
      </c>
      <c r="D378" t="str">
        <f t="shared" si="15"/>
        <v>Dalbergia frutescens</v>
      </c>
      <c r="E378" t="str">
        <f t="shared" si="17"/>
        <v>D. frutescens</v>
      </c>
      <c r="F378" t="s">
        <v>13</v>
      </c>
      <c r="G378">
        <v>23.4</v>
      </c>
      <c r="H378" s="3">
        <f t="shared" si="16"/>
        <v>7.4484513367007015</v>
      </c>
      <c r="I378">
        <v>16</v>
      </c>
    </row>
    <row r="379" spans="1:9" ht="15" customHeight="1" x14ac:dyDescent="0.25">
      <c r="A379">
        <v>17</v>
      </c>
      <c r="B379" s="2" t="s">
        <v>75</v>
      </c>
      <c r="C379" s="2" t="s">
        <v>76</v>
      </c>
      <c r="D379" t="str">
        <f t="shared" si="15"/>
        <v>Clethra scabra</v>
      </c>
      <c r="E379" t="str">
        <f t="shared" si="17"/>
        <v>C. scabra</v>
      </c>
      <c r="F379" t="s">
        <v>77</v>
      </c>
      <c r="G379">
        <v>87.2</v>
      </c>
      <c r="H379" s="3">
        <f t="shared" si="16"/>
        <v>27.756622075226549</v>
      </c>
      <c r="I379">
        <v>16</v>
      </c>
    </row>
    <row r="380" spans="1:9" ht="15" customHeight="1" x14ac:dyDescent="0.25">
      <c r="A380">
        <v>17</v>
      </c>
      <c r="B380" s="2" t="s">
        <v>75</v>
      </c>
      <c r="C380" s="2" t="s">
        <v>76</v>
      </c>
      <c r="D380" t="str">
        <f t="shared" si="15"/>
        <v>Clethra scabra</v>
      </c>
      <c r="E380" t="str">
        <f t="shared" si="17"/>
        <v>C. scabra</v>
      </c>
      <c r="F380" t="s">
        <v>77</v>
      </c>
      <c r="G380">
        <v>101.1</v>
      </c>
      <c r="H380" s="3">
        <f t="shared" si="16"/>
        <v>32.181129493181238</v>
      </c>
      <c r="I380">
        <v>17.5</v>
      </c>
    </row>
    <row r="381" spans="1:9" ht="15" customHeight="1" x14ac:dyDescent="0.25">
      <c r="A381">
        <v>17</v>
      </c>
      <c r="B381" s="2" t="s">
        <v>56</v>
      </c>
      <c r="C381" s="2" t="s">
        <v>57</v>
      </c>
      <c r="D381" t="str">
        <f t="shared" si="15"/>
        <v>Mollinedia clavigera</v>
      </c>
      <c r="E381" t="str">
        <f t="shared" si="17"/>
        <v>M. clavigera</v>
      </c>
      <c r="F381" t="s">
        <v>58</v>
      </c>
      <c r="G381">
        <v>16.2</v>
      </c>
      <c r="H381" s="3">
        <f t="shared" si="16"/>
        <v>5.156620156177409</v>
      </c>
      <c r="I381">
        <v>5</v>
      </c>
    </row>
    <row r="382" spans="1:9" ht="15" customHeight="1" x14ac:dyDescent="0.25">
      <c r="A382">
        <v>18</v>
      </c>
      <c r="B382" s="2" t="s">
        <v>75</v>
      </c>
      <c r="C382" s="2" t="s">
        <v>76</v>
      </c>
      <c r="D382" t="str">
        <f t="shared" si="15"/>
        <v>Clethra scabra</v>
      </c>
      <c r="E382" t="str">
        <f t="shared" si="17"/>
        <v>C. scabra</v>
      </c>
      <c r="F382" t="s">
        <v>77</v>
      </c>
      <c r="G382">
        <v>94.5</v>
      </c>
      <c r="H382" s="3">
        <f t="shared" si="16"/>
        <v>30.080284244368219</v>
      </c>
      <c r="I382">
        <v>17</v>
      </c>
    </row>
    <row r="383" spans="1:9" ht="15" customHeight="1" x14ac:dyDescent="0.25">
      <c r="A383">
        <v>18</v>
      </c>
      <c r="B383" s="2" t="s">
        <v>35</v>
      </c>
      <c r="C383" s="2" t="s">
        <v>36</v>
      </c>
      <c r="D383" t="str">
        <f t="shared" si="15"/>
        <v>Cinnamomum sellowianum</v>
      </c>
      <c r="E383" t="str">
        <f t="shared" si="17"/>
        <v>C. sellowianum</v>
      </c>
      <c r="F383" t="s">
        <v>10</v>
      </c>
      <c r="G383">
        <v>135.5</v>
      </c>
      <c r="H383" s="3">
        <f t="shared" si="16"/>
        <v>43.130989577903641</v>
      </c>
      <c r="I383">
        <v>18</v>
      </c>
    </row>
    <row r="384" spans="1:9" ht="15" customHeight="1" x14ac:dyDescent="0.25">
      <c r="A384">
        <v>18</v>
      </c>
      <c r="B384" s="2" t="s">
        <v>62</v>
      </c>
      <c r="C384" s="2" t="s">
        <v>63</v>
      </c>
      <c r="D384" t="str">
        <f t="shared" si="15"/>
        <v>Sapium glandulatum</v>
      </c>
      <c r="E384" t="str">
        <f t="shared" si="17"/>
        <v>S. glandulatum</v>
      </c>
      <c r="F384" t="s">
        <v>64</v>
      </c>
      <c r="G384">
        <v>43</v>
      </c>
      <c r="H384" s="3">
        <f t="shared" si="16"/>
        <v>13.687325105903</v>
      </c>
      <c r="I384">
        <v>12</v>
      </c>
    </row>
    <row r="385" spans="1:9" ht="15" customHeight="1" x14ac:dyDescent="0.25">
      <c r="A385">
        <v>18</v>
      </c>
      <c r="B385" s="2" t="s">
        <v>44</v>
      </c>
      <c r="C385" s="2" t="s">
        <v>45</v>
      </c>
      <c r="D385" t="str">
        <f t="shared" si="15"/>
        <v>Casearia sylvestris</v>
      </c>
      <c r="E385" t="str">
        <f t="shared" si="17"/>
        <v>C. sylvestris</v>
      </c>
      <c r="F385" t="s">
        <v>46</v>
      </c>
      <c r="G385">
        <v>16</v>
      </c>
      <c r="H385" s="3">
        <f t="shared" si="16"/>
        <v>5.0929581789406511</v>
      </c>
      <c r="I385">
        <v>6</v>
      </c>
    </row>
    <row r="386" spans="1:9" ht="15" customHeight="1" x14ac:dyDescent="0.25">
      <c r="A386">
        <v>18</v>
      </c>
      <c r="B386" s="2" t="s">
        <v>35</v>
      </c>
      <c r="C386" s="2" t="s">
        <v>85</v>
      </c>
      <c r="D386" t="str">
        <f t="shared" ref="D386:D449" si="18">IF(B386="Morta","Morta",CONCATENATE(B386," ",C386))</f>
        <v>Cinnamomum amoenum</v>
      </c>
      <c r="E386" t="str">
        <f t="shared" si="17"/>
        <v>C. amoenum</v>
      </c>
      <c r="F386" t="s">
        <v>10</v>
      </c>
      <c r="G386">
        <v>75.5</v>
      </c>
      <c r="H386" s="3">
        <f t="shared" ref="H386:H449" si="19">G386/PI()</f>
        <v>24.032396406876195</v>
      </c>
      <c r="I386">
        <v>16.5</v>
      </c>
    </row>
    <row r="387" spans="1:9" ht="15" customHeight="1" x14ac:dyDescent="0.25">
      <c r="A387">
        <v>18</v>
      </c>
      <c r="B387" s="2" t="s">
        <v>53</v>
      </c>
      <c r="C387" s="2" t="s">
        <v>54</v>
      </c>
      <c r="D387" t="str">
        <f t="shared" si="18"/>
        <v>Ilex brevicuspis</v>
      </c>
      <c r="E387" t="str">
        <f t="shared" ref="E387:E450" si="20">CONCATENATE(LEFT(B387,1),". ",C387)</f>
        <v>I. brevicuspis</v>
      </c>
      <c r="F387" t="s">
        <v>55</v>
      </c>
      <c r="G387">
        <v>87.6</v>
      </c>
      <c r="H387" s="3">
        <f t="shared" si="19"/>
        <v>27.883946029700063</v>
      </c>
      <c r="I387">
        <v>17</v>
      </c>
    </row>
    <row r="388" spans="1:9" ht="15" customHeight="1" x14ac:dyDescent="0.25">
      <c r="A388">
        <v>18</v>
      </c>
      <c r="B388" s="2" t="s">
        <v>56</v>
      </c>
      <c r="C388" s="2" t="s">
        <v>57</v>
      </c>
      <c r="D388" t="str">
        <f t="shared" si="18"/>
        <v>Mollinedia clavigera</v>
      </c>
      <c r="E388" t="str">
        <f t="shared" si="20"/>
        <v>M. clavigera</v>
      </c>
      <c r="F388" t="s">
        <v>58</v>
      </c>
      <c r="G388">
        <v>20.5</v>
      </c>
      <c r="H388" s="3">
        <f t="shared" si="19"/>
        <v>6.5253526667677093</v>
      </c>
      <c r="I388">
        <v>5</v>
      </c>
    </row>
    <row r="389" spans="1:9" ht="15" customHeight="1" x14ac:dyDescent="0.25">
      <c r="A389">
        <v>18</v>
      </c>
      <c r="B389" s="2" t="s">
        <v>98</v>
      </c>
      <c r="C389" s="2" t="s">
        <v>6</v>
      </c>
      <c r="D389" t="str">
        <f t="shared" si="18"/>
        <v>Drimys brasiliensis</v>
      </c>
      <c r="E389" t="str">
        <f t="shared" si="20"/>
        <v>D. brasiliensis</v>
      </c>
      <c r="F389" t="s">
        <v>99</v>
      </c>
      <c r="G389">
        <v>25.5</v>
      </c>
      <c r="H389" s="3">
        <f t="shared" si="19"/>
        <v>8.1169020976866619</v>
      </c>
      <c r="I389">
        <v>7</v>
      </c>
    </row>
    <row r="390" spans="1:9" ht="15" customHeight="1" x14ac:dyDescent="0.25">
      <c r="A390">
        <v>18</v>
      </c>
      <c r="B390" s="2" t="s">
        <v>17</v>
      </c>
      <c r="C390" s="2" t="s">
        <v>18</v>
      </c>
      <c r="D390" t="str">
        <f t="shared" si="18"/>
        <v>Maytenus evonymoides</v>
      </c>
      <c r="E390" t="str">
        <f t="shared" si="20"/>
        <v>M. evonymoides</v>
      </c>
      <c r="F390" t="s">
        <v>19</v>
      </c>
      <c r="G390">
        <v>65</v>
      </c>
      <c r="H390" s="3">
        <f t="shared" si="19"/>
        <v>20.690142601946395</v>
      </c>
      <c r="I390">
        <v>12.5</v>
      </c>
    </row>
    <row r="391" spans="1:9" ht="15" customHeight="1" x14ac:dyDescent="0.25">
      <c r="A391">
        <v>18</v>
      </c>
      <c r="B391" s="2" t="s">
        <v>17</v>
      </c>
      <c r="C391" s="2" t="s">
        <v>18</v>
      </c>
      <c r="D391" t="str">
        <f t="shared" si="18"/>
        <v>Maytenus evonymoides</v>
      </c>
      <c r="E391" t="str">
        <f t="shared" si="20"/>
        <v>M. evonymoides</v>
      </c>
      <c r="F391" t="s">
        <v>19</v>
      </c>
      <c r="G391">
        <v>19.3</v>
      </c>
      <c r="H391" s="3">
        <f t="shared" si="19"/>
        <v>6.1433808033471609</v>
      </c>
      <c r="I391">
        <v>6</v>
      </c>
    </row>
    <row r="392" spans="1:9" ht="15" customHeight="1" x14ac:dyDescent="0.25">
      <c r="A392">
        <v>18</v>
      </c>
      <c r="B392" s="2" t="s">
        <v>95</v>
      </c>
      <c r="C392" s="2" t="s">
        <v>96</v>
      </c>
      <c r="D392" t="str">
        <f t="shared" si="18"/>
        <v>Cyathea corcovadensis</v>
      </c>
      <c r="E392" t="str">
        <f t="shared" si="20"/>
        <v>C. corcovadensis</v>
      </c>
      <c r="F392" t="s">
        <v>70</v>
      </c>
      <c r="G392">
        <v>55</v>
      </c>
      <c r="H392" s="3">
        <f t="shared" si="19"/>
        <v>17.507043740108486</v>
      </c>
      <c r="I392">
        <v>2</v>
      </c>
    </row>
    <row r="393" spans="1:9" ht="15" customHeight="1" x14ac:dyDescent="0.25">
      <c r="A393">
        <v>18</v>
      </c>
      <c r="B393" s="2" t="s">
        <v>35</v>
      </c>
      <c r="C393" s="2" t="s">
        <v>85</v>
      </c>
      <c r="D393" t="str">
        <f t="shared" si="18"/>
        <v>Cinnamomum amoenum</v>
      </c>
      <c r="E393" t="str">
        <f t="shared" si="20"/>
        <v>C. amoenum</v>
      </c>
      <c r="F393" t="s">
        <v>10</v>
      </c>
      <c r="G393">
        <v>86</v>
      </c>
      <c r="H393" s="3">
        <f t="shared" si="19"/>
        <v>27.374650211805999</v>
      </c>
      <c r="I393">
        <v>13</v>
      </c>
    </row>
    <row r="394" spans="1:9" ht="15" customHeight="1" x14ac:dyDescent="0.25">
      <c r="A394">
        <v>18</v>
      </c>
      <c r="B394" s="2" t="s">
        <v>14</v>
      </c>
      <c r="C394" s="2" t="s">
        <v>15</v>
      </c>
      <c r="D394" t="str">
        <f t="shared" si="18"/>
        <v>Myrcia splendens</v>
      </c>
      <c r="E394" t="str">
        <f t="shared" si="20"/>
        <v>M. splendens</v>
      </c>
      <c r="F394" t="s">
        <v>16</v>
      </c>
      <c r="G394">
        <v>88</v>
      </c>
      <c r="H394" s="3">
        <f t="shared" si="19"/>
        <v>28.01126998417358</v>
      </c>
      <c r="I394">
        <v>16</v>
      </c>
    </row>
    <row r="395" spans="1:9" ht="15" customHeight="1" x14ac:dyDescent="0.25">
      <c r="A395">
        <v>18</v>
      </c>
      <c r="B395" s="2" t="s">
        <v>5</v>
      </c>
      <c r="C395" s="2" t="s">
        <v>6</v>
      </c>
      <c r="D395" t="str">
        <f t="shared" si="18"/>
        <v>Prunus brasiliensis</v>
      </c>
      <c r="E395" t="str">
        <f t="shared" si="20"/>
        <v>P. brasiliensis</v>
      </c>
      <c r="F395" t="s">
        <v>7</v>
      </c>
      <c r="G395">
        <v>119</v>
      </c>
      <c r="H395" s="3">
        <f t="shared" si="19"/>
        <v>37.878876455871094</v>
      </c>
      <c r="I395">
        <v>17</v>
      </c>
    </row>
    <row r="396" spans="1:9" ht="15" customHeight="1" x14ac:dyDescent="0.25">
      <c r="A396">
        <v>18</v>
      </c>
      <c r="B396" s="2" t="s">
        <v>5</v>
      </c>
      <c r="C396" s="2" t="s">
        <v>6</v>
      </c>
      <c r="D396" t="str">
        <f t="shared" si="18"/>
        <v>Prunus brasiliensis</v>
      </c>
      <c r="E396" t="str">
        <f t="shared" si="20"/>
        <v>P. brasiliensis</v>
      </c>
      <c r="F396" t="s">
        <v>7</v>
      </c>
      <c r="G396">
        <v>140</v>
      </c>
      <c r="H396" s="3">
        <f t="shared" si="19"/>
        <v>44.563384065730695</v>
      </c>
      <c r="I396">
        <v>17</v>
      </c>
    </row>
    <row r="397" spans="1:9" ht="15" customHeight="1" x14ac:dyDescent="0.25">
      <c r="A397">
        <v>18</v>
      </c>
      <c r="B397" s="2" t="s">
        <v>5</v>
      </c>
      <c r="C397" s="2" t="s">
        <v>6</v>
      </c>
      <c r="D397" t="str">
        <f t="shared" si="18"/>
        <v>Prunus brasiliensis</v>
      </c>
      <c r="E397" t="str">
        <f t="shared" si="20"/>
        <v>P. brasiliensis</v>
      </c>
      <c r="F397" t="s">
        <v>7</v>
      </c>
      <c r="G397">
        <v>65.7</v>
      </c>
      <c r="H397" s="3">
        <f t="shared" si="19"/>
        <v>20.912959522275049</v>
      </c>
      <c r="I397">
        <v>16</v>
      </c>
    </row>
    <row r="398" spans="1:9" ht="15" customHeight="1" x14ac:dyDescent="0.25">
      <c r="A398">
        <v>18</v>
      </c>
      <c r="B398" s="2" t="s">
        <v>75</v>
      </c>
      <c r="C398" s="2" t="s">
        <v>76</v>
      </c>
      <c r="D398" t="str">
        <f t="shared" si="18"/>
        <v>Clethra scabra</v>
      </c>
      <c r="E398" t="str">
        <f t="shared" si="20"/>
        <v>C. scabra</v>
      </c>
      <c r="F398" t="s">
        <v>77</v>
      </c>
      <c r="G398">
        <v>54.3</v>
      </c>
      <c r="H398" s="3">
        <f t="shared" si="19"/>
        <v>17.284226819779832</v>
      </c>
      <c r="I398">
        <v>8</v>
      </c>
    </row>
    <row r="399" spans="1:9" ht="15" customHeight="1" x14ac:dyDescent="0.25">
      <c r="A399">
        <v>18</v>
      </c>
      <c r="B399" s="2" t="s">
        <v>75</v>
      </c>
      <c r="C399" s="2" t="s">
        <v>76</v>
      </c>
      <c r="D399" t="str">
        <f t="shared" si="18"/>
        <v>Clethra scabra</v>
      </c>
      <c r="E399" t="str">
        <f t="shared" si="20"/>
        <v>C. scabra</v>
      </c>
      <c r="F399" t="s">
        <v>77</v>
      </c>
      <c r="G399">
        <v>55</v>
      </c>
      <c r="H399" s="3">
        <f t="shared" si="19"/>
        <v>17.507043740108486</v>
      </c>
      <c r="I399">
        <v>8</v>
      </c>
    </row>
    <row r="400" spans="1:9" ht="15" customHeight="1" x14ac:dyDescent="0.25">
      <c r="A400">
        <v>18</v>
      </c>
      <c r="B400" s="2" t="s">
        <v>53</v>
      </c>
      <c r="C400" s="2" t="s">
        <v>97</v>
      </c>
      <c r="D400" t="str">
        <f t="shared" si="18"/>
        <v>Ilex paraguariensis</v>
      </c>
      <c r="E400" t="str">
        <f t="shared" si="20"/>
        <v>I. paraguariensis</v>
      </c>
      <c r="F400" t="s">
        <v>55</v>
      </c>
      <c r="G400">
        <v>23.5</v>
      </c>
      <c r="H400" s="3">
        <f t="shared" si="19"/>
        <v>7.4802823253190809</v>
      </c>
      <c r="I400">
        <v>9</v>
      </c>
    </row>
    <row r="401" spans="1:9" ht="15" customHeight="1" x14ac:dyDescent="0.25">
      <c r="A401">
        <v>18</v>
      </c>
      <c r="B401" s="2" t="s">
        <v>53</v>
      </c>
      <c r="C401" s="2" t="s">
        <v>97</v>
      </c>
      <c r="D401" t="str">
        <f t="shared" si="18"/>
        <v>Ilex paraguariensis</v>
      </c>
      <c r="E401" t="str">
        <f t="shared" si="20"/>
        <v>I. paraguariensis</v>
      </c>
      <c r="F401" t="s">
        <v>55</v>
      </c>
      <c r="G401">
        <v>29.7</v>
      </c>
      <c r="H401" s="3">
        <f t="shared" si="19"/>
        <v>9.4538036196585828</v>
      </c>
      <c r="I401">
        <v>9.5</v>
      </c>
    </row>
    <row r="402" spans="1:9" ht="15" customHeight="1" x14ac:dyDescent="0.25">
      <c r="A402">
        <v>18</v>
      </c>
      <c r="B402" s="2" t="s">
        <v>53</v>
      </c>
      <c r="C402" s="2" t="s">
        <v>97</v>
      </c>
      <c r="D402" t="str">
        <f t="shared" si="18"/>
        <v>Ilex paraguariensis</v>
      </c>
      <c r="E402" t="str">
        <f t="shared" si="20"/>
        <v>I. paraguariensis</v>
      </c>
      <c r="F402" t="s">
        <v>55</v>
      </c>
      <c r="G402">
        <v>18.5</v>
      </c>
      <c r="H402" s="3">
        <f t="shared" si="19"/>
        <v>5.8887328944001274</v>
      </c>
      <c r="I402">
        <v>5.5</v>
      </c>
    </row>
    <row r="403" spans="1:9" ht="15" customHeight="1" x14ac:dyDescent="0.25">
      <c r="A403">
        <v>18</v>
      </c>
      <c r="B403" s="2" t="s">
        <v>59</v>
      </c>
      <c r="C403" s="2" t="s">
        <v>60</v>
      </c>
      <c r="D403" t="str">
        <f t="shared" si="18"/>
        <v>Jacaranda puberula</v>
      </c>
      <c r="E403" t="str">
        <f t="shared" si="20"/>
        <v>J. puberula</v>
      </c>
      <c r="F403" t="s">
        <v>61</v>
      </c>
      <c r="G403">
        <v>45.5</v>
      </c>
      <c r="H403" s="3">
        <f t="shared" si="19"/>
        <v>14.483099821362476</v>
      </c>
      <c r="I403">
        <v>10</v>
      </c>
    </row>
    <row r="404" spans="1:9" ht="15" customHeight="1" x14ac:dyDescent="0.25">
      <c r="A404">
        <v>18</v>
      </c>
      <c r="B404" s="2" t="s">
        <v>31</v>
      </c>
      <c r="C404" s="2" t="s">
        <v>32</v>
      </c>
      <c r="D404" t="str">
        <f t="shared" si="18"/>
        <v>Cordyline spectabilis</v>
      </c>
      <c r="E404" t="str">
        <f t="shared" si="20"/>
        <v>C. spectabilis</v>
      </c>
      <c r="F404" t="s">
        <v>33</v>
      </c>
      <c r="G404">
        <v>25</v>
      </c>
      <c r="H404" s="3">
        <f t="shared" si="19"/>
        <v>7.9577471545947667</v>
      </c>
      <c r="I404">
        <v>1.8</v>
      </c>
    </row>
    <row r="405" spans="1:9" ht="15" customHeight="1" x14ac:dyDescent="0.25">
      <c r="A405">
        <v>18</v>
      </c>
      <c r="B405" s="2" t="s">
        <v>11</v>
      </c>
      <c r="C405" s="2" t="s">
        <v>12</v>
      </c>
      <c r="D405" t="str">
        <f t="shared" si="18"/>
        <v>Dalbergia frutescens</v>
      </c>
      <c r="E405" t="str">
        <f t="shared" si="20"/>
        <v>D. frutescens</v>
      </c>
      <c r="F405" t="s">
        <v>13</v>
      </c>
      <c r="G405">
        <v>21</v>
      </c>
      <c r="H405" s="3">
        <f t="shared" si="19"/>
        <v>6.6845076098596046</v>
      </c>
      <c r="I405">
        <v>16</v>
      </c>
    </row>
    <row r="406" spans="1:9" ht="15" customHeight="1" x14ac:dyDescent="0.25">
      <c r="A406">
        <v>18</v>
      </c>
      <c r="B406" s="2" t="s">
        <v>11</v>
      </c>
      <c r="C406" s="2" t="s">
        <v>12</v>
      </c>
      <c r="D406" t="str">
        <f t="shared" si="18"/>
        <v>Dalbergia frutescens</v>
      </c>
      <c r="E406" t="str">
        <f t="shared" si="20"/>
        <v>D. frutescens</v>
      </c>
      <c r="F406" t="s">
        <v>13</v>
      </c>
      <c r="G406">
        <v>18</v>
      </c>
      <c r="H406" s="3">
        <f t="shared" si="19"/>
        <v>5.7295779513082321</v>
      </c>
      <c r="I406">
        <v>16</v>
      </c>
    </row>
    <row r="407" spans="1:9" ht="15" customHeight="1" x14ac:dyDescent="0.25">
      <c r="A407">
        <v>18</v>
      </c>
      <c r="B407" s="2" t="s">
        <v>11</v>
      </c>
      <c r="C407" s="2" t="s">
        <v>12</v>
      </c>
      <c r="D407" t="str">
        <f t="shared" si="18"/>
        <v>Dalbergia frutescens</v>
      </c>
      <c r="E407" t="str">
        <f t="shared" si="20"/>
        <v>D. frutescens</v>
      </c>
      <c r="F407" t="s">
        <v>13</v>
      </c>
      <c r="G407">
        <v>19</v>
      </c>
      <c r="H407" s="3">
        <f t="shared" si="19"/>
        <v>6.0478878374920226</v>
      </c>
      <c r="I407">
        <v>16</v>
      </c>
    </row>
    <row r="408" spans="1:9" ht="15" customHeight="1" x14ac:dyDescent="0.25">
      <c r="A408">
        <v>18</v>
      </c>
      <c r="B408" s="2" t="s">
        <v>14</v>
      </c>
      <c r="C408" s="2" t="s">
        <v>15</v>
      </c>
      <c r="D408" t="str">
        <f t="shared" si="18"/>
        <v>Myrcia splendens</v>
      </c>
      <c r="E408" t="str">
        <f t="shared" si="20"/>
        <v>M. splendens</v>
      </c>
      <c r="F408" t="s">
        <v>16</v>
      </c>
      <c r="G408">
        <v>51.8</v>
      </c>
      <c r="H408" s="3">
        <f t="shared" si="19"/>
        <v>16.488452104320356</v>
      </c>
      <c r="I408">
        <v>15</v>
      </c>
    </row>
    <row r="409" spans="1:9" ht="15" customHeight="1" x14ac:dyDescent="0.25">
      <c r="A409">
        <v>19</v>
      </c>
      <c r="B409" s="2" t="s">
        <v>53</v>
      </c>
      <c r="C409" s="2" t="s">
        <v>54</v>
      </c>
      <c r="D409" t="str">
        <f t="shared" si="18"/>
        <v>Ilex brevicuspis</v>
      </c>
      <c r="E409" t="str">
        <f t="shared" si="20"/>
        <v>I. brevicuspis</v>
      </c>
      <c r="F409" t="s">
        <v>55</v>
      </c>
      <c r="G409">
        <v>114</v>
      </c>
      <c r="H409" s="3">
        <f t="shared" si="19"/>
        <v>36.287327024952141</v>
      </c>
      <c r="I409">
        <v>17</v>
      </c>
    </row>
    <row r="410" spans="1:9" ht="15" customHeight="1" x14ac:dyDescent="0.25">
      <c r="A410">
        <v>19</v>
      </c>
      <c r="B410" s="2" t="s">
        <v>44</v>
      </c>
      <c r="C410" s="2" t="s">
        <v>84</v>
      </c>
      <c r="D410" t="str">
        <f t="shared" si="18"/>
        <v>Casearia obliqua</v>
      </c>
      <c r="E410" t="str">
        <f t="shared" si="20"/>
        <v>C. obliqua</v>
      </c>
      <c r="F410" t="s">
        <v>46</v>
      </c>
      <c r="G410">
        <v>15.8</v>
      </c>
      <c r="H410" s="3">
        <f t="shared" si="19"/>
        <v>5.0292962017038931</v>
      </c>
      <c r="I410">
        <v>6</v>
      </c>
    </row>
    <row r="411" spans="1:9" ht="15" customHeight="1" x14ac:dyDescent="0.25">
      <c r="A411">
        <v>19</v>
      </c>
      <c r="B411" s="2" t="s">
        <v>56</v>
      </c>
      <c r="C411" s="2" t="s">
        <v>57</v>
      </c>
      <c r="D411" t="str">
        <f t="shared" si="18"/>
        <v>Mollinedia clavigera</v>
      </c>
      <c r="E411" t="str">
        <f t="shared" si="20"/>
        <v>M. clavigera</v>
      </c>
      <c r="F411" t="s">
        <v>58</v>
      </c>
      <c r="G411">
        <v>18</v>
      </c>
      <c r="H411" s="3">
        <f t="shared" si="19"/>
        <v>5.7295779513082321</v>
      </c>
      <c r="I411">
        <v>4.5</v>
      </c>
    </row>
    <row r="412" spans="1:9" ht="15" customHeight="1" x14ac:dyDescent="0.25">
      <c r="A412">
        <v>19</v>
      </c>
      <c r="B412" s="2" t="s">
        <v>14</v>
      </c>
      <c r="C412" s="2" t="s">
        <v>15</v>
      </c>
      <c r="D412" t="str">
        <f t="shared" si="18"/>
        <v>Myrcia splendens</v>
      </c>
      <c r="E412" t="str">
        <f t="shared" si="20"/>
        <v>M. splendens</v>
      </c>
      <c r="F412" t="s">
        <v>16</v>
      </c>
      <c r="G412">
        <v>48.1</v>
      </c>
      <c r="H412" s="3">
        <f t="shared" si="19"/>
        <v>15.310705525440332</v>
      </c>
      <c r="I412">
        <v>9.5</v>
      </c>
    </row>
    <row r="413" spans="1:9" ht="15" customHeight="1" x14ac:dyDescent="0.25">
      <c r="A413">
        <v>19</v>
      </c>
      <c r="B413" s="2" t="s">
        <v>112</v>
      </c>
      <c r="C413" s="2" t="s">
        <v>113</v>
      </c>
      <c r="D413" t="str">
        <f t="shared" si="18"/>
        <v>Cedrella fissilis</v>
      </c>
      <c r="E413" t="str">
        <f t="shared" si="20"/>
        <v>C. fissilis</v>
      </c>
      <c r="F413" t="s">
        <v>43</v>
      </c>
      <c r="G413">
        <v>192</v>
      </c>
      <c r="H413" s="3">
        <f t="shared" si="19"/>
        <v>61.115498147287809</v>
      </c>
      <c r="I413">
        <v>21</v>
      </c>
    </row>
    <row r="414" spans="1:9" ht="15" customHeight="1" x14ac:dyDescent="0.25">
      <c r="A414">
        <v>19</v>
      </c>
      <c r="B414" s="2" t="s">
        <v>44</v>
      </c>
      <c r="C414" s="2" t="s">
        <v>84</v>
      </c>
      <c r="D414" t="str">
        <f t="shared" si="18"/>
        <v>Casearia obliqua</v>
      </c>
      <c r="E414" t="str">
        <f t="shared" si="20"/>
        <v>C. obliqua</v>
      </c>
      <c r="F414" t="s">
        <v>46</v>
      </c>
      <c r="G414">
        <v>42</v>
      </c>
      <c r="H414" s="3">
        <f t="shared" si="19"/>
        <v>13.369015219719209</v>
      </c>
      <c r="I414">
        <v>16</v>
      </c>
    </row>
    <row r="415" spans="1:9" ht="15" customHeight="1" x14ac:dyDescent="0.25">
      <c r="A415">
        <v>19</v>
      </c>
      <c r="B415" s="2" t="s">
        <v>14</v>
      </c>
      <c r="C415" s="2" t="s">
        <v>15</v>
      </c>
      <c r="D415" t="str">
        <f t="shared" si="18"/>
        <v>Myrcia splendens</v>
      </c>
      <c r="E415" t="str">
        <f t="shared" si="20"/>
        <v>M. splendens</v>
      </c>
      <c r="F415" t="s">
        <v>16</v>
      </c>
      <c r="G415">
        <v>23.5</v>
      </c>
      <c r="H415" s="3">
        <f t="shared" si="19"/>
        <v>7.4802823253190809</v>
      </c>
      <c r="I415">
        <v>10</v>
      </c>
    </row>
    <row r="416" spans="1:9" ht="15" customHeight="1" x14ac:dyDescent="0.25">
      <c r="A416">
        <v>19</v>
      </c>
      <c r="B416" s="2" t="s">
        <v>14</v>
      </c>
      <c r="C416" s="2" t="s">
        <v>15</v>
      </c>
      <c r="D416" t="str">
        <f t="shared" si="18"/>
        <v>Myrcia splendens</v>
      </c>
      <c r="E416" t="str">
        <f t="shared" si="20"/>
        <v>M. splendens</v>
      </c>
      <c r="F416" t="s">
        <v>16</v>
      </c>
      <c r="G416">
        <v>18</v>
      </c>
      <c r="H416" s="3">
        <f t="shared" si="19"/>
        <v>5.7295779513082321</v>
      </c>
      <c r="I416">
        <v>6.5</v>
      </c>
    </row>
    <row r="417" spans="1:9" ht="15" customHeight="1" x14ac:dyDescent="0.25">
      <c r="A417">
        <v>19</v>
      </c>
      <c r="B417" s="2" t="s">
        <v>44</v>
      </c>
      <c r="C417" s="2" t="s">
        <v>74</v>
      </c>
      <c r="D417" t="str">
        <f t="shared" si="18"/>
        <v>Casearia decandra</v>
      </c>
      <c r="E417" t="str">
        <f t="shared" si="20"/>
        <v>C. decandra</v>
      </c>
      <c r="F417" t="s">
        <v>46</v>
      </c>
      <c r="G417">
        <v>19</v>
      </c>
      <c r="H417" s="3">
        <f t="shared" si="19"/>
        <v>6.0478878374920226</v>
      </c>
      <c r="I417">
        <v>5.5</v>
      </c>
    </row>
    <row r="418" spans="1:9" ht="15" customHeight="1" x14ac:dyDescent="0.25">
      <c r="A418">
        <v>19</v>
      </c>
      <c r="B418" s="2" t="s">
        <v>17</v>
      </c>
      <c r="C418" s="2" t="s">
        <v>18</v>
      </c>
      <c r="D418" t="str">
        <f t="shared" si="18"/>
        <v>Maytenus evonymoides</v>
      </c>
      <c r="E418" t="str">
        <f t="shared" si="20"/>
        <v>M. evonymoides</v>
      </c>
      <c r="F418" t="s">
        <v>19</v>
      </c>
      <c r="G418">
        <v>25</v>
      </c>
      <c r="H418" s="3">
        <f t="shared" si="19"/>
        <v>7.9577471545947667</v>
      </c>
      <c r="I418">
        <v>6.5</v>
      </c>
    </row>
    <row r="419" spans="1:9" ht="15" customHeight="1" x14ac:dyDescent="0.25">
      <c r="A419">
        <v>19</v>
      </c>
      <c r="B419" s="2" t="s">
        <v>14</v>
      </c>
      <c r="C419" s="2" t="s">
        <v>15</v>
      </c>
      <c r="D419" t="str">
        <f t="shared" si="18"/>
        <v>Myrcia splendens</v>
      </c>
      <c r="E419" t="str">
        <f t="shared" si="20"/>
        <v>M. splendens</v>
      </c>
      <c r="F419" t="s">
        <v>16</v>
      </c>
      <c r="G419">
        <v>52</v>
      </c>
      <c r="H419" s="3">
        <f t="shared" si="19"/>
        <v>16.552114081557114</v>
      </c>
      <c r="I419">
        <v>12</v>
      </c>
    </row>
    <row r="420" spans="1:9" ht="15" customHeight="1" x14ac:dyDescent="0.25">
      <c r="A420">
        <v>19</v>
      </c>
      <c r="B420" s="2" t="s">
        <v>14</v>
      </c>
      <c r="C420" s="2" t="s">
        <v>15</v>
      </c>
      <c r="D420" t="str">
        <f t="shared" si="18"/>
        <v>Myrcia splendens</v>
      </c>
      <c r="E420" t="str">
        <f t="shared" si="20"/>
        <v>M. splendens</v>
      </c>
      <c r="F420" t="s">
        <v>16</v>
      </c>
      <c r="G420">
        <v>26</v>
      </c>
      <c r="H420" s="3">
        <f t="shared" si="19"/>
        <v>8.2760570407785572</v>
      </c>
      <c r="I420">
        <v>6.5</v>
      </c>
    </row>
    <row r="421" spans="1:9" ht="15" customHeight="1" x14ac:dyDescent="0.25">
      <c r="A421">
        <v>19</v>
      </c>
      <c r="B421" s="2" t="s">
        <v>14</v>
      </c>
      <c r="C421" s="2" t="s">
        <v>15</v>
      </c>
      <c r="D421" t="str">
        <f t="shared" si="18"/>
        <v>Myrcia splendens</v>
      </c>
      <c r="E421" t="str">
        <f t="shared" si="20"/>
        <v>M. splendens</v>
      </c>
      <c r="F421" t="s">
        <v>16</v>
      </c>
      <c r="G421">
        <v>52.4</v>
      </c>
      <c r="H421" s="3">
        <f t="shared" si="19"/>
        <v>16.679438036030632</v>
      </c>
      <c r="I421">
        <v>10</v>
      </c>
    </row>
    <row r="422" spans="1:9" ht="15" customHeight="1" x14ac:dyDescent="0.25">
      <c r="A422">
        <v>19</v>
      </c>
      <c r="B422" s="2" t="s">
        <v>56</v>
      </c>
      <c r="C422" s="2" t="s">
        <v>57</v>
      </c>
      <c r="D422" t="str">
        <f t="shared" si="18"/>
        <v>Mollinedia clavigera</v>
      </c>
      <c r="E422" t="str">
        <f t="shared" si="20"/>
        <v>M. clavigera</v>
      </c>
      <c r="F422" t="s">
        <v>58</v>
      </c>
      <c r="G422">
        <v>16</v>
      </c>
      <c r="H422" s="3">
        <f t="shared" si="19"/>
        <v>5.0929581789406511</v>
      </c>
      <c r="I422">
        <v>5</v>
      </c>
    </row>
    <row r="423" spans="1:9" ht="15" customHeight="1" x14ac:dyDescent="0.25">
      <c r="A423">
        <v>19</v>
      </c>
      <c r="B423" s="2" t="s">
        <v>47</v>
      </c>
      <c r="C423" s="2" t="s">
        <v>48</v>
      </c>
      <c r="D423" t="str">
        <f t="shared" si="18"/>
        <v>Luehea divaricata</v>
      </c>
      <c r="E423" t="str">
        <f t="shared" si="20"/>
        <v>L. divaricata</v>
      </c>
      <c r="F423" t="s">
        <v>49</v>
      </c>
      <c r="G423">
        <v>27</v>
      </c>
      <c r="H423" s="3">
        <f t="shared" si="19"/>
        <v>8.5943669269623477</v>
      </c>
      <c r="I423">
        <v>6.5</v>
      </c>
    </row>
    <row r="424" spans="1:9" ht="15" customHeight="1" x14ac:dyDescent="0.25">
      <c r="A424">
        <v>19</v>
      </c>
      <c r="B424" s="2" t="s">
        <v>65</v>
      </c>
      <c r="C424" s="2" t="s">
        <v>66</v>
      </c>
      <c r="D424" t="str">
        <f t="shared" si="18"/>
        <v>Myrsine umbellata</v>
      </c>
      <c r="E424" t="str">
        <f t="shared" si="20"/>
        <v>M. umbellata</v>
      </c>
      <c r="F424" t="s">
        <v>67</v>
      </c>
      <c r="G424">
        <v>15.8</v>
      </c>
      <c r="H424" s="3">
        <f t="shared" si="19"/>
        <v>5.0292962017038931</v>
      </c>
      <c r="I424">
        <v>6</v>
      </c>
    </row>
    <row r="425" spans="1:9" ht="15" customHeight="1" x14ac:dyDescent="0.25">
      <c r="A425">
        <v>19</v>
      </c>
      <c r="B425" s="2" t="s">
        <v>44</v>
      </c>
      <c r="C425" s="2" t="s">
        <v>45</v>
      </c>
      <c r="D425" t="str">
        <f t="shared" si="18"/>
        <v>Casearia sylvestris</v>
      </c>
      <c r="E425" t="str">
        <f t="shared" si="20"/>
        <v>C. sylvestris</v>
      </c>
      <c r="F425" t="s">
        <v>46</v>
      </c>
      <c r="G425">
        <v>54.5</v>
      </c>
      <c r="H425" s="3">
        <f t="shared" si="19"/>
        <v>17.347888797016591</v>
      </c>
      <c r="I425">
        <v>12</v>
      </c>
    </row>
    <row r="426" spans="1:9" ht="15" customHeight="1" x14ac:dyDescent="0.25">
      <c r="A426">
        <v>19</v>
      </c>
      <c r="B426" s="2" t="s">
        <v>56</v>
      </c>
      <c r="C426" s="2" t="s">
        <v>57</v>
      </c>
      <c r="D426" t="str">
        <f t="shared" si="18"/>
        <v>Mollinedia clavigera</v>
      </c>
      <c r="E426" t="str">
        <f t="shared" si="20"/>
        <v>M. clavigera</v>
      </c>
      <c r="F426" t="s">
        <v>58</v>
      </c>
      <c r="G426">
        <v>16</v>
      </c>
      <c r="H426" s="3">
        <f t="shared" si="19"/>
        <v>5.0929581789406511</v>
      </c>
      <c r="I426">
        <v>3.5</v>
      </c>
    </row>
    <row r="427" spans="1:9" ht="15" customHeight="1" x14ac:dyDescent="0.25">
      <c r="A427">
        <v>19</v>
      </c>
      <c r="B427" s="2" t="s">
        <v>35</v>
      </c>
      <c r="C427" s="2" t="s">
        <v>36</v>
      </c>
      <c r="D427" t="str">
        <f t="shared" si="18"/>
        <v>Cinnamomum sellowianum</v>
      </c>
      <c r="E427" t="str">
        <f t="shared" si="20"/>
        <v>C. sellowianum</v>
      </c>
      <c r="F427" t="s">
        <v>10</v>
      </c>
      <c r="G427">
        <v>53.5</v>
      </c>
      <c r="H427" s="3">
        <f t="shared" si="19"/>
        <v>17.0295789108328</v>
      </c>
      <c r="I427">
        <v>14</v>
      </c>
    </row>
    <row r="428" spans="1:9" ht="15" customHeight="1" x14ac:dyDescent="0.25">
      <c r="A428">
        <v>20</v>
      </c>
      <c r="B428" s="2" t="s">
        <v>114</v>
      </c>
      <c r="C428" s="2" t="s">
        <v>115</v>
      </c>
      <c r="D428" t="str">
        <f t="shared" si="18"/>
        <v>Lamanonia ternata</v>
      </c>
      <c r="E428" t="str">
        <f t="shared" si="20"/>
        <v>L. ternata</v>
      </c>
      <c r="F428" t="s">
        <v>116</v>
      </c>
      <c r="G428">
        <v>50.5</v>
      </c>
      <c r="H428" s="3">
        <f t="shared" si="19"/>
        <v>16.074649252281429</v>
      </c>
      <c r="I428">
        <v>11.5</v>
      </c>
    </row>
    <row r="429" spans="1:9" ht="15" customHeight="1" x14ac:dyDescent="0.25">
      <c r="A429">
        <v>20</v>
      </c>
      <c r="B429" s="2" t="s">
        <v>37</v>
      </c>
      <c r="C429" s="2" t="s">
        <v>38</v>
      </c>
      <c r="D429" t="str">
        <f t="shared" si="18"/>
        <v>Matayba elaeagnoides</v>
      </c>
      <c r="E429" t="str">
        <f t="shared" si="20"/>
        <v>M. elaeagnoides</v>
      </c>
      <c r="F429" t="s">
        <v>22</v>
      </c>
      <c r="G429">
        <v>93.5</v>
      </c>
      <c r="H429" s="3">
        <f t="shared" si="19"/>
        <v>29.761974358184428</v>
      </c>
      <c r="I429">
        <v>17</v>
      </c>
    </row>
    <row r="430" spans="1:9" ht="15" customHeight="1" x14ac:dyDescent="0.25">
      <c r="A430">
        <v>20</v>
      </c>
      <c r="B430" s="2" t="s">
        <v>37</v>
      </c>
      <c r="C430" s="2" t="s">
        <v>38</v>
      </c>
      <c r="D430" t="str">
        <f t="shared" si="18"/>
        <v>Matayba elaeagnoides</v>
      </c>
      <c r="E430" t="str">
        <f t="shared" si="20"/>
        <v>M. elaeagnoides</v>
      </c>
      <c r="F430" t="s">
        <v>22</v>
      </c>
      <c r="G430">
        <v>101.8</v>
      </c>
      <c r="H430" s="3">
        <f t="shared" si="19"/>
        <v>32.403946413509892</v>
      </c>
      <c r="I430">
        <v>17.5</v>
      </c>
    </row>
    <row r="431" spans="1:9" ht="15" customHeight="1" x14ac:dyDescent="0.25">
      <c r="A431">
        <v>20</v>
      </c>
      <c r="B431" s="2" t="s">
        <v>53</v>
      </c>
      <c r="C431" s="2" t="s">
        <v>86</v>
      </c>
      <c r="D431" t="str">
        <f t="shared" si="18"/>
        <v>Ilex dumosa</v>
      </c>
      <c r="E431" t="str">
        <f t="shared" si="20"/>
        <v>I. dumosa</v>
      </c>
      <c r="F431" t="s">
        <v>55</v>
      </c>
      <c r="G431">
        <v>22.5</v>
      </c>
      <c r="H431" s="3">
        <f t="shared" si="19"/>
        <v>7.1619724391352904</v>
      </c>
      <c r="I431">
        <v>6.5</v>
      </c>
    </row>
    <row r="432" spans="1:9" ht="15" customHeight="1" x14ac:dyDescent="0.25">
      <c r="A432">
        <v>20</v>
      </c>
      <c r="B432" s="2" t="s">
        <v>44</v>
      </c>
      <c r="C432" s="2" t="s">
        <v>74</v>
      </c>
      <c r="D432" t="str">
        <f t="shared" si="18"/>
        <v>Casearia decandra</v>
      </c>
      <c r="E432" t="str">
        <f t="shared" si="20"/>
        <v>C. decandra</v>
      </c>
      <c r="F432" t="s">
        <v>46</v>
      </c>
      <c r="G432">
        <v>26</v>
      </c>
      <c r="H432" s="3">
        <f t="shared" si="19"/>
        <v>8.2760570407785572</v>
      </c>
      <c r="I432">
        <v>8.5</v>
      </c>
    </row>
    <row r="433" spans="1:9" ht="15" customHeight="1" x14ac:dyDescent="0.25">
      <c r="A433">
        <v>20</v>
      </c>
      <c r="B433" s="2" t="s">
        <v>20</v>
      </c>
      <c r="C433" s="2" t="s">
        <v>21</v>
      </c>
      <c r="D433" t="str">
        <f t="shared" si="18"/>
        <v>Cupania vernalis</v>
      </c>
      <c r="E433" t="str">
        <f t="shared" si="20"/>
        <v>C. vernalis</v>
      </c>
      <c r="F433" t="s">
        <v>22</v>
      </c>
      <c r="G433">
        <v>24.5</v>
      </c>
      <c r="H433" s="3">
        <f t="shared" si="19"/>
        <v>7.7985922115028714</v>
      </c>
      <c r="I433">
        <v>8</v>
      </c>
    </row>
    <row r="434" spans="1:9" ht="15" customHeight="1" x14ac:dyDescent="0.25">
      <c r="A434">
        <v>20</v>
      </c>
      <c r="B434" s="2" t="s">
        <v>20</v>
      </c>
      <c r="C434" s="2" t="s">
        <v>21</v>
      </c>
      <c r="D434" t="str">
        <f t="shared" si="18"/>
        <v>Cupania vernalis</v>
      </c>
      <c r="E434" t="str">
        <f t="shared" si="20"/>
        <v>C. vernalis</v>
      </c>
      <c r="F434" t="s">
        <v>22</v>
      </c>
      <c r="G434">
        <v>16</v>
      </c>
      <c r="H434" s="3">
        <f t="shared" si="19"/>
        <v>5.0929581789406511</v>
      </c>
      <c r="I434">
        <v>6.5</v>
      </c>
    </row>
    <row r="435" spans="1:9" ht="15" customHeight="1" x14ac:dyDescent="0.25">
      <c r="A435">
        <v>20</v>
      </c>
      <c r="B435" s="2" t="s">
        <v>56</v>
      </c>
      <c r="C435" s="2" t="s">
        <v>57</v>
      </c>
      <c r="D435" t="str">
        <f t="shared" si="18"/>
        <v>Mollinedia clavigera</v>
      </c>
      <c r="E435" t="str">
        <f t="shared" si="20"/>
        <v>M. clavigera</v>
      </c>
      <c r="F435" t="s">
        <v>58</v>
      </c>
      <c r="G435">
        <v>15.9</v>
      </c>
      <c r="H435" s="3">
        <f t="shared" si="19"/>
        <v>5.0611271903222717</v>
      </c>
      <c r="I435">
        <v>4.5</v>
      </c>
    </row>
    <row r="436" spans="1:9" ht="15" customHeight="1" x14ac:dyDescent="0.25">
      <c r="A436">
        <v>20</v>
      </c>
      <c r="B436" s="2" t="s">
        <v>59</v>
      </c>
      <c r="C436" s="2" t="s">
        <v>60</v>
      </c>
      <c r="D436" t="str">
        <f t="shared" si="18"/>
        <v>Jacaranda puberula</v>
      </c>
      <c r="E436" t="str">
        <f t="shared" si="20"/>
        <v>J. puberula</v>
      </c>
      <c r="F436" t="s">
        <v>61</v>
      </c>
      <c r="G436">
        <v>33.5</v>
      </c>
      <c r="H436" s="3">
        <f t="shared" si="19"/>
        <v>10.663381187156988</v>
      </c>
      <c r="I436">
        <v>10.5</v>
      </c>
    </row>
    <row r="437" spans="1:9" ht="15" customHeight="1" x14ac:dyDescent="0.25">
      <c r="A437">
        <v>20</v>
      </c>
      <c r="B437" s="2" t="s">
        <v>35</v>
      </c>
      <c r="C437" s="2" t="s">
        <v>36</v>
      </c>
      <c r="D437" t="str">
        <f t="shared" si="18"/>
        <v>Cinnamomum sellowianum</v>
      </c>
      <c r="E437" t="str">
        <f t="shared" si="20"/>
        <v>C. sellowianum</v>
      </c>
      <c r="F437" t="s">
        <v>10</v>
      </c>
      <c r="G437">
        <v>197</v>
      </c>
      <c r="H437" s="3">
        <f t="shared" si="19"/>
        <v>62.707047578206762</v>
      </c>
      <c r="I437">
        <v>20</v>
      </c>
    </row>
    <row r="438" spans="1:9" ht="15" customHeight="1" x14ac:dyDescent="0.25">
      <c r="A438">
        <v>20</v>
      </c>
      <c r="B438" s="2" t="s">
        <v>56</v>
      </c>
      <c r="C438" s="2" t="s">
        <v>57</v>
      </c>
      <c r="D438" t="str">
        <f t="shared" si="18"/>
        <v>Mollinedia clavigera</v>
      </c>
      <c r="E438" t="str">
        <f t="shared" si="20"/>
        <v>M. clavigera</v>
      </c>
      <c r="F438" t="s">
        <v>58</v>
      </c>
      <c r="G438">
        <v>24.5</v>
      </c>
      <c r="H438" s="3">
        <f t="shared" si="19"/>
        <v>7.7985922115028714</v>
      </c>
      <c r="I438">
        <v>6.5</v>
      </c>
    </row>
    <row r="439" spans="1:9" ht="15" customHeight="1" x14ac:dyDescent="0.25">
      <c r="A439">
        <v>20</v>
      </c>
      <c r="B439" s="2" t="s">
        <v>14</v>
      </c>
      <c r="C439" s="2" t="s">
        <v>15</v>
      </c>
      <c r="D439" t="str">
        <f t="shared" si="18"/>
        <v>Myrcia splendens</v>
      </c>
      <c r="E439" t="str">
        <f t="shared" si="20"/>
        <v>M. splendens</v>
      </c>
      <c r="F439" t="s">
        <v>16</v>
      </c>
      <c r="G439">
        <v>28</v>
      </c>
      <c r="H439" s="3">
        <f t="shared" si="19"/>
        <v>8.91267681314614</v>
      </c>
      <c r="I439">
        <v>7.5</v>
      </c>
    </row>
    <row r="440" spans="1:9" ht="15" customHeight="1" x14ac:dyDescent="0.25">
      <c r="A440">
        <v>20</v>
      </c>
      <c r="B440" s="2" t="s">
        <v>26</v>
      </c>
      <c r="C440" s="2" t="s">
        <v>27</v>
      </c>
      <c r="D440" t="str">
        <f t="shared" si="18"/>
        <v>Dahlstedtia floribunda</v>
      </c>
      <c r="E440" t="str">
        <f t="shared" si="20"/>
        <v>D. floribunda</v>
      </c>
      <c r="F440" t="s">
        <v>13</v>
      </c>
      <c r="G440">
        <v>24.3</v>
      </c>
      <c r="H440" s="3">
        <f t="shared" si="19"/>
        <v>7.7349302342661135</v>
      </c>
      <c r="I440">
        <v>7</v>
      </c>
    </row>
    <row r="441" spans="1:9" ht="15" customHeight="1" x14ac:dyDescent="0.25">
      <c r="A441">
        <v>20</v>
      </c>
      <c r="B441" s="2" t="s">
        <v>56</v>
      </c>
      <c r="C441" s="2" t="s">
        <v>57</v>
      </c>
      <c r="D441" t="str">
        <f t="shared" si="18"/>
        <v>Mollinedia clavigera</v>
      </c>
      <c r="E441" t="str">
        <f t="shared" si="20"/>
        <v>M. clavigera</v>
      </c>
      <c r="F441" t="s">
        <v>58</v>
      </c>
      <c r="G441">
        <v>16.5</v>
      </c>
      <c r="H441" s="3">
        <f t="shared" si="19"/>
        <v>5.2521131220325463</v>
      </c>
      <c r="I441">
        <v>5</v>
      </c>
    </row>
    <row r="442" spans="1:9" ht="15" customHeight="1" x14ac:dyDescent="0.25">
      <c r="A442">
        <v>20</v>
      </c>
      <c r="B442" s="2" t="s">
        <v>37</v>
      </c>
      <c r="C442" s="2" t="s">
        <v>38</v>
      </c>
      <c r="D442" t="str">
        <f t="shared" si="18"/>
        <v>Matayba elaeagnoides</v>
      </c>
      <c r="E442" t="str">
        <f t="shared" si="20"/>
        <v>M. elaeagnoides</v>
      </c>
      <c r="F442" t="s">
        <v>22</v>
      </c>
      <c r="G442">
        <v>52.8</v>
      </c>
      <c r="H442" s="3">
        <f t="shared" si="19"/>
        <v>16.806761990504146</v>
      </c>
      <c r="I442">
        <v>16</v>
      </c>
    </row>
    <row r="443" spans="1:9" ht="15" customHeight="1" x14ac:dyDescent="0.25">
      <c r="A443">
        <v>20</v>
      </c>
      <c r="B443" s="2" t="s">
        <v>37</v>
      </c>
      <c r="C443" s="2" t="s">
        <v>38</v>
      </c>
      <c r="D443" t="str">
        <f t="shared" si="18"/>
        <v>Matayba elaeagnoides</v>
      </c>
      <c r="E443" t="str">
        <f t="shared" si="20"/>
        <v>M. elaeagnoides</v>
      </c>
      <c r="F443" t="s">
        <v>22</v>
      </c>
      <c r="G443">
        <v>61</v>
      </c>
      <c r="H443" s="3">
        <f t="shared" si="19"/>
        <v>19.416903057211233</v>
      </c>
      <c r="I443">
        <v>16</v>
      </c>
    </row>
    <row r="444" spans="1:9" ht="15" customHeight="1" x14ac:dyDescent="0.25">
      <c r="A444">
        <v>20</v>
      </c>
      <c r="B444" s="2" t="s">
        <v>37</v>
      </c>
      <c r="C444" s="2" t="s">
        <v>38</v>
      </c>
      <c r="D444" t="str">
        <f t="shared" si="18"/>
        <v>Matayba elaeagnoides</v>
      </c>
      <c r="E444" t="str">
        <f t="shared" si="20"/>
        <v>M. elaeagnoides</v>
      </c>
      <c r="F444" t="s">
        <v>22</v>
      </c>
      <c r="G444">
        <v>69.5</v>
      </c>
      <c r="H444" s="3">
        <f t="shared" si="19"/>
        <v>22.122537089773452</v>
      </c>
      <c r="I444">
        <v>16.5</v>
      </c>
    </row>
    <row r="445" spans="1:9" ht="15" customHeight="1" x14ac:dyDescent="0.25">
      <c r="A445">
        <v>20</v>
      </c>
      <c r="B445" s="2" t="s">
        <v>53</v>
      </c>
      <c r="C445" s="2" t="s">
        <v>54</v>
      </c>
      <c r="D445" t="str">
        <f t="shared" si="18"/>
        <v>Ilex brevicuspis</v>
      </c>
      <c r="E445" t="str">
        <f t="shared" si="20"/>
        <v>I. brevicuspis</v>
      </c>
      <c r="F445" t="s">
        <v>55</v>
      </c>
      <c r="G445">
        <v>63.4</v>
      </c>
      <c r="H445" s="3">
        <f t="shared" si="19"/>
        <v>20.180846784052328</v>
      </c>
      <c r="I445">
        <v>17.5</v>
      </c>
    </row>
    <row r="446" spans="1:9" ht="15" customHeight="1" x14ac:dyDescent="0.25">
      <c r="A446">
        <v>20</v>
      </c>
      <c r="B446" s="2" t="s">
        <v>53</v>
      </c>
      <c r="C446" s="2" t="s">
        <v>54</v>
      </c>
      <c r="D446" t="str">
        <f t="shared" si="18"/>
        <v>Ilex brevicuspis</v>
      </c>
      <c r="E446" t="str">
        <f t="shared" si="20"/>
        <v>I. brevicuspis</v>
      </c>
      <c r="F446" t="s">
        <v>55</v>
      </c>
      <c r="G446">
        <v>69</v>
      </c>
      <c r="H446" s="3">
        <f t="shared" si="19"/>
        <v>21.963382146681557</v>
      </c>
      <c r="I446">
        <v>17.5</v>
      </c>
    </row>
    <row r="447" spans="1:9" ht="15" customHeight="1" x14ac:dyDescent="0.25">
      <c r="A447">
        <v>20</v>
      </c>
      <c r="B447" s="2" t="s">
        <v>53</v>
      </c>
      <c r="C447" s="2" t="s">
        <v>54</v>
      </c>
      <c r="D447" t="str">
        <f t="shared" si="18"/>
        <v>Ilex brevicuspis</v>
      </c>
      <c r="E447" t="str">
        <f t="shared" si="20"/>
        <v>I. brevicuspis</v>
      </c>
      <c r="F447" t="s">
        <v>55</v>
      </c>
      <c r="G447">
        <v>81.5</v>
      </c>
      <c r="H447" s="3">
        <f t="shared" si="19"/>
        <v>25.942255723978942</v>
      </c>
      <c r="I447">
        <v>17</v>
      </c>
    </row>
    <row r="448" spans="1:9" ht="15" customHeight="1" x14ac:dyDescent="0.25">
      <c r="A448">
        <v>20</v>
      </c>
      <c r="B448" s="2" t="s">
        <v>117</v>
      </c>
      <c r="C448" s="2" t="s">
        <v>118</v>
      </c>
      <c r="D448" t="str">
        <f t="shared" si="18"/>
        <v>Psychotria vellosiana</v>
      </c>
      <c r="E448" t="str">
        <f t="shared" si="20"/>
        <v>P. vellosiana</v>
      </c>
      <c r="F448" t="s">
        <v>119</v>
      </c>
      <c r="G448">
        <v>27.8</v>
      </c>
      <c r="H448" s="3">
        <f t="shared" si="19"/>
        <v>8.8490148359093812</v>
      </c>
      <c r="I448">
        <v>10</v>
      </c>
    </row>
    <row r="449" spans="1:9" ht="15" customHeight="1" x14ac:dyDescent="0.25">
      <c r="A449">
        <v>21</v>
      </c>
      <c r="B449" s="2" t="s">
        <v>37</v>
      </c>
      <c r="C449" s="2" t="s">
        <v>38</v>
      </c>
      <c r="D449" t="str">
        <f t="shared" si="18"/>
        <v>Matayba elaeagnoides</v>
      </c>
      <c r="E449" t="str">
        <f t="shared" si="20"/>
        <v>M. elaeagnoides</v>
      </c>
      <c r="F449" t="s">
        <v>22</v>
      </c>
      <c r="G449">
        <v>51</v>
      </c>
      <c r="H449" s="3">
        <f t="shared" si="19"/>
        <v>16.233804195373324</v>
      </c>
      <c r="I449">
        <v>14</v>
      </c>
    </row>
    <row r="450" spans="1:9" ht="15" customHeight="1" x14ac:dyDescent="0.25">
      <c r="A450">
        <v>21</v>
      </c>
      <c r="B450" s="2" t="s">
        <v>31</v>
      </c>
      <c r="C450" s="2" t="s">
        <v>32</v>
      </c>
      <c r="D450" t="str">
        <f t="shared" ref="D450:D513" si="21">IF(B450="Morta","Morta",CONCATENATE(B450," ",C450))</f>
        <v>Cordyline spectabilis</v>
      </c>
      <c r="E450" t="str">
        <f t="shared" si="20"/>
        <v>C. spectabilis</v>
      </c>
      <c r="F450" t="s">
        <v>33</v>
      </c>
      <c r="G450">
        <v>28</v>
      </c>
      <c r="H450" s="3">
        <f t="shared" ref="H450:H513" si="22">G450/PI()</f>
        <v>8.91267681314614</v>
      </c>
      <c r="I450">
        <v>4.5</v>
      </c>
    </row>
    <row r="451" spans="1:9" ht="15" customHeight="1" x14ac:dyDescent="0.25">
      <c r="A451">
        <v>21</v>
      </c>
      <c r="B451" s="2" t="s">
        <v>26</v>
      </c>
      <c r="C451" s="2" t="s">
        <v>27</v>
      </c>
      <c r="D451" t="str">
        <f t="shared" si="21"/>
        <v>Dahlstedtia floribunda</v>
      </c>
      <c r="E451" t="str">
        <f t="shared" ref="E451:E514" si="23">CONCATENATE(LEFT(B451,1),". ",C451)</f>
        <v>D. floribunda</v>
      </c>
      <c r="F451" t="s">
        <v>13</v>
      </c>
      <c r="G451">
        <v>26</v>
      </c>
      <c r="H451" s="3">
        <f t="shared" si="22"/>
        <v>8.2760570407785572</v>
      </c>
      <c r="I451">
        <v>9</v>
      </c>
    </row>
    <row r="452" spans="1:9" ht="15" customHeight="1" x14ac:dyDescent="0.25">
      <c r="A452">
        <v>21</v>
      </c>
      <c r="B452" s="2" t="s">
        <v>26</v>
      </c>
      <c r="C452" s="2" t="s">
        <v>27</v>
      </c>
      <c r="D452" t="str">
        <f t="shared" si="21"/>
        <v>Dahlstedtia floribunda</v>
      </c>
      <c r="E452" t="str">
        <f t="shared" si="23"/>
        <v>D. floribunda</v>
      </c>
      <c r="F452" t="s">
        <v>13</v>
      </c>
      <c r="G452">
        <v>38.299999999999997</v>
      </c>
      <c r="H452" s="3">
        <f t="shared" si="22"/>
        <v>12.191268640839182</v>
      </c>
      <c r="I452">
        <v>11</v>
      </c>
    </row>
    <row r="453" spans="1:9" ht="15" customHeight="1" x14ac:dyDescent="0.25">
      <c r="A453">
        <v>21</v>
      </c>
      <c r="B453" s="2" t="s">
        <v>37</v>
      </c>
      <c r="C453" s="2" t="s">
        <v>38</v>
      </c>
      <c r="D453" t="str">
        <f t="shared" si="21"/>
        <v>Matayba elaeagnoides</v>
      </c>
      <c r="E453" t="str">
        <f t="shared" si="23"/>
        <v>M. elaeagnoides</v>
      </c>
      <c r="F453" t="s">
        <v>22</v>
      </c>
      <c r="G453">
        <v>77</v>
      </c>
      <c r="H453" s="3">
        <f t="shared" si="22"/>
        <v>24.509861236151881</v>
      </c>
      <c r="I453">
        <v>16</v>
      </c>
    </row>
    <row r="454" spans="1:9" ht="15" customHeight="1" x14ac:dyDescent="0.25">
      <c r="A454">
        <v>21</v>
      </c>
      <c r="B454" s="2" t="s">
        <v>11</v>
      </c>
      <c r="C454" s="2" t="s">
        <v>12</v>
      </c>
      <c r="D454" t="str">
        <f t="shared" si="21"/>
        <v>Dalbergia frutescens</v>
      </c>
      <c r="E454" t="str">
        <f t="shared" si="23"/>
        <v>D. frutescens</v>
      </c>
      <c r="F454" t="s">
        <v>13</v>
      </c>
      <c r="G454">
        <v>20.5</v>
      </c>
      <c r="H454" s="3">
        <f t="shared" si="22"/>
        <v>6.5253526667677093</v>
      </c>
      <c r="I454">
        <v>15</v>
      </c>
    </row>
    <row r="455" spans="1:9" ht="15" customHeight="1" x14ac:dyDescent="0.25">
      <c r="A455">
        <v>21</v>
      </c>
      <c r="B455" s="2" t="s">
        <v>87</v>
      </c>
      <c r="C455" s="2" t="s">
        <v>136</v>
      </c>
      <c r="D455" t="s">
        <v>135</v>
      </c>
      <c r="E455" t="s">
        <v>134</v>
      </c>
      <c r="F455" t="s">
        <v>88</v>
      </c>
      <c r="G455">
        <v>18</v>
      </c>
      <c r="H455" s="3">
        <f t="shared" si="22"/>
        <v>5.7295779513082321</v>
      </c>
      <c r="I455">
        <v>10</v>
      </c>
    </row>
    <row r="456" spans="1:9" ht="15" customHeight="1" x14ac:dyDescent="0.25">
      <c r="A456">
        <v>21</v>
      </c>
      <c r="B456" s="2" t="s">
        <v>44</v>
      </c>
      <c r="C456" s="2" t="s">
        <v>45</v>
      </c>
      <c r="D456" t="str">
        <f t="shared" si="21"/>
        <v>Casearia sylvestris</v>
      </c>
      <c r="E456" t="str">
        <f t="shared" si="23"/>
        <v>C. sylvestris</v>
      </c>
      <c r="F456" t="s">
        <v>46</v>
      </c>
      <c r="G456">
        <v>22.5</v>
      </c>
      <c r="H456" s="3">
        <f t="shared" si="22"/>
        <v>7.1619724391352904</v>
      </c>
      <c r="I456">
        <v>9</v>
      </c>
    </row>
    <row r="457" spans="1:9" ht="15" customHeight="1" x14ac:dyDescent="0.25">
      <c r="A457">
        <v>21</v>
      </c>
      <c r="B457" s="2" t="s">
        <v>120</v>
      </c>
      <c r="C457" s="2" t="s">
        <v>121</v>
      </c>
      <c r="D457" t="str">
        <f t="shared" si="21"/>
        <v>Symplocos tetandra</v>
      </c>
      <c r="E457" t="str">
        <f t="shared" si="23"/>
        <v>S. tetandra</v>
      </c>
      <c r="F457" t="s">
        <v>122</v>
      </c>
      <c r="G457">
        <v>18</v>
      </c>
      <c r="H457" s="3">
        <f t="shared" si="22"/>
        <v>5.7295779513082321</v>
      </c>
      <c r="I457">
        <v>8.5</v>
      </c>
    </row>
    <row r="458" spans="1:9" ht="15" customHeight="1" x14ac:dyDescent="0.25">
      <c r="A458">
        <v>21</v>
      </c>
      <c r="B458" s="2" t="s">
        <v>26</v>
      </c>
      <c r="C458" s="2" t="s">
        <v>27</v>
      </c>
      <c r="D458" t="str">
        <f t="shared" si="21"/>
        <v>Dahlstedtia floribunda</v>
      </c>
      <c r="E458" t="str">
        <f t="shared" si="23"/>
        <v>D. floribunda</v>
      </c>
      <c r="F458" t="s">
        <v>13</v>
      </c>
      <c r="G458">
        <v>21</v>
      </c>
      <c r="H458" s="3">
        <f t="shared" si="22"/>
        <v>6.6845076098596046</v>
      </c>
      <c r="I458">
        <v>7.5</v>
      </c>
    </row>
    <row r="459" spans="1:9" ht="15" customHeight="1" x14ac:dyDescent="0.25">
      <c r="A459">
        <v>21</v>
      </c>
      <c r="B459" s="2" t="s">
        <v>53</v>
      </c>
      <c r="C459" s="2" t="s">
        <v>86</v>
      </c>
      <c r="D459" t="str">
        <f t="shared" si="21"/>
        <v>Ilex dumosa</v>
      </c>
      <c r="E459" t="str">
        <f t="shared" si="23"/>
        <v>I. dumosa</v>
      </c>
      <c r="F459" t="s">
        <v>55</v>
      </c>
      <c r="G459">
        <v>19.5</v>
      </c>
      <c r="H459" s="3">
        <f t="shared" si="22"/>
        <v>6.2070427805839179</v>
      </c>
      <c r="I459">
        <v>10</v>
      </c>
    </row>
    <row r="460" spans="1:9" ht="15" customHeight="1" x14ac:dyDescent="0.25">
      <c r="A460">
        <v>21</v>
      </c>
      <c r="B460" s="2" t="s">
        <v>8</v>
      </c>
      <c r="C460" s="2" t="s">
        <v>9</v>
      </c>
      <c r="D460" t="str">
        <f t="shared" si="21"/>
        <v>Nectandra lanceolata</v>
      </c>
      <c r="E460" t="str">
        <f t="shared" si="23"/>
        <v>N. lanceolata</v>
      </c>
      <c r="F460" t="s">
        <v>10</v>
      </c>
      <c r="G460">
        <v>66.7</v>
      </c>
      <c r="H460" s="3">
        <f t="shared" si="22"/>
        <v>21.231269408458839</v>
      </c>
      <c r="I460">
        <v>16.5</v>
      </c>
    </row>
    <row r="461" spans="1:9" ht="15" customHeight="1" x14ac:dyDescent="0.25">
      <c r="A461">
        <v>21</v>
      </c>
      <c r="B461" s="2" t="s">
        <v>28</v>
      </c>
      <c r="C461" s="2" t="s">
        <v>29</v>
      </c>
      <c r="D461" t="str">
        <f t="shared" si="21"/>
        <v>Allophyllus edulis</v>
      </c>
      <c r="E461" t="str">
        <f t="shared" si="23"/>
        <v>A. edulis</v>
      </c>
      <c r="F461" t="s">
        <v>22</v>
      </c>
      <c r="G461">
        <v>49</v>
      </c>
      <c r="H461" s="3">
        <f t="shared" si="22"/>
        <v>15.597184423005743</v>
      </c>
      <c r="I461">
        <v>12.5</v>
      </c>
    </row>
    <row r="462" spans="1:9" ht="15" customHeight="1" x14ac:dyDescent="0.25">
      <c r="A462">
        <v>21</v>
      </c>
      <c r="B462" s="2" t="s">
        <v>37</v>
      </c>
      <c r="C462" s="2" t="s">
        <v>38</v>
      </c>
      <c r="D462" t="str">
        <f t="shared" si="21"/>
        <v>Matayba elaeagnoides</v>
      </c>
      <c r="E462" t="str">
        <f t="shared" si="23"/>
        <v>M. elaeagnoides</v>
      </c>
      <c r="F462" t="s">
        <v>22</v>
      </c>
      <c r="G462">
        <v>46.7</v>
      </c>
      <c r="H462" s="3">
        <f t="shared" si="22"/>
        <v>14.865071684783025</v>
      </c>
      <c r="I462">
        <v>15</v>
      </c>
    </row>
    <row r="463" spans="1:9" ht="15" customHeight="1" x14ac:dyDescent="0.25">
      <c r="A463">
        <v>21</v>
      </c>
      <c r="B463" s="2" t="s">
        <v>14</v>
      </c>
      <c r="C463" s="2" t="s">
        <v>15</v>
      </c>
      <c r="D463" t="str">
        <f t="shared" si="21"/>
        <v>Myrcia splendens</v>
      </c>
      <c r="E463" t="str">
        <f t="shared" si="23"/>
        <v>M. splendens</v>
      </c>
      <c r="F463" t="s">
        <v>16</v>
      </c>
      <c r="G463">
        <v>44.5</v>
      </c>
      <c r="H463" s="3">
        <f t="shared" si="22"/>
        <v>14.164789935178685</v>
      </c>
      <c r="I463">
        <v>12.5</v>
      </c>
    </row>
    <row r="464" spans="1:9" ht="15" customHeight="1" x14ac:dyDescent="0.25">
      <c r="A464">
        <v>21</v>
      </c>
      <c r="B464" s="2" t="s">
        <v>20</v>
      </c>
      <c r="C464" s="2" t="s">
        <v>21</v>
      </c>
      <c r="D464" t="str">
        <f t="shared" si="21"/>
        <v>Cupania vernalis</v>
      </c>
      <c r="E464" t="str">
        <f t="shared" si="23"/>
        <v>C. vernalis</v>
      </c>
      <c r="F464" t="s">
        <v>22</v>
      </c>
      <c r="G464">
        <v>26</v>
      </c>
      <c r="H464" s="3">
        <f t="shared" si="22"/>
        <v>8.2760570407785572</v>
      </c>
      <c r="I464">
        <v>11.5</v>
      </c>
    </row>
    <row r="465" spans="1:9" ht="15" customHeight="1" x14ac:dyDescent="0.25">
      <c r="A465">
        <v>21</v>
      </c>
      <c r="B465" s="2" t="s">
        <v>8</v>
      </c>
      <c r="C465" s="2" t="s">
        <v>9</v>
      </c>
      <c r="D465" t="str">
        <f t="shared" si="21"/>
        <v>Nectandra lanceolata</v>
      </c>
      <c r="E465" t="str">
        <f t="shared" si="23"/>
        <v>N. lanceolata</v>
      </c>
      <c r="F465" t="s">
        <v>10</v>
      </c>
      <c r="G465">
        <v>28.5</v>
      </c>
      <c r="H465" s="3">
        <f t="shared" si="22"/>
        <v>9.0718317562380353</v>
      </c>
      <c r="I465">
        <v>11.5</v>
      </c>
    </row>
    <row r="466" spans="1:9" ht="15" customHeight="1" x14ac:dyDescent="0.25">
      <c r="A466">
        <v>21</v>
      </c>
      <c r="B466" s="2" t="s">
        <v>53</v>
      </c>
      <c r="C466" s="2" t="s">
        <v>71</v>
      </c>
      <c r="D466" t="str">
        <f t="shared" si="21"/>
        <v>Ilex theizans</v>
      </c>
      <c r="E466" t="str">
        <f t="shared" si="23"/>
        <v>I. theizans</v>
      </c>
      <c r="F466" t="s">
        <v>55</v>
      </c>
      <c r="G466">
        <v>23</v>
      </c>
      <c r="H466" s="3">
        <f t="shared" si="22"/>
        <v>7.3211273822271856</v>
      </c>
      <c r="I466">
        <v>10.5</v>
      </c>
    </row>
    <row r="467" spans="1:9" ht="15" customHeight="1" x14ac:dyDescent="0.25">
      <c r="A467">
        <v>21</v>
      </c>
      <c r="B467" s="2" t="s">
        <v>8</v>
      </c>
      <c r="C467" s="2" t="s">
        <v>9</v>
      </c>
      <c r="D467" t="str">
        <f t="shared" si="21"/>
        <v>Nectandra lanceolata</v>
      </c>
      <c r="E467" t="str">
        <f t="shared" si="23"/>
        <v>N. lanceolata</v>
      </c>
      <c r="F467" t="s">
        <v>10</v>
      </c>
      <c r="G467">
        <v>99.3</v>
      </c>
      <c r="H467" s="3">
        <f t="shared" si="22"/>
        <v>31.608171698050413</v>
      </c>
      <c r="I467">
        <v>18</v>
      </c>
    </row>
    <row r="468" spans="1:9" ht="15" customHeight="1" x14ac:dyDescent="0.25">
      <c r="A468">
        <v>21</v>
      </c>
      <c r="B468" s="2" t="s">
        <v>89</v>
      </c>
      <c r="C468" s="2" t="s">
        <v>79</v>
      </c>
      <c r="D468" t="str">
        <f t="shared" si="21"/>
        <v>Piptocarpha angustifolia</v>
      </c>
      <c r="E468" t="str">
        <f t="shared" si="23"/>
        <v>P. angustifolia</v>
      </c>
      <c r="F468" t="s">
        <v>25</v>
      </c>
      <c r="G468">
        <v>24</v>
      </c>
      <c r="H468" s="3">
        <f t="shared" si="22"/>
        <v>7.6394372684109761</v>
      </c>
      <c r="I468">
        <v>8</v>
      </c>
    </row>
    <row r="469" spans="1:9" ht="15" customHeight="1" x14ac:dyDescent="0.25">
      <c r="A469">
        <v>22</v>
      </c>
      <c r="B469" s="2" t="s">
        <v>20</v>
      </c>
      <c r="C469" s="2" t="s">
        <v>21</v>
      </c>
      <c r="D469" t="str">
        <f t="shared" si="21"/>
        <v>Cupania vernalis</v>
      </c>
      <c r="E469" t="str">
        <f t="shared" si="23"/>
        <v>C. vernalis</v>
      </c>
      <c r="F469" t="s">
        <v>22</v>
      </c>
      <c r="G469">
        <v>17</v>
      </c>
      <c r="H469" s="3">
        <f t="shared" si="22"/>
        <v>5.4112680651244416</v>
      </c>
      <c r="I469">
        <v>6</v>
      </c>
    </row>
    <row r="470" spans="1:9" ht="15" customHeight="1" x14ac:dyDescent="0.25">
      <c r="A470">
        <v>22</v>
      </c>
      <c r="B470" s="2" t="s">
        <v>78</v>
      </c>
      <c r="C470" s="2" t="s">
        <v>79</v>
      </c>
      <c r="D470" t="str">
        <f t="shared" si="21"/>
        <v>Araucaria angustifolia</v>
      </c>
      <c r="E470" t="str">
        <f t="shared" si="23"/>
        <v>A. angustifolia</v>
      </c>
      <c r="F470" t="s">
        <v>80</v>
      </c>
      <c r="G470">
        <v>201</v>
      </c>
      <c r="H470" s="3">
        <f t="shared" si="22"/>
        <v>63.980287122941931</v>
      </c>
      <c r="I470">
        <v>25</v>
      </c>
    </row>
    <row r="471" spans="1:9" ht="15" customHeight="1" x14ac:dyDescent="0.25">
      <c r="A471">
        <v>22</v>
      </c>
      <c r="B471" s="2" t="s">
        <v>31</v>
      </c>
      <c r="C471" s="2" t="s">
        <v>32</v>
      </c>
      <c r="D471" t="str">
        <f t="shared" si="21"/>
        <v>Cordyline spectabilis</v>
      </c>
      <c r="E471" t="str">
        <f t="shared" si="23"/>
        <v>C. spectabilis</v>
      </c>
      <c r="F471" t="s">
        <v>33</v>
      </c>
      <c r="G471">
        <v>32</v>
      </c>
      <c r="H471" s="3">
        <f t="shared" si="22"/>
        <v>10.185916357881302</v>
      </c>
      <c r="I471">
        <v>3.5</v>
      </c>
    </row>
    <row r="472" spans="1:9" ht="15" customHeight="1" x14ac:dyDescent="0.25">
      <c r="A472">
        <v>22</v>
      </c>
      <c r="B472" s="2" t="s">
        <v>26</v>
      </c>
      <c r="C472" s="2" t="s">
        <v>27</v>
      </c>
      <c r="D472" t="str">
        <f t="shared" si="21"/>
        <v>Dahlstedtia floribunda</v>
      </c>
      <c r="E472" t="str">
        <f t="shared" si="23"/>
        <v>D. floribunda</v>
      </c>
      <c r="F472" t="s">
        <v>13</v>
      </c>
      <c r="G472">
        <v>27</v>
      </c>
      <c r="H472" s="3">
        <f t="shared" si="22"/>
        <v>8.5943669269623477</v>
      </c>
      <c r="I472">
        <v>11.5</v>
      </c>
    </row>
    <row r="473" spans="1:9" ht="15" customHeight="1" x14ac:dyDescent="0.25">
      <c r="A473">
        <v>22</v>
      </c>
      <c r="B473" s="2" t="s">
        <v>8</v>
      </c>
      <c r="C473" s="2" t="s">
        <v>9</v>
      </c>
      <c r="D473" t="str">
        <f t="shared" si="21"/>
        <v>Nectandra lanceolata</v>
      </c>
      <c r="E473" t="str">
        <f t="shared" si="23"/>
        <v>N. lanceolata</v>
      </c>
      <c r="F473" t="s">
        <v>10</v>
      </c>
      <c r="G473">
        <v>91</v>
      </c>
      <c r="H473" s="3">
        <f t="shared" si="22"/>
        <v>28.966199642724952</v>
      </c>
      <c r="I473">
        <v>18</v>
      </c>
    </row>
    <row r="474" spans="1:9" ht="15" customHeight="1" x14ac:dyDescent="0.25">
      <c r="A474">
        <v>22</v>
      </c>
      <c r="B474" s="2" t="s">
        <v>28</v>
      </c>
      <c r="C474" s="2" t="s">
        <v>29</v>
      </c>
      <c r="D474" t="str">
        <f t="shared" si="21"/>
        <v>Allophyllus edulis</v>
      </c>
      <c r="E474" t="str">
        <f t="shared" si="23"/>
        <v>A. edulis</v>
      </c>
      <c r="F474" t="s">
        <v>22</v>
      </c>
      <c r="G474">
        <v>40</v>
      </c>
      <c r="H474" s="3">
        <f t="shared" si="22"/>
        <v>12.732395447351628</v>
      </c>
      <c r="I474">
        <v>10</v>
      </c>
    </row>
    <row r="475" spans="1:9" ht="15" customHeight="1" x14ac:dyDescent="0.25">
      <c r="A475">
        <v>22</v>
      </c>
      <c r="B475" s="2" t="s">
        <v>28</v>
      </c>
      <c r="C475" s="2" t="s">
        <v>29</v>
      </c>
      <c r="D475" t="str">
        <f t="shared" si="21"/>
        <v>Allophyllus edulis</v>
      </c>
      <c r="E475" t="str">
        <f t="shared" si="23"/>
        <v>A. edulis</v>
      </c>
      <c r="F475" t="s">
        <v>22</v>
      </c>
      <c r="G475">
        <v>44.5</v>
      </c>
      <c r="H475" s="3">
        <f t="shared" si="22"/>
        <v>14.164789935178685</v>
      </c>
      <c r="I475">
        <v>11</v>
      </c>
    </row>
    <row r="476" spans="1:9" ht="15" customHeight="1" x14ac:dyDescent="0.25">
      <c r="A476">
        <v>22</v>
      </c>
      <c r="B476" s="2" t="s">
        <v>20</v>
      </c>
      <c r="C476" s="2" t="s">
        <v>21</v>
      </c>
      <c r="D476" t="str">
        <f t="shared" si="21"/>
        <v>Cupania vernalis</v>
      </c>
      <c r="E476" t="str">
        <f t="shared" si="23"/>
        <v>C. vernalis</v>
      </c>
      <c r="F476" t="s">
        <v>22</v>
      </c>
      <c r="G476">
        <v>23.5</v>
      </c>
      <c r="H476" s="3">
        <f t="shared" si="22"/>
        <v>7.4802823253190809</v>
      </c>
      <c r="I476">
        <v>7</v>
      </c>
    </row>
    <row r="477" spans="1:9" ht="15" customHeight="1" x14ac:dyDescent="0.25">
      <c r="A477">
        <v>22</v>
      </c>
      <c r="B477" s="2" t="s">
        <v>8</v>
      </c>
      <c r="C477" s="2" t="s">
        <v>9</v>
      </c>
      <c r="D477" t="str">
        <f t="shared" si="21"/>
        <v>Nectandra lanceolata</v>
      </c>
      <c r="E477" t="str">
        <f t="shared" si="23"/>
        <v>N. lanceolata</v>
      </c>
      <c r="F477" t="s">
        <v>10</v>
      </c>
      <c r="G477">
        <v>93</v>
      </c>
      <c r="H477" s="3">
        <f t="shared" si="22"/>
        <v>29.602819415092533</v>
      </c>
      <c r="I477">
        <v>18.5</v>
      </c>
    </row>
    <row r="478" spans="1:9" ht="15" customHeight="1" x14ac:dyDescent="0.25">
      <c r="A478">
        <v>22</v>
      </c>
      <c r="B478" s="2" t="s">
        <v>5</v>
      </c>
      <c r="C478" s="2" t="s">
        <v>6</v>
      </c>
      <c r="D478" t="str">
        <f t="shared" si="21"/>
        <v>Prunus brasiliensis</v>
      </c>
      <c r="E478" t="str">
        <f t="shared" si="23"/>
        <v>P. brasiliensis</v>
      </c>
      <c r="F478" t="s">
        <v>7</v>
      </c>
      <c r="G478">
        <v>52</v>
      </c>
      <c r="H478" s="3">
        <f t="shared" si="22"/>
        <v>16.552114081557114</v>
      </c>
      <c r="I478">
        <v>15</v>
      </c>
    </row>
    <row r="479" spans="1:9" ht="15" customHeight="1" x14ac:dyDescent="0.25">
      <c r="A479">
        <v>22</v>
      </c>
      <c r="B479" s="2" t="s">
        <v>5</v>
      </c>
      <c r="C479" s="2" t="s">
        <v>6</v>
      </c>
      <c r="D479" t="str">
        <f t="shared" si="21"/>
        <v>Prunus brasiliensis</v>
      </c>
      <c r="E479" t="str">
        <f t="shared" si="23"/>
        <v>P. brasiliensis</v>
      </c>
      <c r="F479" t="s">
        <v>7</v>
      </c>
      <c r="G479">
        <v>57.5</v>
      </c>
      <c r="H479" s="3">
        <f t="shared" si="22"/>
        <v>18.302818455567966</v>
      </c>
      <c r="I479">
        <v>15</v>
      </c>
    </row>
    <row r="480" spans="1:9" ht="15" customHeight="1" x14ac:dyDescent="0.25">
      <c r="A480">
        <v>22</v>
      </c>
      <c r="B480" s="2" t="s">
        <v>5</v>
      </c>
      <c r="C480" s="2" t="s">
        <v>6</v>
      </c>
      <c r="D480" t="str">
        <f t="shared" si="21"/>
        <v>Prunus brasiliensis</v>
      </c>
      <c r="E480" t="str">
        <f t="shared" si="23"/>
        <v>P. brasiliensis</v>
      </c>
      <c r="F480" t="s">
        <v>7</v>
      </c>
      <c r="G480">
        <v>24</v>
      </c>
      <c r="H480" s="3">
        <f t="shared" si="22"/>
        <v>7.6394372684109761</v>
      </c>
      <c r="I480">
        <v>7.5</v>
      </c>
    </row>
    <row r="481" spans="1:9" ht="15" customHeight="1" x14ac:dyDescent="0.25">
      <c r="A481">
        <v>22</v>
      </c>
      <c r="B481" s="2" t="s">
        <v>50</v>
      </c>
      <c r="C481" s="2" t="s">
        <v>91</v>
      </c>
      <c r="D481" t="str">
        <f t="shared" si="21"/>
        <v>Ocotea porosa</v>
      </c>
      <c r="E481" t="str">
        <f t="shared" si="23"/>
        <v>O. porosa</v>
      </c>
      <c r="F481" t="s">
        <v>10</v>
      </c>
      <c r="G481">
        <v>63.5</v>
      </c>
      <c r="H481" s="3">
        <f t="shared" si="22"/>
        <v>20.212677772670709</v>
      </c>
      <c r="I481">
        <v>17</v>
      </c>
    </row>
    <row r="482" spans="1:9" ht="15" customHeight="1" x14ac:dyDescent="0.25">
      <c r="A482">
        <v>22</v>
      </c>
      <c r="B482" s="2" t="s">
        <v>37</v>
      </c>
      <c r="C482" s="2" t="s">
        <v>38</v>
      </c>
      <c r="D482" t="str">
        <f t="shared" si="21"/>
        <v>Matayba elaeagnoides</v>
      </c>
      <c r="E482" t="str">
        <f t="shared" si="23"/>
        <v>M. elaeagnoides</v>
      </c>
      <c r="F482" t="s">
        <v>22</v>
      </c>
      <c r="G482">
        <v>110.5</v>
      </c>
      <c r="H482" s="3">
        <f t="shared" si="22"/>
        <v>35.173242423308871</v>
      </c>
      <c r="I482">
        <v>18</v>
      </c>
    </row>
    <row r="483" spans="1:9" ht="15" customHeight="1" x14ac:dyDescent="0.25">
      <c r="A483">
        <v>22</v>
      </c>
      <c r="B483" s="2" t="s">
        <v>50</v>
      </c>
      <c r="C483" s="2" t="s">
        <v>123</v>
      </c>
      <c r="D483" t="str">
        <f t="shared" si="21"/>
        <v>Ocotea odorifera</v>
      </c>
      <c r="E483" t="str">
        <f t="shared" si="23"/>
        <v>O. odorifera</v>
      </c>
      <c r="F483" t="s">
        <v>10</v>
      </c>
      <c r="G483">
        <v>20</v>
      </c>
      <c r="H483" s="3">
        <f t="shared" si="22"/>
        <v>6.366197723675814</v>
      </c>
      <c r="I483">
        <v>5.5</v>
      </c>
    </row>
    <row r="484" spans="1:9" ht="15" customHeight="1" x14ac:dyDescent="0.25">
      <c r="A484">
        <v>22</v>
      </c>
      <c r="B484" s="2" t="s">
        <v>14</v>
      </c>
      <c r="C484" s="2" t="s">
        <v>15</v>
      </c>
      <c r="D484" t="str">
        <f t="shared" si="21"/>
        <v>Myrcia splendens</v>
      </c>
      <c r="E484" t="str">
        <f t="shared" si="23"/>
        <v>M. splendens</v>
      </c>
      <c r="F484" t="s">
        <v>16</v>
      </c>
      <c r="G484">
        <v>28.5</v>
      </c>
      <c r="H484" s="3">
        <f t="shared" si="22"/>
        <v>9.0718317562380353</v>
      </c>
      <c r="I484">
        <v>9</v>
      </c>
    </row>
    <row r="485" spans="1:9" ht="15" customHeight="1" x14ac:dyDescent="0.25">
      <c r="A485">
        <v>22</v>
      </c>
      <c r="B485" s="2" t="s">
        <v>28</v>
      </c>
      <c r="C485" s="2" t="s">
        <v>52</v>
      </c>
      <c r="D485" t="str">
        <f t="shared" si="21"/>
        <v>Allophyllus petiolulatus</v>
      </c>
      <c r="E485" t="str">
        <f t="shared" si="23"/>
        <v>A. petiolulatus</v>
      </c>
      <c r="F485" t="s">
        <v>22</v>
      </c>
      <c r="G485">
        <v>38</v>
      </c>
      <c r="H485" s="3">
        <f t="shared" si="22"/>
        <v>12.095775674984045</v>
      </c>
      <c r="I485">
        <v>8</v>
      </c>
    </row>
    <row r="486" spans="1:9" ht="15" customHeight="1" x14ac:dyDescent="0.25">
      <c r="A486">
        <v>22</v>
      </c>
      <c r="B486" s="2" t="s">
        <v>31</v>
      </c>
      <c r="C486" s="2" t="s">
        <v>32</v>
      </c>
      <c r="D486" t="str">
        <f t="shared" si="21"/>
        <v>Cordyline spectabilis</v>
      </c>
      <c r="E486" t="str">
        <f t="shared" si="23"/>
        <v>C. spectabilis</v>
      </c>
      <c r="F486" t="s">
        <v>33</v>
      </c>
      <c r="G486">
        <v>16.5</v>
      </c>
      <c r="H486" s="3">
        <f t="shared" si="22"/>
        <v>5.2521131220325463</v>
      </c>
      <c r="I486">
        <v>3</v>
      </c>
    </row>
    <row r="487" spans="1:9" ht="15" customHeight="1" x14ac:dyDescent="0.25">
      <c r="A487">
        <v>22</v>
      </c>
      <c r="B487" s="2" t="s">
        <v>26</v>
      </c>
      <c r="C487" s="2" t="s">
        <v>27</v>
      </c>
      <c r="D487" t="str">
        <f t="shared" si="21"/>
        <v>Dahlstedtia floribunda</v>
      </c>
      <c r="E487" t="str">
        <f t="shared" si="23"/>
        <v>D. floribunda</v>
      </c>
      <c r="F487" t="s">
        <v>13</v>
      </c>
      <c r="G487">
        <v>17.5</v>
      </c>
      <c r="H487" s="3">
        <f t="shared" si="22"/>
        <v>5.5704230082163368</v>
      </c>
      <c r="I487">
        <v>5.5</v>
      </c>
    </row>
    <row r="488" spans="1:9" ht="15" customHeight="1" x14ac:dyDescent="0.25">
      <c r="A488">
        <v>22</v>
      </c>
      <c r="B488" s="2" t="s">
        <v>37</v>
      </c>
      <c r="C488" s="2" t="s">
        <v>38</v>
      </c>
      <c r="D488" t="str">
        <f t="shared" si="21"/>
        <v>Matayba elaeagnoides</v>
      </c>
      <c r="E488" t="str">
        <f t="shared" si="23"/>
        <v>M. elaeagnoides</v>
      </c>
      <c r="F488" t="s">
        <v>22</v>
      </c>
      <c r="G488">
        <v>39</v>
      </c>
      <c r="H488" s="3">
        <f t="shared" si="22"/>
        <v>12.414085561167836</v>
      </c>
      <c r="I488">
        <v>10</v>
      </c>
    </row>
    <row r="489" spans="1:9" ht="15" customHeight="1" x14ac:dyDescent="0.25">
      <c r="A489">
        <v>23</v>
      </c>
      <c r="B489" s="2" t="s">
        <v>8</v>
      </c>
      <c r="C489" s="2" t="s">
        <v>9</v>
      </c>
      <c r="D489" t="str">
        <f t="shared" si="21"/>
        <v>Nectandra lanceolata</v>
      </c>
      <c r="E489" t="str">
        <f t="shared" si="23"/>
        <v>N. lanceolata</v>
      </c>
      <c r="F489" t="s">
        <v>10</v>
      </c>
      <c r="G489">
        <v>131</v>
      </c>
      <c r="H489" s="3">
        <f t="shared" si="22"/>
        <v>41.69859509007658</v>
      </c>
      <c r="I489">
        <v>19</v>
      </c>
    </row>
    <row r="490" spans="1:9" ht="15" customHeight="1" x14ac:dyDescent="0.25">
      <c r="A490">
        <v>23</v>
      </c>
      <c r="B490" s="2" t="s">
        <v>20</v>
      </c>
      <c r="C490" s="2" t="s">
        <v>21</v>
      </c>
      <c r="D490" t="str">
        <f t="shared" si="21"/>
        <v>Cupania vernalis</v>
      </c>
      <c r="E490" t="str">
        <f t="shared" si="23"/>
        <v>C. vernalis</v>
      </c>
      <c r="F490" t="s">
        <v>22</v>
      </c>
      <c r="G490">
        <v>36.299999999999997</v>
      </c>
      <c r="H490" s="3">
        <f t="shared" si="22"/>
        <v>11.554648868471601</v>
      </c>
      <c r="I490">
        <v>11</v>
      </c>
    </row>
    <row r="491" spans="1:9" ht="15" customHeight="1" x14ac:dyDescent="0.25">
      <c r="A491">
        <v>23</v>
      </c>
      <c r="B491" s="2" t="s">
        <v>39</v>
      </c>
      <c r="C491" s="2" t="s">
        <v>40</v>
      </c>
      <c r="D491" t="str">
        <f t="shared" si="21"/>
        <v>Campomanesia xanthocarpa</v>
      </c>
      <c r="E491" t="str">
        <f t="shared" si="23"/>
        <v>C. xanthocarpa</v>
      </c>
      <c r="F491" t="s">
        <v>16</v>
      </c>
      <c r="G491">
        <v>84.8</v>
      </c>
      <c r="H491" s="3">
        <f t="shared" si="22"/>
        <v>26.99267834838545</v>
      </c>
      <c r="I491">
        <v>14.5</v>
      </c>
    </row>
    <row r="492" spans="1:9" ht="15" customHeight="1" x14ac:dyDescent="0.25">
      <c r="A492">
        <v>23</v>
      </c>
      <c r="B492" s="2" t="s">
        <v>26</v>
      </c>
      <c r="C492" s="2" t="s">
        <v>27</v>
      </c>
      <c r="D492" t="str">
        <f t="shared" si="21"/>
        <v>Dahlstedtia floribunda</v>
      </c>
      <c r="E492" t="str">
        <f t="shared" si="23"/>
        <v>D. floribunda</v>
      </c>
      <c r="F492" t="s">
        <v>13</v>
      </c>
      <c r="G492">
        <v>23.5</v>
      </c>
      <c r="H492" s="3">
        <f t="shared" si="22"/>
        <v>7.4802823253190809</v>
      </c>
      <c r="I492">
        <v>5.5</v>
      </c>
    </row>
    <row r="493" spans="1:9" ht="15" customHeight="1" x14ac:dyDescent="0.25">
      <c r="A493">
        <v>23</v>
      </c>
      <c r="B493" s="2" t="s">
        <v>26</v>
      </c>
      <c r="C493" s="2" t="s">
        <v>27</v>
      </c>
      <c r="D493" t="str">
        <f t="shared" si="21"/>
        <v>Dahlstedtia floribunda</v>
      </c>
      <c r="E493" t="str">
        <f t="shared" si="23"/>
        <v>D. floribunda</v>
      </c>
      <c r="F493" t="s">
        <v>13</v>
      </c>
      <c r="G493">
        <v>35</v>
      </c>
      <c r="H493" s="3">
        <f t="shared" si="22"/>
        <v>11.140846016432674</v>
      </c>
      <c r="I493">
        <v>9</v>
      </c>
    </row>
    <row r="494" spans="1:9" ht="15" customHeight="1" x14ac:dyDescent="0.25">
      <c r="A494">
        <v>23</v>
      </c>
      <c r="B494" s="2" t="s">
        <v>78</v>
      </c>
      <c r="C494" s="2" t="s">
        <v>79</v>
      </c>
      <c r="D494" t="str">
        <f t="shared" si="21"/>
        <v>Araucaria angustifolia</v>
      </c>
      <c r="E494" t="str">
        <f t="shared" si="23"/>
        <v>A. angustifolia</v>
      </c>
      <c r="F494" t="s">
        <v>80</v>
      </c>
      <c r="G494">
        <v>111.5</v>
      </c>
      <c r="H494" s="3">
        <f t="shared" si="22"/>
        <v>35.491552309492661</v>
      </c>
      <c r="I494">
        <v>19</v>
      </c>
    </row>
    <row r="495" spans="1:9" ht="15" customHeight="1" x14ac:dyDescent="0.25">
      <c r="A495">
        <v>23</v>
      </c>
      <c r="B495" s="2" t="s">
        <v>31</v>
      </c>
      <c r="C495" s="2" t="s">
        <v>32</v>
      </c>
      <c r="D495" t="str">
        <f t="shared" si="21"/>
        <v>Cordyline spectabilis</v>
      </c>
      <c r="E495" t="str">
        <f t="shared" si="23"/>
        <v>C. spectabilis</v>
      </c>
      <c r="F495" t="s">
        <v>33</v>
      </c>
      <c r="G495">
        <v>45</v>
      </c>
      <c r="H495" s="3">
        <f t="shared" si="22"/>
        <v>14.323944878270581</v>
      </c>
      <c r="I495">
        <v>4</v>
      </c>
    </row>
    <row r="496" spans="1:9" ht="15" customHeight="1" x14ac:dyDescent="0.25">
      <c r="A496">
        <v>23</v>
      </c>
      <c r="B496" s="2" t="s">
        <v>26</v>
      </c>
      <c r="C496" s="2" t="s">
        <v>27</v>
      </c>
      <c r="D496" t="str">
        <f t="shared" si="21"/>
        <v>Dahlstedtia floribunda</v>
      </c>
      <c r="E496" t="str">
        <f t="shared" si="23"/>
        <v>D. floribunda</v>
      </c>
      <c r="F496" t="s">
        <v>13</v>
      </c>
      <c r="G496">
        <v>59</v>
      </c>
      <c r="H496" s="3">
        <f t="shared" si="22"/>
        <v>18.780283284843652</v>
      </c>
      <c r="I496">
        <v>11</v>
      </c>
    </row>
    <row r="497" spans="1:9" ht="15" customHeight="1" x14ac:dyDescent="0.25">
      <c r="A497">
        <v>23</v>
      </c>
      <c r="B497" s="2" t="s">
        <v>26</v>
      </c>
      <c r="C497" s="2" t="s">
        <v>27</v>
      </c>
      <c r="D497" t="str">
        <f t="shared" si="21"/>
        <v>Dahlstedtia floribunda</v>
      </c>
      <c r="E497" t="str">
        <f t="shared" si="23"/>
        <v>D. floribunda</v>
      </c>
      <c r="F497" t="s">
        <v>13</v>
      </c>
      <c r="G497">
        <v>25</v>
      </c>
      <c r="H497" s="3">
        <f t="shared" si="22"/>
        <v>7.9577471545947667</v>
      </c>
      <c r="I497">
        <v>9</v>
      </c>
    </row>
    <row r="498" spans="1:9" ht="15" customHeight="1" x14ac:dyDescent="0.25">
      <c r="A498">
        <v>23</v>
      </c>
      <c r="B498" s="2" t="s">
        <v>87</v>
      </c>
      <c r="C498" s="2" t="s">
        <v>136</v>
      </c>
      <c r="D498" t="s">
        <v>135</v>
      </c>
      <c r="E498" t="s">
        <v>134</v>
      </c>
      <c r="F498" t="s">
        <v>88</v>
      </c>
      <c r="G498">
        <v>26</v>
      </c>
      <c r="H498" s="3">
        <f t="shared" si="22"/>
        <v>8.2760570407785572</v>
      </c>
      <c r="I498">
        <v>6</v>
      </c>
    </row>
    <row r="499" spans="1:9" ht="15" customHeight="1" x14ac:dyDescent="0.25">
      <c r="A499">
        <v>23</v>
      </c>
      <c r="B499" s="2" t="s">
        <v>28</v>
      </c>
      <c r="C499" s="2" t="s">
        <v>29</v>
      </c>
      <c r="D499" t="str">
        <f t="shared" si="21"/>
        <v>Allophyllus edulis</v>
      </c>
      <c r="E499" t="str">
        <f t="shared" si="23"/>
        <v>A. edulis</v>
      </c>
      <c r="F499" t="s">
        <v>22</v>
      </c>
      <c r="G499">
        <v>33.5</v>
      </c>
      <c r="H499" s="3">
        <f t="shared" si="22"/>
        <v>10.663381187156988</v>
      </c>
      <c r="I499">
        <v>10.5</v>
      </c>
    </row>
    <row r="500" spans="1:9" ht="15" customHeight="1" x14ac:dyDescent="0.25">
      <c r="A500">
        <v>23</v>
      </c>
      <c r="B500" s="2" t="s">
        <v>37</v>
      </c>
      <c r="C500" s="2" t="s">
        <v>38</v>
      </c>
      <c r="D500" t="str">
        <f t="shared" si="21"/>
        <v>Matayba elaeagnoides</v>
      </c>
      <c r="E500" t="str">
        <f t="shared" si="23"/>
        <v>M. elaeagnoides</v>
      </c>
      <c r="F500" t="s">
        <v>22</v>
      </c>
      <c r="G500">
        <v>48</v>
      </c>
      <c r="H500" s="3">
        <f t="shared" si="22"/>
        <v>15.278874536821952</v>
      </c>
      <c r="I500">
        <v>10</v>
      </c>
    </row>
    <row r="501" spans="1:9" ht="15" customHeight="1" x14ac:dyDescent="0.25">
      <c r="A501">
        <v>24</v>
      </c>
      <c r="B501" s="2" t="s">
        <v>120</v>
      </c>
      <c r="C501" s="2" t="s">
        <v>124</v>
      </c>
      <c r="D501" t="str">
        <f t="shared" si="21"/>
        <v>Symplocos uniflora</v>
      </c>
      <c r="E501" t="str">
        <f t="shared" si="23"/>
        <v>S. uniflora</v>
      </c>
      <c r="F501" t="s">
        <v>122</v>
      </c>
      <c r="G501">
        <v>51.3</v>
      </c>
      <c r="H501" s="3">
        <f t="shared" si="22"/>
        <v>16.32929716122846</v>
      </c>
      <c r="I501">
        <v>9</v>
      </c>
    </row>
    <row r="502" spans="1:9" ht="15" customHeight="1" x14ac:dyDescent="0.25">
      <c r="A502">
        <v>24</v>
      </c>
      <c r="B502" s="2" t="s">
        <v>120</v>
      </c>
      <c r="C502" s="2" t="s">
        <v>124</v>
      </c>
      <c r="D502" t="str">
        <f t="shared" si="21"/>
        <v>Symplocos uniflora</v>
      </c>
      <c r="E502" t="str">
        <f t="shared" si="23"/>
        <v>S. uniflora</v>
      </c>
      <c r="F502" t="s">
        <v>122</v>
      </c>
      <c r="G502">
        <v>74.5</v>
      </c>
      <c r="H502" s="3">
        <f t="shared" si="22"/>
        <v>23.714086520692405</v>
      </c>
      <c r="I502">
        <v>12.5</v>
      </c>
    </row>
    <row r="503" spans="1:9" ht="15" customHeight="1" x14ac:dyDescent="0.25">
      <c r="A503">
        <v>24</v>
      </c>
      <c r="B503" s="2" t="s">
        <v>120</v>
      </c>
      <c r="C503" s="2" t="s">
        <v>124</v>
      </c>
      <c r="D503" t="str">
        <f t="shared" si="21"/>
        <v>Symplocos uniflora</v>
      </c>
      <c r="E503" t="str">
        <f t="shared" si="23"/>
        <v>S. uniflora</v>
      </c>
      <c r="F503" t="s">
        <v>122</v>
      </c>
      <c r="G503">
        <v>36.700000000000003</v>
      </c>
      <c r="H503" s="3">
        <f t="shared" si="22"/>
        <v>11.681972822945118</v>
      </c>
      <c r="I503">
        <v>9</v>
      </c>
    </row>
    <row r="504" spans="1:9" ht="15" customHeight="1" x14ac:dyDescent="0.25">
      <c r="A504">
        <v>24</v>
      </c>
      <c r="B504" s="2" t="s">
        <v>120</v>
      </c>
      <c r="C504" s="2" t="s">
        <v>124</v>
      </c>
      <c r="D504" t="str">
        <f t="shared" si="21"/>
        <v>Symplocos uniflora</v>
      </c>
      <c r="E504" t="str">
        <f t="shared" si="23"/>
        <v>S. uniflora</v>
      </c>
      <c r="F504" t="s">
        <v>122</v>
      </c>
      <c r="G504">
        <v>24.5</v>
      </c>
      <c r="H504" s="3">
        <f t="shared" si="22"/>
        <v>7.7985922115028714</v>
      </c>
      <c r="I504">
        <v>7</v>
      </c>
    </row>
    <row r="505" spans="1:9" ht="15" customHeight="1" x14ac:dyDescent="0.25">
      <c r="A505">
        <v>24</v>
      </c>
      <c r="B505" s="2" t="s">
        <v>125</v>
      </c>
      <c r="C505" s="2" t="s">
        <v>126</v>
      </c>
      <c r="D505" t="str">
        <f t="shared" si="21"/>
        <v>Persea major</v>
      </c>
      <c r="E505" t="str">
        <f t="shared" si="23"/>
        <v>P. major</v>
      </c>
      <c r="F505" t="s">
        <v>10</v>
      </c>
      <c r="G505">
        <v>51.7</v>
      </c>
      <c r="H505" s="3">
        <f t="shared" si="22"/>
        <v>16.456621115701978</v>
      </c>
      <c r="I505">
        <v>16</v>
      </c>
    </row>
    <row r="506" spans="1:9" ht="15" customHeight="1" x14ac:dyDescent="0.25">
      <c r="A506">
        <v>24</v>
      </c>
      <c r="B506" s="2" t="s">
        <v>37</v>
      </c>
      <c r="C506" s="2" t="s">
        <v>38</v>
      </c>
      <c r="D506" t="str">
        <f t="shared" si="21"/>
        <v>Matayba elaeagnoides</v>
      </c>
      <c r="E506" t="str">
        <f t="shared" si="23"/>
        <v>M. elaeagnoides</v>
      </c>
      <c r="F506" t="s">
        <v>22</v>
      </c>
      <c r="G506">
        <v>55.5</v>
      </c>
      <c r="H506" s="3">
        <f t="shared" si="22"/>
        <v>17.666198683200381</v>
      </c>
      <c r="I506">
        <v>12</v>
      </c>
    </row>
    <row r="507" spans="1:9" ht="15" customHeight="1" x14ac:dyDescent="0.25">
      <c r="A507">
        <v>24</v>
      </c>
      <c r="B507" s="2" t="s">
        <v>37</v>
      </c>
      <c r="C507" s="2" t="s">
        <v>38</v>
      </c>
      <c r="D507" t="str">
        <f t="shared" si="21"/>
        <v>Matayba elaeagnoides</v>
      </c>
      <c r="E507" t="str">
        <f t="shared" si="23"/>
        <v>M. elaeagnoides</v>
      </c>
      <c r="F507" t="s">
        <v>22</v>
      </c>
      <c r="G507">
        <v>105.7</v>
      </c>
      <c r="H507" s="3">
        <f t="shared" si="22"/>
        <v>33.645354969626673</v>
      </c>
      <c r="I507">
        <v>17.5</v>
      </c>
    </row>
    <row r="508" spans="1:9" ht="15" customHeight="1" x14ac:dyDescent="0.25">
      <c r="A508">
        <v>24</v>
      </c>
      <c r="B508" s="2" t="s">
        <v>31</v>
      </c>
      <c r="C508" s="2" t="s">
        <v>32</v>
      </c>
      <c r="D508" t="str">
        <f t="shared" si="21"/>
        <v>Cordyline spectabilis</v>
      </c>
      <c r="E508" t="str">
        <f t="shared" si="23"/>
        <v>C. spectabilis</v>
      </c>
      <c r="F508" t="s">
        <v>33</v>
      </c>
      <c r="G508">
        <v>25</v>
      </c>
      <c r="H508" s="3">
        <f t="shared" si="22"/>
        <v>7.9577471545947667</v>
      </c>
      <c r="I508">
        <v>4.5</v>
      </c>
    </row>
    <row r="509" spans="1:9" ht="15" customHeight="1" x14ac:dyDescent="0.25">
      <c r="A509">
        <v>24</v>
      </c>
      <c r="B509" s="2" t="s">
        <v>11</v>
      </c>
      <c r="C509" s="2" t="s">
        <v>12</v>
      </c>
      <c r="D509" t="str">
        <f t="shared" si="21"/>
        <v>Dalbergia frutescens</v>
      </c>
      <c r="E509" t="str">
        <f t="shared" si="23"/>
        <v>D. frutescens</v>
      </c>
      <c r="F509" t="s">
        <v>13</v>
      </c>
      <c r="G509">
        <v>21</v>
      </c>
      <c r="H509" s="3">
        <f t="shared" si="22"/>
        <v>6.6845076098596046</v>
      </c>
      <c r="I509">
        <v>8</v>
      </c>
    </row>
    <row r="510" spans="1:9" ht="15" customHeight="1" x14ac:dyDescent="0.25">
      <c r="A510">
        <v>24</v>
      </c>
      <c r="B510" s="2" t="s">
        <v>26</v>
      </c>
      <c r="C510" s="2" t="s">
        <v>27</v>
      </c>
      <c r="D510" t="str">
        <f t="shared" si="21"/>
        <v>Dahlstedtia floribunda</v>
      </c>
      <c r="E510" t="str">
        <f t="shared" si="23"/>
        <v>D. floribunda</v>
      </c>
      <c r="F510" t="s">
        <v>13</v>
      </c>
      <c r="G510">
        <v>23</v>
      </c>
      <c r="H510" s="3">
        <f t="shared" si="22"/>
        <v>7.3211273822271856</v>
      </c>
      <c r="I510">
        <v>7</v>
      </c>
    </row>
    <row r="511" spans="1:9" ht="15" customHeight="1" x14ac:dyDescent="0.25">
      <c r="A511">
        <v>24</v>
      </c>
      <c r="B511" s="2" t="s">
        <v>120</v>
      </c>
      <c r="C511" s="2" t="s">
        <v>124</v>
      </c>
      <c r="D511" t="str">
        <f t="shared" si="21"/>
        <v>Symplocos uniflora</v>
      </c>
      <c r="E511" t="str">
        <f t="shared" si="23"/>
        <v>S. uniflora</v>
      </c>
      <c r="F511" t="s">
        <v>122</v>
      </c>
      <c r="G511">
        <v>18.5</v>
      </c>
      <c r="H511" s="3">
        <f t="shared" si="22"/>
        <v>5.8887328944001274</v>
      </c>
      <c r="I511">
        <v>4</v>
      </c>
    </row>
    <row r="512" spans="1:9" ht="15" customHeight="1" x14ac:dyDescent="0.25">
      <c r="A512">
        <v>24</v>
      </c>
      <c r="B512" s="2" t="s">
        <v>120</v>
      </c>
      <c r="C512" s="2" t="s">
        <v>124</v>
      </c>
      <c r="D512" t="str">
        <f t="shared" si="21"/>
        <v>Symplocos uniflora</v>
      </c>
      <c r="E512" t="str">
        <f t="shared" si="23"/>
        <v>S. uniflora</v>
      </c>
      <c r="F512" t="s">
        <v>122</v>
      </c>
      <c r="G512">
        <v>51.7</v>
      </c>
      <c r="H512" s="3">
        <f t="shared" si="22"/>
        <v>16.456621115701978</v>
      </c>
      <c r="I512">
        <v>12</v>
      </c>
    </row>
    <row r="513" spans="1:9" ht="15" customHeight="1" x14ac:dyDescent="0.25">
      <c r="A513">
        <v>24</v>
      </c>
      <c r="B513" s="2" t="s">
        <v>120</v>
      </c>
      <c r="C513" s="2" t="s">
        <v>124</v>
      </c>
      <c r="D513" t="str">
        <f t="shared" si="21"/>
        <v>Symplocos uniflora</v>
      </c>
      <c r="E513" t="str">
        <f t="shared" si="23"/>
        <v>S. uniflora</v>
      </c>
      <c r="F513" t="s">
        <v>122</v>
      </c>
      <c r="G513">
        <v>26.8</v>
      </c>
      <c r="H513" s="3">
        <f t="shared" si="22"/>
        <v>8.5307049497255907</v>
      </c>
      <c r="I513">
        <v>6</v>
      </c>
    </row>
    <row r="514" spans="1:9" ht="15" customHeight="1" x14ac:dyDescent="0.25">
      <c r="A514">
        <v>24</v>
      </c>
      <c r="B514" s="2" t="s">
        <v>120</v>
      </c>
      <c r="C514" s="2" t="s">
        <v>124</v>
      </c>
      <c r="D514" t="str">
        <f t="shared" ref="D514:D577" si="24">IF(B514="Morta","Morta",CONCATENATE(B514," ",C514))</f>
        <v>Symplocos uniflora</v>
      </c>
      <c r="E514" t="str">
        <f t="shared" si="23"/>
        <v>S. uniflora</v>
      </c>
      <c r="F514" t="s">
        <v>122</v>
      </c>
      <c r="G514">
        <v>76.7</v>
      </c>
      <c r="H514" s="3">
        <f t="shared" ref="H514:H577" si="25">G514/PI()</f>
        <v>24.414368270296745</v>
      </c>
      <c r="I514">
        <v>16</v>
      </c>
    </row>
    <row r="515" spans="1:9" ht="15" customHeight="1" x14ac:dyDescent="0.25">
      <c r="A515">
        <v>24</v>
      </c>
      <c r="B515" s="2" t="s">
        <v>120</v>
      </c>
      <c r="C515" s="2" t="s">
        <v>124</v>
      </c>
      <c r="D515" t="str">
        <f t="shared" si="24"/>
        <v>Symplocos uniflora</v>
      </c>
      <c r="E515" t="str">
        <f t="shared" ref="E515:E578" si="26">CONCATENATE(LEFT(B515,1),". ",C515)</f>
        <v>S. uniflora</v>
      </c>
      <c r="F515" t="s">
        <v>122</v>
      </c>
      <c r="G515">
        <v>18</v>
      </c>
      <c r="H515" s="3">
        <f t="shared" si="25"/>
        <v>5.7295779513082321</v>
      </c>
      <c r="I515">
        <v>4</v>
      </c>
    </row>
    <row r="516" spans="1:9" ht="15" customHeight="1" x14ac:dyDescent="0.25">
      <c r="A516">
        <v>24</v>
      </c>
      <c r="B516" s="2" t="s">
        <v>120</v>
      </c>
      <c r="C516" s="2" t="s">
        <v>124</v>
      </c>
      <c r="D516" t="str">
        <f t="shared" si="24"/>
        <v>Symplocos uniflora</v>
      </c>
      <c r="E516" t="str">
        <f t="shared" si="26"/>
        <v>S. uniflora</v>
      </c>
      <c r="F516" t="s">
        <v>122</v>
      </c>
      <c r="G516">
        <v>37</v>
      </c>
      <c r="H516" s="3">
        <f t="shared" si="25"/>
        <v>11.777465788800255</v>
      </c>
      <c r="I516">
        <v>10</v>
      </c>
    </row>
    <row r="517" spans="1:9" ht="15" customHeight="1" x14ac:dyDescent="0.25">
      <c r="A517">
        <v>24</v>
      </c>
      <c r="B517" s="2" t="s">
        <v>26</v>
      </c>
      <c r="C517" s="2" t="s">
        <v>27</v>
      </c>
      <c r="D517" t="str">
        <f t="shared" si="24"/>
        <v>Dahlstedtia floribunda</v>
      </c>
      <c r="E517" t="str">
        <f t="shared" si="26"/>
        <v>D. floribunda</v>
      </c>
      <c r="F517" t="s">
        <v>13</v>
      </c>
      <c r="G517">
        <v>24</v>
      </c>
      <c r="H517" s="3">
        <f t="shared" si="25"/>
        <v>7.6394372684109761</v>
      </c>
      <c r="I517">
        <v>8</v>
      </c>
    </row>
    <row r="518" spans="1:9" ht="15" customHeight="1" x14ac:dyDescent="0.25">
      <c r="A518">
        <v>24</v>
      </c>
      <c r="B518" s="2" t="s">
        <v>8</v>
      </c>
      <c r="C518" s="2" t="s">
        <v>9</v>
      </c>
      <c r="D518" t="str">
        <f t="shared" si="24"/>
        <v>Nectandra lanceolata</v>
      </c>
      <c r="E518" t="str">
        <f t="shared" si="26"/>
        <v>N. lanceolata</v>
      </c>
      <c r="F518" t="s">
        <v>10</v>
      </c>
      <c r="G518">
        <v>84.5</v>
      </c>
      <c r="H518" s="3">
        <f t="shared" si="25"/>
        <v>26.897185382530314</v>
      </c>
      <c r="I518">
        <v>17</v>
      </c>
    </row>
    <row r="519" spans="1:9" ht="15" customHeight="1" x14ac:dyDescent="0.25">
      <c r="A519">
        <v>24</v>
      </c>
      <c r="B519" s="2" t="s">
        <v>37</v>
      </c>
      <c r="C519" s="2" t="s">
        <v>38</v>
      </c>
      <c r="D519" t="str">
        <f t="shared" si="24"/>
        <v>Matayba elaeagnoides</v>
      </c>
      <c r="E519" t="str">
        <f t="shared" si="26"/>
        <v>M. elaeagnoides</v>
      </c>
      <c r="F519" t="s">
        <v>22</v>
      </c>
      <c r="G519">
        <v>31.5</v>
      </c>
      <c r="H519" s="3">
        <f t="shared" si="25"/>
        <v>10.026761414789407</v>
      </c>
      <c r="I519">
        <v>10</v>
      </c>
    </row>
    <row r="520" spans="1:9" ht="15" customHeight="1" x14ac:dyDescent="0.25">
      <c r="A520">
        <v>24</v>
      </c>
      <c r="B520" s="2" t="s">
        <v>72</v>
      </c>
      <c r="C520" s="2" t="s">
        <v>6</v>
      </c>
      <c r="D520" t="str">
        <f t="shared" si="24"/>
        <v>Lithraea brasiliensis</v>
      </c>
      <c r="E520" t="str">
        <f t="shared" si="26"/>
        <v>L. brasiliensis</v>
      </c>
      <c r="F520" t="s">
        <v>73</v>
      </c>
      <c r="G520">
        <v>44.7</v>
      </c>
      <c r="H520" s="3">
        <f t="shared" si="25"/>
        <v>14.228451912415444</v>
      </c>
      <c r="I520">
        <v>12</v>
      </c>
    </row>
    <row r="521" spans="1:9" ht="15" customHeight="1" x14ac:dyDescent="0.25">
      <c r="A521">
        <v>24</v>
      </c>
      <c r="B521" s="2" t="s">
        <v>120</v>
      </c>
      <c r="C521" s="2" t="s">
        <v>124</v>
      </c>
      <c r="D521" t="str">
        <f t="shared" si="24"/>
        <v>Symplocos uniflora</v>
      </c>
      <c r="E521" t="str">
        <f t="shared" si="26"/>
        <v>S. uniflora</v>
      </c>
      <c r="F521" t="s">
        <v>122</v>
      </c>
      <c r="G521">
        <v>19</v>
      </c>
      <c r="H521" s="3">
        <f t="shared" si="25"/>
        <v>6.0478878374920226</v>
      </c>
      <c r="I521">
        <v>5</v>
      </c>
    </row>
    <row r="522" spans="1:9" ht="15" customHeight="1" x14ac:dyDescent="0.25">
      <c r="A522">
        <v>24</v>
      </c>
      <c r="B522" s="2" t="s">
        <v>120</v>
      </c>
      <c r="C522" s="2" t="s">
        <v>124</v>
      </c>
      <c r="D522" t="str">
        <f t="shared" si="24"/>
        <v>Symplocos uniflora</v>
      </c>
      <c r="E522" t="str">
        <f t="shared" si="26"/>
        <v>S. uniflora</v>
      </c>
      <c r="F522" t="s">
        <v>122</v>
      </c>
      <c r="G522">
        <v>59.5</v>
      </c>
      <c r="H522" s="3">
        <f t="shared" si="25"/>
        <v>18.939438227935547</v>
      </c>
      <c r="I522">
        <v>15</v>
      </c>
    </row>
    <row r="523" spans="1:9" ht="15" customHeight="1" x14ac:dyDescent="0.25">
      <c r="A523">
        <v>24</v>
      </c>
      <c r="B523" s="2" t="s">
        <v>120</v>
      </c>
      <c r="C523" s="2" t="s">
        <v>124</v>
      </c>
      <c r="D523" t="str">
        <f t="shared" si="24"/>
        <v>Symplocos uniflora</v>
      </c>
      <c r="E523" t="str">
        <f t="shared" si="26"/>
        <v>S. uniflora</v>
      </c>
      <c r="F523" t="s">
        <v>122</v>
      </c>
      <c r="G523">
        <v>83</v>
      </c>
      <c r="H523" s="3">
        <f t="shared" si="25"/>
        <v>26.419720553254628</v>
      </c>
      <c r="I523">
        <v>16</v>
      </c>
    </row>
    <row r="524" spans="1:9" ht="15" customHeight="1" x14ac:dyDescent="0.25">
      <c r="A524">
        <v>24</v>
      </c>
      <c r="B524" s="2" t="s">
        <v>120</v>
      </c>
      <c r="C524" s="2" t="s">
        <v>124</v>
      </c>
      <c r="D524" t="str">
        <f t="shared" si="24"/>
        <v>Symplocos uniflora</v>
      </c>
      <c r="E524" t="str">
        <f t="shared" si="26"/>
        <v>S. uniflora</v>
      </c>
      <c r="F524" t="s">
        <v>122</v>
      </c>
      <c r="G524">
        <v>55</v>
      </c>
      <c r="H524" s="3">
        <f t="shared" si="25"/>
        <v>17.507043740108486</v>
      </c>
      <c r="I524">
        <v>10</v>
      </c>
    </row>
    <row r="525" spans="1:9" ht="15" customHeight="1" x14ac:dyDescent="0.25">
      <c r="A525">
        <v>25</v>
      </c>
      <c r="B525" s="2" t="s">
        <v>37</v>
      </c>
      <c r="C525" s="2" t="s">
        <v>38</v>
      </c>
      <c r="D525" t="str">
        <f t="shared" si="24"/>
        <v>Matayba elaeagnoides</v>
      </c>
      <c r="E525" t="str">
        <f t="shared" si="26"/>
        <v>M. elaeagnoides</v>
      </c>
      <c r="F525" t="s">
        <v>22</v>
      </c>
      <c r="G525">
        <v>96</v>
      </c>
      <c r="H525" s="3">
        <f t="shared" si="25"/>
        <v>30.557749073643905</v>
      </c>
      <c r="I525">
        <v>17.5</v>
      </c>
    </row>
    <row r="526" spans="1:9" ht="15" customHeight="1" x14ac:dyDescent="0.25">
      <c r="A526">
        <v>25</v>
      </c>
      <c r="B526" s="2" t="s">
        <v>37</v>
      </c>
      <c r="C526" s="2" t="s">
        <v>38</v>
      </c>
      <c r="D526" t="str">
        <f t="shared" si="24"/>
        <v>Matayba elaeagnoides</v>
      </c>
      <c r="E526" t="str">
        <f t="shared" si="26"/>
        <v>M. elaeagnoides</v>
      </c>
      <c r="F526" t="s">
        <v>22</v>
      </c>
      <c r="G526">
        <v>77.5</v>
      </c>
      <c r="H526" s="3">
        <f t="shared" si="25"/>
        <v>24.669016179243776</v>
      </c>
      <c r="I526">
        <v>16</v>
      </c>
    </row>
    <row r="527" spans="1:9" ht="15" customHeight="1" x14ac:dyDescent="0.25">
      <c r="A527">
        <v>25</v>
      </c>
      <c r="B527" s="2" t="s">
        <v>28</v>
      </c>
      <c r="C527" s="2" t="s">
        <v>29</v>
      </c>
      <c r="D527" t="str">
        <f t="shared" si="24"/>
        <v>Allophyllus edulis</v>
      </c>
      <c r="E527" t="str">
        <f t="shared" si="26"/>
        <v>A. edulis</v>
      </c>
      <c r="F527" t="s">
        <v>22</v>
      </c>
      <c r="G527">
        <v>16</v>
      </c>
      <c r="H527" s="3">
        <f t="shared" si="25"/>
        <v>5.0929581789406511</v>
      </c>
      <c r="I527">
        <v>7.5</v>
      </c>
    </row>
    <row r="528" spans="1:9" ht="15" customHeight="1" x14ac:dyDescent="0.25">
      <c r="A528">
        <v>25</v>
      </c>
      <c r="B528" s="2" t="s">
        <v>28</v>
      </c>
      <c r="C528" s="2" t="s">
        <v>29</v>
      </c>
      <c r="D528" t="str">
        <f t="shared" si="24"/>
        <v>Allophyllus edulis</v>
      </c>
      <c r="E528" t="str">
        <f t="shared" si="26"/>
        <v>A. edulis</v>
      </c>
      <c r="F528" t="s">
        <v>22</v>
      </c>
      <c r="G528">
        <v>18.5</v>
      </c>
      <c r="H528" s="3">
        <f t="shared" si="25"/>
        <v>5.8887328944001274</v>
      </c>
      <c r="I528">
        <v>8</v>
      </c>
    </row>
    <row r="529" spans="1:9" ht="15" customHeight="1" x14ac:dyDescent="0.25">
      <c r="A529">
        <v>25</v>
      </c>
      <c r="B529" s="2" t="s">
        <v>65</v>
      </c>
      <c r="C529" s="2" t="s">
        <v>66</v>
      </c>
      <c r="D529" t="str">
        <f t="shared" si="24"/>
        <v>Myrsine umbellata</v>
      </c>
      <c r="E529" t="str">
        <f t="shared" si="26"/>
        <v>M. umbellata</v>
      </c>
      <c r="F529" t="s">
        <v>67</v>
      </c>
      <c r="G529">
        <v>45</v>
      </c>
      <c r="H529" s="3">
        <f t="shared" si="25"/>
        <v>14.323944878270581</v>
      </c>
      <c r="I529">
        <v>10</v>
      </c>
    </row>
    <row r="530" spans="1:9" ht="15" customHeight="1" x14ac:dyDescent="0.25">
      <c r="A530">
        <v>25</v>
      </c>
      <c r="B530" s="2" t="s">
        <v>37</v>
      </c>
      <c r="C530" s="2" t="s">
        <v>38</v>
      </c>
      <c r="D530" t="str">
        <f t="shared" si="24"/>
        <v>Matayba elaeagnoides</v>
      </c>
      <c r="E530" t="str">
        <f t="shared" si="26"/>
        <v>M. elaeagnoides</v>
      </c>
      <c r="F530" t="s">
        <v>22</v>
      </c>
      <c r="G530">
        <v>68.5</v>
      </c>
      <c r="H530" s="3">
        <f t="shared" si="25"/>
        <v>21.804227203589662</v>
      </c>
      <c r="I530">
        <v>16</v>
      </c>
    </row>
    <row r="531" spans="1:9" ht="15" customHeight="1" x14ac:dyDescent="0.25">
      <c r="A531">
        <v>25</v>
      </c>
      <c r="B531" s="2" t="s">
        <v>28</v>
      </c>
      <c r="C531" s="2" t="s">
        <v>29</v>
      </c>
      <c r="D531" t="str">
        <f t="shared" si="24"/>
        <v>Allophyllus edulis</v>
      </c>
      <c r="E531" t="str">
        <f t="shared" si="26"/>
        <v>A. edulis</v>
      </c>
      <c r="F531" t="s">
        <v>22</v>
      </c>
      <c r="G531">
        <v>53.5</v>
      </c>
      <c r="H531" s="3">
        <f t="shared" si="25"/>
        <v>17.0295789108328</v>
      </c>
      <c r="I531">
        <v>13.5</v>
      </c>
    </row>
    <row r="532" spans="1:9" ht="15" customHeight="1" x14ac:dyDescent="0.25">
      <c r="A532">
        <v>25</v>
      </c>
      <c r="B532" s="2" t="s">
        <v>78</v>
      </c>
      <c r="C532" s="2" t="s">
        <v>79</v>
      </c>
      <c r="D532" t="str">
        <f t="shared" si="24"/>
        <v>Araucaria angustifolia</v>
      </c>
      <c r="E532" t="str">
        <f t="shared" si="26"/>
        <v>A. angustifolia</v>
      </c>
      <c r="F532" t="s">
        <v>80</v>
      </c>
      <c r="G532">
        <v>79</v>
      </c>
      <c r="H532" s="3">
        <f t="shared" si="25"/>
        <v>25.146481008519466</v>
      </c>
      <c r="I532">
        <v>16.5</v>
      </c>
    </row>
    <row r="533" spans="1:9" ht="15" customHeight="1" x14ac:dyDescent="0.25">
      <c r="A533">
        <v>25</v>
      </c>
      <c r="B533" s="2" t="s">
        <v>37</v>
      </c>
      <c r="C533" s="2" t="s">
        <v>38</v>
      </c>
      <c r="D533" t="str">
        <f t="shared" si="24"/>
        <v>Matayba elaeagnoides</v>
      </c>
      <c r="E533" t="str">
        <f t="shared" si="26"/>
        <v>M. elaeagnoides</v>
      </c>
      <c r="F533" t="s">
        <v>22</v>
      </c>
      <c r="G533">
        <v>57.8</v>
      </c>
      <c r="H533" s="3">
        <f t="shared" si="25"/>
        <v>18.398311421423102</v>
      </c>
      <c r="I533">
        <v>13</v>
      </c>
    </row>
    <row r="534" spans="1:9" ht="15" customHeight="1" x14ac:dyDescent="0.25">
      <c r="A534">
        <v>25</v>
      </c>
      <c r="B534" s="2" t="s">
        <v>44</v>
      </c>
      <c r="C534" s="2" t="s">
        <v>45</v>
      </c>
      <c r="D534" t="str">
        <f t="shared" si="24"/>
        <v>Casearia sylvestris</v>
      </c>
      <c r="E534" t="str">
        <f t="shared" si="26"/>
        <v>C. sylvestris</v>
      </c>
      <c r="F534" t="s">
        <v>46</v>
      </c>
      <c r="G534">
        <v>33.5</v>
      </c>
      <c r="H534" s="3">
        <f t="shared" si="25"/>
        <v>10.663381187156988</v>
      </c>
      <c r="I534">
        <v>11.5</v>
      </c>
    </row>
    <row r="535" spans="1:9" ht="15" customHeight="1" x14ac:dyDescent="0.25">
      <c r="A535">
        <v>25</v>
      </c>
      <c r="B535" s="2" t="s">
        <v>37</v>
      </c>
      <c r="C535" s="2" t="s">
        <v>38</v>
      </c>
      <c r="D535" t="str">
        <f t="shared" si="24"/>
        <v>Matayba elaeagnoides</v>
      </c>
      <c r="E535" t="str">
        <f t="shared" si="26"/>
        <v>M. elaeagnoides</v>
      </c>
      <c r="F535" t="s">
        <v>22</v>
      </c>
      <c r="G535">
        <v>55.5</v>
      </c>
      <c r="H535" s="3">
        <f t="shared" si="25"/>
        <v>17.666198683200381</v>
      </c>
      <c r="I535">
        <v>13.5</v>
      </c>
    </row>
    <row r="536" spans="1:9" ht="15" customHeight="1" x14ac:dyDescent="0.25">
      <c r="A536">
        <v>25</v>
      </c>
      <c r="B536" s="2" t="s">
        <v>26</v>
      </c>
      <c r="C536" s="2" t="s">
        <v>27</v>
      </c>
      <c r="D536" t="str">
        <f t="shared" si="24"/>
        <v>Dahlstedtia floribunda</v>
      </c>
      <c r="E536" t="str">
        <f t="shared" si="26"/>
        <v>D. floribunda</v>
      </c>
      <c r="F536" t="s">
        <v>13</v>
      </c>
      <c r="G536">
        <v>33</v>
      </c>
      <c r="H536" s="3">
        <f t="shared" si="25"/>
        <v>10.504226244065093</v>
      </c>
      <c r="I536">
        <v>10.5</v>
      </c>
    </row>
    <row r="537" spans="1:9" ht="15" customHeight="1" x14ac:dyDescent="0.25">
      <c r="A537">
        <v>25</v>
      </c>
      <c r="B537" s="2" t="s">
        <v>35</v>
      </c>
      <c r="C537" s="2" t="s">
        <v>85</v>
      </c>
      <c r="D537" t="str">
        <f t="shared" si="24"/>
        <v>Cinnamomum amoenum</v>
      </c>
      <c r="E537" t="str">
        <f t="shared" si="26"/>
        <v>C. amoenum</v>
      </c>
      <c r="F537" t="s">
        <v>10</v>
      </c>
      <c r="G537">
        <v>66.7</v>
      </c>
      <c r="H537" s="3">
        <f t="shared" si="25"/>
        <v>21.231269408458839</v>
      </c>
      <c r="I537">
        <v>16</v>
      </c>
    </row>
    <row r="538" spans="1:9" ht="15" customHeight="1" x14ac:dyDescent="0.25">
      <c r="A538">
        <v>25</v>
      </c>
      <c r="B538" s="2" t="s">
        <v>44</v>
      </c>
      <c r="C538" s="2" t="s">
        <v>45</v>
      </c>
      <c r="D538" t="str">
        <f t="shared" si="24"/>
        <v>Casearia sylvestris</v>
      </c>
      <c r="E538" t="str">
        <f t="shared" si="26"/>
        <v>C. sylvestris</v>
      </c>
      <c r="F538" t="s">
        <v>46</v>
      </c>
      <c r="G538">
        <v>19</v>
      </c>
      <c r="H538" s="3">
        <f t="shared" si="25"/>
        <v>6.0478878374920226</v>
      </c>
      <c r="I538">
        <v>7</v>
      </c>
    </row>
    <row r="539" spans="1:9" ht="15" customHeight="1" x14ac:dyDescent="0.25">
      <c r="A539">
        <v>25</v>
      </c>
      <c r="B539" s="2" t="s">
        <v>44</v>
      </c>
      <c r="C539" s="2" t="s">
        <v>45</v>
      </c>
      <c r="D539" t="str">
        <f t="shared" si="24"/>
        <v>Casearia sylvestris</v>
      </c>
      <c r="E539" t="str">
        <f t="shared" si="26"/>
        <v>C. sylvestris</v>
      </c>
      <c r="F539" t="s">
        <v>46</v>
      </c>
      <c r="G539">
        <v>27.8</v>
      </c>
      <c r="H539" s="3">
        <f t="shared" si="25"/>
        <v>8.8490148359093812</v>
      </c>
      <c r="I539">
        <v>10</v>
      </c>
    </row>
    <row r="540" spans="1:9" ht="15" customHeight="1" x14ac:dyDescent="0.25">
      <c r="A540">
        <v>26</v>
      </c>
      <c r="B540" s="2" t="s">
        <v>53</v>
      </c>
      <c r="C540" s="2" t="s">
        <v>54</v>
      </c>
      <c r="D540" t="str">
        <f t="shared" si="24"/>
        <v>Ilex brevicuspis</v>
      </c>
      <c r="E540" t="str">
        <f t="shared" si="26"/>
        <v>I. brevicuspis</v>
      </c>
      <c r="F540" t="s">
        <v>55</v>
      </c>
      <c r="G540">
        <v>125.5</v>
      </c>
      <c r="H540" s="3">
        <f t="shared" si="25"/>
        <v>39.947890716065729</v>
      </c>
      <c r="I540">
        <v>17.5</v>
      </c>
    </row>
    <row r="541" spans="1:9" ht="15" customHeight="1" x14ac:dyDescent="0.25">
      <c r="A541">
        <v>26</v>
      </c>
      <c r="B541" s="2" t="s">
        <v>20</v>
      </c>
      <c r="C541" s="2" t="s">
        <v>21</v>
      </c>
      <c r="D541" t="str">
        <f t="shared" si="24"/>
        <v>Cupania vernalis</v>
      </c>
      <c r="E541" t="str">
        <f t="shared" si="26"/>
        <v>C. vernalis</v>
      </c>
      <c r="F541" t="s">
        <v>22</v>
      </c>
      <c r="G541">
        <v>25</v>
      </c>
      <c r="H541" s="3">
        <f t="shared" si="25"/>
        <v>7.9577471545947667</v>
      </c>
      <c r="I541">
        <v>8</v>
      </c>
    </row>
    <row r="542" spans="1:9" ht="15" customHeight="1" x14ac:dyDescent="0.25">
      <c r="A542">
        <v>26</v>
      </c>
      <c r="B542" s="2" t="s">
        <v>44</v>
      </c>
      <c r="C542" s="2" t="s">
        <v>45</v>
      </c>
      <c r="D542" t="str">
        <f t="shared" si="24"/>
        <v>Casearia sylvestris</v>
      </c>
      <c r="E542" t="str">
        <f t="shared" si="26"/>
        <v>C. sylvestris</v>
      </c>
      <c r="F542" t="s">
        <v>46</v>
      </c>
      <c r="G542">
        <v>18.5</v>
      </c>
      <c r="H542" s="3">
        <f t="shared" si="25"/>
        <v>5.8887328944001274</v>
      </c>
      <c r="I542">
        <v>6</v>
      </c>
    </row>
    <row r="543" spans="1:9" ht="15" customHeight="1" x14ac:dyDescent="0.25">
      <c r="A543">
        <v>26</v>
      </c>
      <c r="B543" s="2" t="s">
        <v>44</v>
      </c>
      <c r="C543" s="2" t="s">
        <v>45</v>
      </c>
      <c r="D543" t="str">
        <f t="shared" si="24"/>
        <v>Casearia sylvestris</v>
      </c>
      <c r="E543" t="str">
        <f t="shared" si="26"/>
        <v>C. sylvestris</v>
      </c>
      <c r="F543" t="s">
        <v>46</v>
      </c>
      <c r="G543">
        <v>47.7</v>
      </c>
      <c r="H543" s="3">
        <f t="shared" si="25"/>
        <v>15.183381570966816</v>
      </c>
      <c r="I543">
        <v>11</v>
      </c>
    </row>
    <row r="544" spans="1:9" ht="15" customHeight="1" x14ac:dyDescent="0.25">
      <c r="A544">
        <v>26</v>
      </c>
      <c r="B544" s="2" t="s">
        <v>37</v>
      </c>
      <c r="C544" s="2" t="s">
        <v>38</v>
      </c>
      <c r="D544" t="str">
        <f t="shared" si="24"/>
        <v>Matayba elaeagnoides</v>
      </c>
      <c r="E544" t="str">
        <f t="shared" si="26"/>
        <v>M. elaeagnoides</v>
      </c>
      <c r="F544" t="s">
        <v>22</v>
      </c>
      <c r="G544">
        <v>81</v>
      </c>
      <c r="H544" s="3">
        <f t="shared" si="25"/>
        <v>25.783100780887047</v>
      </c>
      <c r="I544">
        <v>13</v>
      </c>
    </row>
    <row r="545" spans="1:9" ht="15" customHeight="1" x14ac:dyDescent="0.25">
      <c r="A545">
        <v>26</v>
      </c>
      <c r="B545" s="2" t="s">
        <v>44</v>
      </c>
      <c r="C545" s="2" t="s">
        <v>45</v>
      </c>
      <c r="D545" t="str">
        <f t="shared" si="24"/>
        <v>Casearia sylvestris</v>
      </c>
      <c r="E545" t="str">
        <f t="shared" si="26"/>
        <v>C. sylvestris</v>
      </c>
      <c r="F545" t="s">
        <v>46</v>
      </c>
      <c r="G545">
        <v>18</v>
      </c>
      <c r="H545" s="3">
        <f t="shared" si="25"/>
        <v>5.7295779513082321</v>
      </c>
      <c r="I545">
        <v>6.5</v>
      </c>
    </row>
    <row r="546" spans="1:9" ht="15" customHeight="1" x14ac:dyDescent="0.25">
      <c r="A546">
        <v>26</v>
      </c>
      <c r="B546" s="2" t="s">
        <v>20</v>
      </c>
      <c r="C546" s="2" t="s">
        <v>21</v>
      </c>
      <c r="D546" t="str">
        <f t="shared" si="24"/>
        <v>Cupania vernalis</v>
      </c>
      <c r="E546" t="str">
        <f t="shared" si="26"/>
        <v>C. vernalis</v>
      </c>
      <c r="F546" t="s">
        <v>22</v>
      </c>
      <c r="G546">
        <v>55.3</v>
      </c>
      <c r="H546" s="3">
        <f t="shared" si="25"/>
        <v>17.602536705963622</v>
      </c>
      <c r="I546">
        <v>12</v>
      </c>
    </row>
    <row r="547" spans="1:9" ht="15" customHeight="1" x14ac:dyDescent="0.25">
      <c r="A547">
        <v>26</v>
      </c>
      <c r="B547" s="2" t="s">
        <v>44</v>
      </c>
      <c r="C547" s="2" t="s">
        <v>45</v>
      </c>
      <c r="D547" t="str">
        <f t="shared" si="24"/>
        <v>Casearia sylvestris</v>
      </c>
      <c r="E547" t="str">
        <f t="shared" si="26"/>
        <v>C. sylvestris</v>
      </c>
      <c r="F547" t="s">
        <v>46</v>
      </c>
      <c r="G547">
        <v>15</v>
      </c>
      <c r="H547" s="3">
        <f t="shared" si="25"/>
        <v>4.7746482927568605</v>
      </c>
      <c r="I547">
        <v>7.5</v>
      </c>
    </row>
    <row r="548" spans="1:9" ht="15" customHeight="1" x14ac:dyDescent="0.25">
      <c r="A548">
        <v>26</v>
      </c>
      <c r="B548" s="2" t="s">
        <v>44</v>
      </c>
      <c r="C548" s="2" t="s">
        <v>45</v>
      </c>
      <c r="D548" t="str">
        <f t="shared" si="24"/>
        <v>Casearia sylvestris</v>
      </c>
      <c r="E548" t="str">
        <f t="shared" si="26"/>
        <v>C. sylvestris</v>
      </c>
      <c r="F548" t="s">
        <v>46</v>
      </c>
      <c r="G548">
        <v>36.5</v>
      </c>
      <c r="H548" s="3">
        <f t="shared" si="25"/>
        <v>11.618310845708359</v>
      </c>
      <c r="I548">
        <v>11.5</v>
      </c>
    </row>
    <row r="549" spans="1:9" ht="15" customHeight="1" x14ac:dyDescent="0.25">
      <c r="A549">
        <v>26</v>
      </c>
      <c r="B549" s="2" t="s">
        <v>28</v>
      </c>
      <c r="C549" s="2" t="s">
        <v>29</v>
      </c>
      <c r="D549" t="str">
        <f t="shared" si="24"/>
        <v>Allophyllus edulis</v>
      </c>
      <c r="E549" t="str">
        <f t="shared" si="26"/>
        <v>A. edulis</v>
      </c>
      <c r="F549" t="s">
        <v>22</v>
      </c>
      <c r="G549">
        <v>35.5</v>
      </c>
      <c r="H549" s="3">
        <f t="shared" si="25"/>
        <v>11.300000959524569</v>
      </c>
      <c r="I549">
        <v>11</v>
      </c>
    </row>
    <row r="550" spans="1:9" ht="15" customHeight="1" x14ac:dyDescent="0.25">
      <c r="A550">
        <v>26</v>
      </c>
      <c r="B550" s="2" t="s">
        <v>35</v>
      </c>
      <c r="C550" s="2" t="s">
        <v>36</v>
      </c>
      <c r="D550" t="str">
        <f t="shared" si="24"/>
        <v>Cinnamomum sellowianum</v>
      </c>
      <c r="E550" t="str">
        <f t="shared" si="26"/>
        <v>C. sellowianum</v>
      </c>
      <c r="F550" t="s">
        <v>10</v>
      </c>
      <c r="G550">
        <v>63.5</v>
      </c>
      <c r="H550" s="3">
        <f t="shared" si="25"/>
        <v>20.212677772670709</v>
      </c>
      <c r="I550">
        <v>16</v>
      </c>
    </row>
    <row r="551" spans="1:9" ht="15" customHeight="1" x14ac:dyDescent="0.25">
      <c r="A551">
        <v>26</v>
      </c>
      <c r="B551" s="2" t="s">
        <v>106</v>
      </c>
      <c r="C551" s="2" t="s">
        <v>107</v>
      </c>
      <c r="D551" t="str">
        <f t="shared" si="24"/>
        <v>Dicksonia sellowiana</v>
      </c>
      <c r="E551" t="str">
        <f t="shared" si="26"/>
        <v>D. sellowiana</v>
      </c>
      <c r="F551" t="s">
        <v>108</v>
      </c>
      <c r="G551">
        <v>50</v>
      </c>
      <c r="H551" s="3">
        <f t="shared" si="25"/>
        <v>15.915494309189533</v>
      </c>
      <c r="I551">
        <v>1.8</v>
      </c>
    </row>
    <row r="552" spans="1:9" ht="15" customHeight="1" x14ac:dyDescent="0.25">
      <c r="A552">
        <v>26</v>
      </c>
      <c r="B552" s="2" t="s">
        <v>65</v>
      </c>
      <c r="C552" s="2" t="s">
        <v>66</v>
      </c>
      <c r="D552" t="str">
        <f t="shared" si="24"/>
        <v>Myrsine umbellata</v>
      </c>
      <c r="E552" t="str">
        <f t="shared" si="26"/>
        <v>M. umbellata</v>
      </c>
      <c r="F552" t="s">
        <v>67</v>
      </c>
      <c r="G552">
        <v>65.3</v>
      </c>
      <c r="H552" s="3">
        <f t="shared" si="25"/>
        <v>20.785635567801531</v>
      </c>
      <c r="I552">
        <v>13</v>
      </c>
    </row>
    <row r="553" spans="1:9" ht="15" customHeight="1" x14ac:dyDescent="0.25">
      <c r="A553">
        <v>26</v>
      </c>
      <c r="B553" s="2" t="s">
        <v>44</v>
      </c>
      <c r="C553" s="2" t="s">
        <v>45</v>
      </c>
      <c r="D553" t="str">
        <f t="shared" si="24"/>
        <v>Casearia sylvestris</v>
      </c>
      <c r="E553" t="str">
        <f t="shared" si="26"/>
        <v>C. sylvestris</v>
      </c>
      <c r="F553" t="s">
        <v>46</v>
      </c>
      <c r="G553">
        <v>23</v>
      </c>
      <c r="H553" s="3">
        <f t="shared" si="25"/>
        <v>7.3211273822271856</v>
      </c>
      <c r="I553">
        <v>7.5</v>
      </c>
    </row>
    <row r="554" spans="1:9" ht="15" customHeight="1" x14ac:dyDescent="0.25">
      <c r="A554">
        <v>26</v>
      </c>
      <c r="B554" s="2" t="s">
        <v>31</v>
      </c>
      <c r="C554" s="2" t="s">
        <v>32</v>
      </c>
      <c r="D554" t="str">
        <f t="shared" si="24"/>
        <v>Cordyline spectabilis</v>
      </c>
      <c r="E554" t="str">
        <f t="shared" si="26"/>
        <v>C. spectabilis</v>
      </c>
      <c r="F554" t="s">
        <v>33</v>
      </c>
      <c r="G554">
        <v>15.3</v>
      </c>
      <c r="H554" s="3">
        <f t="shared" si="25"/>
        <v>4.8701412586119979</v>
      </c>
      <c r="I554">
        <v>2.5</v>
      </c>
    </row>
    <row r="555" spans="1:9" ht="15" customHeight="1" x14ac:dyDescent="0.25">
      <c r="A555">
        <v>26</v>
      </c>
      <c r="B555" s="2" t="s">
        <v>41</v>
      </c>
      <c r="C555" s="2" t="s">
        <v>42</v>
      </c>
      <c r="D555" t="str">
        <f t="shared" si="24"/>
        <v>Cabralea canjerana</v>
      </c>
      <c r="E555" t="str">
        <f t="shared" si="26"/>
        <v>C. canjerana</v>
      </c>
      <c r="F555" t="s">
        <v>43</v>
      </c>
      <c r="G555">
        <v>16.5</v>
      </c>
      <c r="H555" s="3">
        <f t="shared" si="25"/>
        <v>5.2521131220325463</v>
      </c>
      <c r="I555">
        <v>6</v>
      </c>
    </row>
    <row r="556" spans="1:9" ht="15" customHeight="1" x14ac:dyDescent="0.25">
      <c r="A556">
        <v>26</v>
      </c>
      <c r="B556" s="2" t="s">
        <v>53</v>
      </c>
      <c r="C556" s="2" t="s">
        <v>54</v>
      </c>
      <c r="D556" t="str">
        <f t="shared" si="24"/>
        <v>Ilex brevicuspis</v>
      </c>
      <c r="E556" t="str">
        <f t="shared" si="26"/>
        <v>I. brevicuspis</v>
      </c>
      <c r="F556" t="s">
        <v>55</v>
      </c>
      <c r="G556">
        <v>69</v>
      </c>
      <c r="H556" s="3">
        <f t="shared" si="25"/>
        <v>21.963382146681557</v>
      </c>
      <c r="I556">
        <v>16</v>
      </c>
    </row>
    <row r="557" spans="1:9" ht="15" customHeight="1" x14ac:dyDescent="0.25">
      <c r="A557">
        <v>26</v>
      </c>
      <c r="B557" s="2" t="s">
        <v>14</v>
      </c>
      <c r="C557" s="2" t="s">
        <v>15</v>
      </c>
      <c r="D557" t="str">
        <f t="shared" si="24"/>
        <v>Myrcia splendens</v>
      </c>
      <c r="E557" t="str">
        <f t="shared" si="26"/>
        <v>M. splendens</v>
      </c>
      <c r="F557" t="s">
        <v>16</v>
      </c>
      <c r="G557">
        <v>36.5</v>
      </c>
      <c r="H557" s="3">
        <f t="shared" si="25"/>
        <v>11.618310845708359</v>
      </c>
      <c r="I557">
        <v>14</v>
      </c>
    </row>
    <row r="558" spans="1:9" ht="15" customHeight="1" x14ac:dyDescent="0.25">
      <c r="A558">
        <v>26</v>
      </c>
      <c r="B558" s="2" t="s">
        <v>44</v>
      </c>
      <c r="C558" s="2" t="s">
        <v>74</v>
      </c>
      <c r="D558" t="str">
        <f t="shared" si="24"/>
        <v>Casearia decandra</v>
      </c>
      <c r="E558" t="str">
        <f t="shared" si="26"/>
        <v>C. decandra</v>
      </c>
      <c r="F558" t="s">
        <v>46</v>
      </c>
      <c r="G558">
        <v>28.5</v>
      </c>
      <c r="H558" s="3">
        <f t="shared" si="25"/>
        <v>9.0718317562380353</v>
      </c>
      <c r="I558">
        <v>9</v>
      </c>
    </row>
    <row r="559" spans="1:9" ht="15" customHeight="1" x14ac:dyDescent="0.25">
      <c r="A559">
        <v>26</v>
      </c>
      <c r="B559" s="2" t="s">
        <v>20</v>
      </c>
      <c r="C559" s="2" t="s">
        <v>21</v>
      </c>
      <c r="D559" t="str">
        <f t="shared" si="24"/>
        <v>Cupania vernalis</v>
      </c>
      <c r="E559" t="str">
        <f t="shared" si="26"/>
        <v>C. vernalis</v>
      </c>
      <c r="F559" t="s">
        <v>22</v>
      </c>
      <c r="G559">
        <v>24.5</v>
      </c>
      <c r="H559" s="3">
        <f t="shared" si="25"/>
        <v>7.7985922115028714</v>
      </c>
      <c r="I559">
        <v>9.5</v>
      </c>
    </row>
    <row r="560" spans="1:9" ht="15" customHeight="1" x14ac:dyDescent="0.25">
      <c r="A560">
        <v>26</v>
      </c>
      <c r="B560" s="2" t="s">
        <v>20</v>
      </c>
      <c r="C560" s="2" t="s">
        <v>21</v>
      </c>
      <c r="D560" t="str">
        <f t="shared" si="24"/>
        <v>Cupania vernalis</v>
      </c>
      <c r="E560" t="str">
        <f t="shared" si="26"/>
        <v>C. vernalis</v>
      </c>
      <c r="F560" t="s">
        <v>22</v>
      </c>
      <c r="G560">
        <v>51</v>
      </c>
      <c r="H560" s="3">
        <f t="shared" si="25"/>
        <v>16.233804195373324</v>
      </c>
      <c r="I560">
        <v>12.5</v>
      </c>
    </row>
    <row r="561" spans="1:9" ht="15" customHeight="1" x14ac:dyDescent="0.25">
      <c r="A561">
        <v>26</v>
      </c>
      <c r="B561" s="2" t="s">
        <v>35</v>
      </c>
      <c r="C561" s="2" t="s">
        <v>36</v>
      </c>
      <c r="D561" t="str">
        <f t="shared" si="24"/>
        <v>Cinnamomum sellowianum</v>
      </c>
      <c r="E561" t="str">
        <f t="shared" si="26"/>
        <v>C. sellowianum</v>
      </c>
      <c r="F561" t="s">
        <v>10</v>
      </c>
      <c r="G561">
        <v>93.5</v>
      </c>
      <c r="H561" s="3">
        <f t="shared" si="25"/>
        <v>29.761974358184428</v>
      </c>
      <c r="I561">
        <v>17.5</v>
      </c>
    </row>
    <row r="562" spans="1:9" ht="15" customHeight="1" x14ac:dyDescent="0.25">
      <c r="A562">
        <v>26</v>
      </c>
      <c r="B562" s="2" t="s">
        <v>28</v>
      </c>
      <c r="C562" s="2" t="s">
        <v>29</v>
      </c>
      <c r="D562" t="str">
        <f t="shared" si="24"/>
        <v>Allophyllus edulis</v>
      </c>
      <c r="E562" t="str">
        <f t="shared" si="26"/>
        <v>A. edulis</v>
      </c>
      <c r="F562" t="s">
        <v>22</v>
      </c>
      <c r="G562">
        <v>41</v>
      </c>
      <c r="H562" s="3">
        <f t="shared" si="25"/>
        <v>13.050705333535419</v>
      </c>
      <c r="I562">
        <v>12.5</v>
      </c>
    </row>
    <row r="563" spans="1:9" ht="15" customHeight="1" x14ac:dyDescent="0.25">
      <c r="A563">
        <v>27</v>
      </c>
      <c r="B563" s="2" t="s">
        <v>53</v>
      </c>
      <c r="C563" s="2" t="s">
        <v>54</v>
      </c>
      <c r="D563" t="str">
        <f t="shared" si="24"/>
        <v>Ilex brevicuspis</v>
      </c>
      <c r="E563" t="str">
        <f t="shared" si="26"/>
        <v>I. brevicuspis</v>
      </c>
      <c r="F563" t="s">
        <v>55</v>
      </c>
      <c r="G563">
        <v>75</v>
      </c>
      <c r="H563" s="3">
        <f t="shared" si="25"/>
        <v>23.8732414637843</v>
      </c>
      <c r="I563">
        <v>16</v>
      </c>
    </row>
    <row r="564" spans="1:9" ht="15" customHeight="1" x14ac:dyDescent="0.25">
      <c r="A564">
        <v>27</v>
      </c>
      <c r="B564" s="2" t="s">
        <v>37</v>
      </c>
      <c r="C564" s="2" t="s">
        <v>38</v>
      </c>
      <c r="D564" t="str">
        <f t="shared" si="24"/>
        <v>Matayba elaeagnoides</v>
      </c>
      <c r="E564" t="str">
        <f t="shared" si="26"/>
        <v>M. elaeagnoides</v>
      </c>
      <c r="F564" t="s">
        <v>22</v>
      </c>
      <c r="G564">
        <v>42</v>
      </c>
      <c r="H564" s="3">
        <f t="shared" si="25"/>
        <v>13.369015219719209</v>
      </c>
      <c r="I564">
        <v>10</v>
      </c>
    </row>
    <row r="565" spans="1:9" ht="15" customHeight="1" x14ac:dyDescent="0.25">
      <c r="A565">
        <v>27</v>
      </c>
      <c r="B565" s="2" t="s">
        <v>39</v>
      </c>
      <c r="C565" s="2" t="s">
        <v>40</v>
      </c>
      <c r="D565" t="str">
        <f t="shared" si="24"/>
        <v>Campomanesia xanthocarpa</v>
      </c>
      <c r="E565" t="str">
        <f t="shared" si="26"/>
        <v>C. xanthocarpa</v>
      </c>
      <c r="F565" t="s">
        <v>16</v>
      </c>
      <c r="G565">
        <v>18</v>
      </c>
      <c r="H565" s="3">
        <f t="shared" si="25"/>
        <v>5.7295779513082321</v>
      </c>
      <c r="I565">
        <v>8</v>
      </c>
    </row>
    <row r="566" spans="1:9" ht="15" customHeight="1" x14ac:dyDescent="0.25">
      <c r="A566">
        <v>27</v>
      </c>
      <c r="B566" s="2" t="s">
        <v>39</v>
      </c>
      <c r="C566" s="2" t="s">
        <v>40</v>
      </c>
      <c r="D566" t="str">
        <f t="shared" si="24"/>
        <v>Campomanesia xanthocarpa</v>
      </c>
      <c r="E566" t="str">
        <f t="shared" si="26"/>
        <v>C. xanthocarpa</v>
      </c>
      <c r="F566" t="s">
        <v>16</v>
      </c>
      <c r="G566">
        <v>17</v>
      </c>
      <c r="H566" s="3">
        <f t="shared" si="25"/>
        <v>5.4112680651244416</v>
      </c>
      <c r="I566">
        <v>7.5</v>
      </c>
    </row>
    <row r="567" spans="1:9" ht="15" customHeight="1" x14ac:dyDescent="0.25">
      <c r="A567">
        <v>27</v>
      </c>
      <c r="B567" s="2" t="s">
        <v>39</v>
      </c>
      <c r="C567" s="2" t="s">
        <v>40</v>
      </c>
      <c r="D567" t="str">
        <f t="shared" si="24"/>
        <v>Campomanesia xanthocarpa</v>
      </c>
      <c r="E567" t="str">
        <f t="shared" si="26"/>
        <v>C. xanthocarpa</v>
      </c>
      <c r="F567" t="s">
        <v>16</v>
      </c>
      <c r="G567">
        <v>36.5</v>
      </c>
      <c r="H567" s="3">
        <f t="shared" si="25"/>
        <v>11.618310845708359</v>
      </c>
      <c r="I567">
        <v>11.5</v>
      </c>
    </row>
    <row r="568" spans="1:9" ht="15" customHeight="1" x14ac:dyDescent="0.25">
      <c r="A568">
        <v>27</v>
      </c>
      <c r="B568" s="2" t="s">
        <v>50</v>
      </c>
      <c r="C568" s="2" t="s">
        <v>51</v>
      </c>
      <c r="D568" t="str">
        <f t="shared" si="24"/>
        <v>Ocotea silvestris</v>
      </c>
      <c r="E568" t="str">
        <f t="shared" si="26"/>
        <v>O. silvestris</v>
      </c>
      <c r="F568" t="s">
        <v>10</v>
      </c>
      <c r="G568">
        <v>15</v>
      </c>
      <c r="H568" s="3">
        <f t="shared" si="25"/>
        <v>4.7746482927568605</v>
      </c>
      <c r="I568">
        <v>6.5</v>
      </c>
    </row>
    <row r="569" spans="1:9" ht="15" customHeight="1" x14ac:dyDescent="0.25">
      <c r="A569">
        <v>27</v>
      </c>
      <c r="B569" s="2" t="s">
        <v>59</v>
      </c>
      <c r="C569" s="2" t="s">
        <v>60</v>
      </c>
      <c r="D569" t="str">
        <f t="shared" si="24"/>
        <v>Jacaranda puberula</v>
      </c>
      <c r="E569" t="str">
        <f t="shared" si="26"/>
        <v>J. puberula</v>
      </c>
      <c r="F569" t="s">
        <v>61</v>
      </c>
      <c r="G569">
        <v>47</v>
      </c>
      <c r="H569" s="3">
        <f t="shared" si="25"/>
        <v>14.960564650638162</v>
      </c>
      <c r="I569">
        <v>10</v>
      </c>
    </row>
    <row r="570" spans="1:9" ht="15" customHeight="1" x14ac:dyDescent="0.25">
      <c r="A570">
        <v>27</v>
      </c>
      <c r="B570" s="2" t="s">
        <v>35</v>
      </c>
      <c r="C570" s="2" t="s">
        <v>36</v>
      </c>
      <c r="D570" t="str">
        <f t="shared" si="24"/>
        <v>Cinnamomum sellowianum</v>
      </c>
      <c r="E570" t="str">
        <f t="shared" si="26"/>
        <v>C. sellowianum</v>
      </c>
      <c r="F570" t="s">
        <v>10</v>
      </c>
      <c r="G570">
        <v>67.5</v>
      </c>
      <c r="H570" s="3">
        <f t="shared" si="25"/>
        <v>21.485917317405871</v>
      </c>
      <c r="I570">
        <v>16</v>
      </c>
    </row>
    <row r="571" spans="1:9" ht="15" customHeight="1" x14ac:dyDescent="0.25">
      <c r="A571">
        <v>27</v>
      </c>
      <c r="B571" s="2" t="s">
        <v>127</v>
      </c>
      <c r="C571" s="2" t="s">
        <v>128</v>
      </c>
      <c r="D571" t="str">
        <f t="shared" si="24"/>
        <v>Coutarea hexandra</v>
      </c>
      <c r="E571" t="str">
        <f t="shared" si="26"/>
        <v>C. hexandra</v>
      </c>
      <c r="F571" t="s">
        <v>119</v>
      </c>
      <c r="G571">
        <v>16.8</v>
      </c>
      <c r="H571" s="3">
        <f t="shared" si="25"/>
        <v>5.3476060878876837</v>
      </c>
      <c r="I571">
        <v>4</v>
      </c>
    </row>
    <row r="572" spans="1:9" ht="15" customHeight="1" x14ac:dyDescent="0.25">
      <c r="A572">
        <v>27</v>
      </c>
      <c r="B572" s="2" t="s">
        <v>65</v>
      </c>
      <c r="C572" s="2" t="s">
        <v>66</v>
      </c>
      <c r="D572" t="str">
        <f t="shared" si="24"/>
        <v>Myrsine umbellata</v>
      </c>
      <c r="E572" t="str">
        <f t="shared" si="26"/>
        <v>M. umbellata</v>
      </c>
      <c r="F572" t="s">
        <v>67</v>
      </c>
      <c r="G572">
        <v>32</v>
      </c>
      <c r="H572" s="3">
        <f t="shared" si="25"/>
        <v>10.185916357881302</v>
      </c>
      <c r="I572">
        <v>8</v>
      </c>
    </row>
    <row r="573" spans="1:9" ht="15" customHeight="1" x14ac:dyDescent="0.25">
      <c r="A573">
        <v>27</v>
      </c>
      <c r="B573" s="2" t="s">
        <v>53</v>
      </c>
      <c r="C573" s="2" t="s">
        <v>54</v>
      </c>
      <c r="D573" t="str">
        <f t="shared" si="24"/>
        <v>Ilex brevicuspis</v>
      </c>
      <c r="E573" t="str">
        <f t="shared" si="26"/>
        <v>I. brevicuspis</v>
      </c>
      <c r="F573" t="s">
        <v>55</v>
      </c>
      <c r="G573">
        <v>106.5</v>
      </c>
      <c r="H573" s="3">
        <f t="shared" si="25"/>
        <v>33.900002878573709</v>
      </c>
      <c r="I573">
        <v>18</v>
      </c>
    </row>
    <row r="574" spans="1:9" ht="15" customHeight="1" x14ac:dyDescent="0.25">
      <c r="A574">
        <v>27</v>
      </c>
      <c r="B574" s="2" t="s">
        <v>37</v>
      </c>
      <c r="C574" s="2" t="s">
        <v>38</v>
      </c>
      <c r="D574" t="str">
        <f t="shared" si="24"/>
        <v>Matayba elaeagnoides</v>
      </c>
      <c r="E574" t="str">
        <f t="shared" si="26"/>
        <v>M. elaeagnoides</v>
      </c>
      <c r="F574" t="s">
        <v>22</v>
      </c>
      <c r="G574">
        <v>36.700000000000003</v>
      </c>
      <c r="H574" s="3">
        <f t="shared" si="25"/>
        <v>11.681972822945118</v>
      </c>
      <c r="I574">
        <v>8.5</v>
      </c>
    </row>
    <row r="575" spans="1:9" ht="15" customHeight="1" x14ac:dyDescent="0.25">
      <c r="A575">
        <v>27</v>
      </c>
      <c r="B575" s="2" t="s">
        <v>26</v>
      </c>
      <c r="C575" s="2" t="s">
        <v>27</v>
      </c>
      <c r="D575" t="str">
        <f t="shared" si="24"/>
        <v>Dahlstedtia floribunda</v>
      </c>
      <c r="E575" t="str">
        <f t="shared" si="26"/>
        <v>D. floribunda</v>
      </c>
      <c r="F575" t="s">
        <v>13</v>
      </c>
      <c r="G575">
        <v>26.7</v>
      </c>
      <c r="H575" s="3">
        <f t="shared" si="25"/>
        <v>8.4988739611072113</v>
      </c>
      <c r="I575">
        <v>9</v>
      </c>
    </row>
    <row r="576" spans="1:9" ht="15" customHeight="1" x14ac:dyDescent="0.25">
      <c r="A576">
        <v>27</v>
      </c>
      <c r="B576" s="2" t="s">
        <v>20</v>
      </c>
      <c r="C576" t="s">
        <v>129</v>
      </c>
      <c r="D576" t="s">
        <v>129</v>
      </c>
      <c r="E576" t="str">
        <f t="shared" si="26"/>
        <v>C. Cupania vernalis</v>
      </c>
      <c r="F576" t="s">
        <v>22</v>
      </c>
      <c r="G576">
        <v>23.5</v>
      </c>
      <c r="H576" s="3">
        <f t="shared" si="25"/>
        <v>7.4802823253190809</v>
      </c>
      <c r="I576">
        <v>9</v>
      </c>
    </row>
    <row r="577" spans="1:9" ht="15" customHeight="1" x14ac:dyDescent="0.25">
      <c r="A577">
        <v>27</v>
      </c>
      <c r="B577" s="2" t="s">
        <v>5</v>
      </c>
      <c r="C577" s="2" t="s">
        <v>6</v>
      </c>
      <c r="D577" t="str">
        <f t="shared" si="24"/>
        <v>Prunus brasiliensis</v>
      </c>
      <c r="E577" t="str">
        <f t="shared" si="26"/>
        <v>P. brasiliensis</v>
      </c>
      <c r="F577" t="s">
        <v>7</v>
      </c>
      <c r="G577">
        <v>89.5</v>
      </c>
      <c r="H577" s="3">
        <f t="shared" si="25"/>
        <v>28.488734813449266</v>
      </c>
      <c r="I577">
        <v>16.5</v>
      </c>
    </row>
    <row r="578" spans="1:9" ht="15" customHeight="1" x14ac:dyDescent="0.25">
      <c r="A578">
        <v>27</v>
      </c>
      <c r="B578" s="2" t="s">
        <v>59</v>
      </c>
      <c r="C578" s="2" t="s">
        <v>60</v>
      </c>
      <c r="D578" t="str">
        <f t="shared" ref="D578:D626" si="27">IF(B578="Morta","Morta",CONCATENATE(B578," ",C578))</f>
        <v>Jacaranda puberula</v>
      </c>
      <c r="E578" t="str">
        <f t="shared" si="26"/>
        <v>J. puberula</v>
      </c>
      <c r="F578" t="s">
        <v>61</v>
      </c>
      <c r="G578">
        <v>27.5</v>
      </c>
      <c r="H578" s="3">
        <f t="shared" ref="H578:H626" si="28">G578/PI()</f>
        <v>8.753521870054243</v>
      </c>
      <c r="I578">
        <v>8</v>
      </c>
    </row>
    <row r="579" spans="1:9" ht="15" customHeight="1" x14ac:dyDescent="0.25">
      <c r="A579">
        <v>27</v>
      </c>
      <c r="B579" s="2" t="s">
        <v>53</v>
      </c>
      <c r="C579" s="2" t="s">
        <v>97</v>
      </c>
      <c r="D579" t="str">
        <f t="shared" si="27"/>
        <v>Ilex paraguariensis</v>
      </c>
      <c r="E579" t="str">
        <f t="shared" ref="E579:E626" si="29">CONCATENATE(LEFT(B579,1),". ",C579)</f>
        <v>I. paraguariensis</v>
      </c>
      <c r="F579" t="s">
        <v>55</v>
      </c>
      <c r="G579">
        <v>30.3</v>
      </c>
      <c r="H579" s="3">
        <f t="shared" si="28"/>
        <v>9.6447895513688575</v>
      </c>
      <c r="I579">
        <v>10</v>
      </c>
    </row>
    <row r="580" spans="1:9" ht="15" customHeight="1" x14ac:dyDescent="0.25">
      <c r="A580">
        <v>27</v>
      </c>
      <c r="B580" s="2" t="s">
        <v>37</v>
      </c>
      <c r="C580" s="2" t="s">
        <v>38</v>
      </c>
      <c r="D580" t="str">
        <f t="shared" si="27"/>
        <v>Matayba elaeagnoides</v>
      </c>
      <c r="E580" t="str">
        <f t="shared" si="29"/>
        <v>M. elaeagnoides</v>
      </c>
      <c r="F580" t="s">
        <v>22</v>
      </c>
      <c r="G580">
        <v>25.5</v>
      </c>
      <c r="H580" s="3">
        <f t="shared" si="28"/>
        <v>8.1169020976866619</v>
      </c>
      <c r="I580">
        <v>8</v>
      </c>
    </row>
    <row r="581" spans="1:9" ht="15" customHeight="1" x14ac:dyDescent="0.25">
      <c r="A581">
        <v>27</v>
      </c>
      <c r="B581" s="2" t="s">
        <v>5</v>
      </c>
      <c r="C581" s="2" t="s">
        <v>6</v>
      </c>
      <c r="D581" t="str">
        <f t="shared" si="27"/>
        <v>Prunus brasiliensis</v>
      </c>
      <c r="E581" t="str">
        <f t="shared" si="29"/>
        <v>P. brasiliensis</v>
      </c>
      <c r="F581" t="s">
        <v>7</v>
      </c>
      <c r="G581">
        <v>35</v>
      </c>
      <c r="H581" s="3">
        <f t="shared" si="28"/>
        <v>11.140846016432674</v>
      </c>
      <c r="I581">
        <v>8.5</v>
      </c>
    </row>
    <row r="582" spans="1:9" ht="15" customHeight="1" x14ac:dyDescent="0.25">
      <c r="A582">
        <v>28</v>
      </c>
      <c r="B582" s="2" t="s">
        <v>50</v>
      </c>
      <c r="C582" s="2" t="s">
        <v>91</v>
      </c>
      <c r="D582" t="str">
        <f t="shared" si="27"/>
        <v>Ocotea porosa</v>
      </c>
      <c r="E582" t="str">
        <f t="shared" si="29"/>
        <v>O. porosa</v>
      </c>
      <c r="F582" t="s">
        <v>10</v>
      </c>
      <c r="G582">
        <v>72.7</v>
      </c>
      <c r="H582" s="3">
        <f t="shared" si="28"/>
        <v>23.141128725561583</v>
      </c>
      <c r="I582">
        <v>17</v>
      </c>
    </row>
    <row r="583" spans="1:9" ht="15" customHeight="1" x14ac:dyDescent="0.25">
      <c r="A583">
        <v>28</v>
      </c>
      <c r="B583" s="2" t="s">
        <v>68</v>
      </c>
      <c r="C583" s="2" t="s">
        <v>69</v>
      </c>
      <c r="D583" t="str">
        <f t="shared" si="27"/>
        <v>Alsophila setosa</v>
      </c>
      <c r="E583" t="str">
        <f t="shared" si="29"/>
        <v>A. setosa</v>
      </c>
      <c r="F583" t="s">
        <v>70</v>
      </c>
      <c r="G583">
        <v>44.5</v>
      </c>
      <c r="H583" s="3">
        <f t="shared" si="28"/>
        <v>14.164789935178685</v>
      </c>
      <c r="I583">
        <v>3.5</v>
      </c>
    </row>
    <row r="584" spans="1:9" ht="15" customHeight="1" x14ac:dyDescent="0.25">
      <c r="A584">
        <v>28</v>
      </c>
      <c r="B584" s="2" t="s">
        <v>39</v>
      </c>
      <c r="C584" s="2" t="s">
        <v>40</v>
      </c>
      <c r="D584" t="str">
        <f t="shared" si="27"/>
        <v>Campomanesia xanthocarpa</v>
      </c>
      <c r="E584" t="str">
        <f t="shared" si="29"/>
        <v>C. xanthocarpa</v>
      </c>
      <c r="F584" t="s">
        <v>16</v>
      </c>
      <c r="G584">
        <v>37</v>
      </c>
      <c r="H584" s="3">
        <f t="shared" si="28"/>
        <v>11.777465788800255</v>
      </c>
      <c r="I584">
        <v>12</v>
      </c>
    </row>
    <row r="585" spans="1:9" ht="15" customHeight="1" x14ac:dyDescent="0.25">
      <c r="A585">
        <v>28</v>
      </c>
      <c r="B585" s="2" t="s">
        <v>50</v>
      </c>
      <c r="C585" s="2" t="s">
        <v>91</v>
      </c>
      <c r="D585" t="str">
        <f t="shared" si="27"/>
        <v>Ocotea porosa</v>
      </c>
      <c r="E585" t="str">
        <f t="shared" si="29"/>
        <v>O. porosa</v>
      </c>
      <c r="F585" t="s">
        <v>10</v>
      </c>
      <c r="G585">
        <v>123.2</v>
      </c>
      <c r="H585" s="3">
        <f t="shared" si="28"/>
        <v>39.215777977843011</v>
      </c>
      <c r="I585">
        <v>21</v>
      </c>
    </row>
    <row r="586" spans="1:9" ht="15" customHeight="1" x14ac:dyDescent="0.25">
      <c r="A586">
        <v>28</v>
      </c>
      <c r="B586" s="2" t="s">
        <v>5</v>
      </c>
      <c r="C586" s="2" t="s">
        <v>6</v>
      </c>
      <c r="D586" t="str">
        <f t="shared" si="27"/>
        <v>Prunus brasiliensis</v>
      </c>
      <c r="E586" t="str">
        <f t="shared" si="29"/>
        <v>P. brasiliensis</v>
      </c>
      <c r="F586" t="s">
        <v>7</v>
      </c>
      <c r="G586">
        <v>106</v>
      </c>
      <c r="H586" s="3">
        <f t="shared" si="28"/>
        <v>33.74084793548181</v>
      </c>
      <c r="I586">
        <v>17</v>
      </c>
    </row>
    <row r="587" spans="1:9" ht="15" customHeight="1" x14ac:dyDescent="0.25">
      <c r="A587">
        <v>28</v>
      </c>
      <c r="B587" s="2" t="s">
        <v>53</v>
      </c>
      <c r="C587" s="2" t="s">
        <v>54</v>
      </c>
      <c r="D587" t="str">
        <f t="shared" si="27"/>
        <v>Ilex brevicuspis</v>
      </c>
      <c r="E587" t="str">
        <f t="shared" si="29"/>
        <v>I. brevicuspis</v>
      </c>
      <c r="F587" t="s">
        <v>55</v>
      </c>
      <c r="G587">
        <v>74</v>
      </c>
      <c r="H587" s="3">
        <f t="shared" si="28"/>
        <v>23.554931577600509</v>
      </c>
      <c r="I587">
        <v>16</v>
      </c>
    </row>
    <row r="588" spans="1:9" ht="15" customHeight="1" x14ac:dyDescent="0.25">
      <c r="A588">
        <v>28</v>
      </c>
      <c r="B588" s="2" t="s">
        <v>53</v>
      </c>
      <c r="C588" s="2" t="s">
        <v>54</v>
      </c>
      <c r="D588" t="str">
        <f t="shared" si="27"/>
        <v>Ilex brevicuspis</v>
      </c>
      <c r="E588" t="str">
        <f t="shared" si="29"/>
        <v>I. brevicuspis</v>
      </c>
      <c r="F588" t="s">
        <v>55</v>
      </c>
      <c r="G588">
        <v>82.5</v>
      </c>
      <c r="H588" s="3">
        <f t="shared" si="28"/>
        <v>26.260565610162732</v>
      </c>
      <c r="I588">
        <v>16</v>
      </c>
    </row>
    <row r="589" spans="1:9" ht="15" customHeight="1" x14ac:dyDescent="0.25">
      <c r="A589">
        <v>28</v>
      </c>
      <c r="B589" s="2" t="s">
        <v>95</v>
      </c>
      <c r="C589" s="2" t="s">
        <v>96</v>
      </c>
      <c r="D589" t="str">
        <f t="shared" si="27"/>
        <v>Cyathea corcovadensis</v>
      </c>
      <c r="E589" t="str">
        <f t="shared" si="29"/>
        <v>C. corcovadensis</v>
      </c>
      <c r="F589" t="s">
        <v>70</v>
      </c>
      <c r="G589">
        <v>52</v>
      </c>
      <c r="H589" s="3">
        <f t="shared" si="28"/>
        <v>16.552114081557114</v>
      </c>
      <c r="I589">
        <v>1.8</v>
      </c>
    </row>
    <row r="590" spans="1:9" ht="15" customHeight="1" x14ac:dyDescent="0.25">
      <c r="A590">
        <v>28</v>
      </c>
      <c r="B590" s="2" t="s">
        <v>53</v>
      </c>
      <c r="C590" s="2" t="s">
        <v>71</v>
      </c>
      <c r="D590" t="str">
        <f t="shared" si="27"/>
        <v>Ilex theizans</v>
      </c>
      <c r="E590" t="str">
        <f t="shared" si="29"/>
        <v>I. theizans</v>
      </c>
      <c r="F590" t="s">
        <v>55</v>
      </c>
      <c r="G590">
        <v>36.5</v>
      </c>
      <c r="H590" s="3">
        <f t="shared" si="28"/>
        <v>11.618310845708359</v>
      </c>
      <c r="I590">
        <v>10.5</v>
      </c>
    </row>
    <row r="591" spans="1:9" ht="15" customHeight="1" x14ac:dyDescent="0.25">
      <c r="A591">
        <v>28</v>
      </c>
      <c r="B591" s="2" t="s">
        <v>125</v>
      </c>
      <c r="C591" s="2" t="s">
        <v>126</v>
      </c>
      <c r="D591" t="str">
        <f t="shared" si="27"/>
        <v>Persea major</v>
      </c>
      <c r="E591" t="str">
        <f t="shared" si="29"/>
        <v>P. major</v>
      </c>
      <c r="F591" t="s">
        <v>10</v>
      </c>
      <c r="G591">
        <v>45.5</v>
      </c>
      <c r="H591" s="3">
        <f t="shared" si="28"/>
        <v>14.483099821362476</v>
      </c>
      <c r="I591">
        <v>12</v>
      </c>
    </row>
    <row r="592" spans="1:9" ht="15" customHeight="1" x14ac:dyDescent="0.25">
      <c r="A592">
        <v>28</v>
      </c>
      <c r="B592" s="2" t="s">
        <v>125</v>
      </c>
      <c r="C592" s="2" t="s">
        <v>126</v>
      </c>
      <c r="D592" t="str">
        <f t="shared" si="27"/>
        <v>Persea major</v>
      </c>
      <c r="E592" t="str">
        <f t="shared" si="29"/>
        <v>P. major</v>
      </c>
      <c r="F592" t="s">
        <v>10</v>
      </c>
      <c r="G592">
        <v>46.5</v>
      </c>
      <c r="H592" s="3">
        <f t="shared" si="28"/>
        <v>14.801409707546267</v>
      </c>
      <c r="I592">
        <v>14</v>
      </c>
    </row>
    <row r="593" spans="1:9" ht="15" customHeight="1" x14ac:dyDescent="0.25">
      <c r="A593">
        <v>28</v>
      </c>
      <c r="B593" s="2" t="s">
        <v>65</v>
      </c>
      <c r="C593" s="2" t="s">
        <v>66</v>
      </c>
      <c r="D593" t="str">
        <f t="shared" si="27"/>
        <v>Myrsine umbellata</v>
      </c>
      <c r="E593" t="str">
        <f t="shared" si="29"/>
        <v>M. umbellata</v>
      </c>
      <c r="F593" t="s">
        <v>67</v>
      </c>
      <c r="G593">
        <v>27.5</v>
      </c>
      <c r="H593" s="3">
        <f t="shared" si="28"/>
        <v>8.753521870054243</v>
      </c>
      <c r="I593">
        <v>8</v>
      </c>
    </row>
    <row r="594" spans="1:9" ht="15" customHeight="1" x14ac:dyDescent="0.25">
      <c r="A594">
        <v>28</v>
      </c>
      <c r="B594" s="2" t="s">
        <v>53</v>
      </c>
      <c r="C594" s="2" t="s">
        <v>71</v>
      </c>
      <c r="D594" t="str">
        <f t="shared" si="27"/>
        <v>Ilex theizans</v>
      </c>
      <c r="E594" t="str">
        <f t="shared" si="29"/>
        <v>I. theizans</v>
      </c>
      <c r="F594" t="s">
        <v>55</v>
      </c>
      <c r="G594">
        <v>33.5</v>
      </c>
      <c r="H594" s="3">
        <f t="shared" si="28"/>
        <v>10.663381187156988</v>
      </c>
      <c r="I594">
        <v>8.5</v>
      </c>
    </row>
    <row r="595" spans="1:9" ht="15" customHeight="1" x14ac:dyDescent="0.25">
      <c r="A595">
        <v>28</v>
      </c>
      <c r="B595" s="2" t="s">
        <v>37</v>
      </c>
      <c r="C595" s="2" t="s">
        <v>38</v>
      </c>
      <c r="D595" t="str">
        <f t="shared" si="27"/>
        <v>Matayba elaeagnoides</v>
      </c>
      <c r="E595" t="str">
        <f t="shared" si="29"/>
        <v>M. elaeagnoides</v>
      </c>
      <c r="F595" t="s">
        <v>22</v>
      </c>
      <c r="G595">
        <v>48</v>
      </c>
      <c r="H595" s="3">
        <f t="shared" si="28"/>
        <v>15.278874536821952</v>
      </c>
      <c r="I595">
        <v>14</v>
      </c>
    </row>
    <row r="596" spans="1:9" ht="15" customHeight="1" x14ac:dyDescent="0.25">
      <c r="A596">
        <v>28</v>
      </c>
      <c r="B596" s="2" t="s">
        <v>125</v>
      </c>
      <c r="C596" s="2" t="s">
        <v>126</v>
      </c>
      <c r="D596" t="str">
        <f t="shared" si="27"/>
        <v>Persea major</v>
      </c>
      <c r="E596" t="str">
        <f t="shared" si="29"/>
        <v>P. major</v>
      </c>
      <c r="F596" t="s">
        <v>10</v>
      </c>
      <c r="G596">
        <v>61</v>
      </c>
      <c r="H596" s="3">
        <f t="shared" si="28"/>
        <v>19.416903057211233</v>
      </c>
      <c r="I596">
        <v>10.5</v>
      </c>
    </row>
    <row r="597" spans="1:9" ht="15" customHeight="1" x14ac:dyDescent="0.25">
      <c r="A597">
        <v>28</v>
      </c>
      <c r="B597" s="2" t="s">
        <v>125</v>
      </c>
      <c r="C597" s="2" t="s">
        <v>126</v>
      </c>
      <c r="D597" t="str">
        <f t="shared" si="27"/>
        <v>Persea major</v>
      </c>
      <c r="E597" t="str">
        <f t="shared" si="29"/>
        <v>P. major</v>
      </c>
      <c r="F597" t="s">
        <v>10</v>
      </c>
      <c r="G597">
        <v>33</v>
      </c>
      <c r="H597" s="3">
        <f t="shared" si="28"/>
        <v>10.504226244065093</v>
      </c>
      <c r="I597">
        <v>12</v>
      </c>
    </row>
    <row r="598" spans="1:9" ht="15" customHeight="1" x14ac:dyDescent="0.25">
      <c r="A598">
        <v>28</v>
      </c>
      <c r="B598" s="2" t="s">
        <v>39</v>
      </c>
      <c r="C598" s="2" t="s">
        <v>40</v>
      </c>
      <c r="D598" t="str">
        <f t="shared" si="27"/>
        <v>Campomanesia xanthocarpa</v>
      </c>
      <c r="E598" t="str">
        <f t="shared" si="29"/>
        <v>C. xanthocarpa</v>
      </c>
      <c r="F598" t="s">
        <v>16</v>
      </c>
      <c r="G598">
        <v>25.5</v>
      </c>
      <c r="H598" s="3">
        <f t="shared" si="28"/>
        <v>8.1169020976866619</v>
      </c>
      <c r="I598">
        <v>11</v>
      </c>
    </row>
    <row r="599" spans="1:9" ht="15" customHeight="1" x14ac:dyDescent="0.25">
      <c r="A599">
        <v>28</v>
      </c>
      <c r="B599" s="2" t="s">
        <v>59</v>
      </c>
      <c r="C599" s="2" t="s">
        <v>60</v>
      </c>
      <c r="D599" t="str">
        <f t="shared" si="27"/>
        <v>Jacaranda puberula</v>
      </c>
      <c r="E599" t="str">
        <f t="shared" si="29"/>
        <v>J. puberula</v>
      </c>
      <c r="F599" t="s">
        <v>61</v>
      </c>
      <c r="G599">
        <v>41.5</v>
      </c>
      <c r="H599" s="3">
        <f t="shared" si="28"/>
        <v>13.209860276627314</v>
      </c>
      <c r="I599">
        <v>11</v>
      </c>
    </row>
    <row r="600" spans="1:9" ht="15" customHeight="1" x14ac:dyDescent="0.25">
      <c r="A600">
        <v>28</v>
      </c>
      <c r="B600" s="2" t="s">
        <v>98</v>
      </c>
      <c r="C600" s="2" t="s">
        <v>6</v>
      </c>
      <c r="D600" t="str">
        <f t="shared" si="27"/>
        <v>Drimys brasiliensis</v>
      </c>
      <c r="E600" t="str">
        <f t="shared" si="29"/>
        <v>D. brasiliensis</v>
      </c>
      <c r="F600" t="s">
        <v>99</v>
      </c>
      <c r="G600">
        <v>20.5</v>
      </c>
      <c r="H600" s="3">
        <f t="shared" si="28"/>
        <v>6.5253526667677093</v>
      </c>
      <c r="I600">
        <v>6</v>
      </c>
    </row>
    <row r="601" spans="1:9" ht="15" customHeight="1" x14ac:dyDescent="0.25">
      <c r="A601">
        <v>28</v>
      </c>
      <c r="B601" s="2" t="s">
        <v>5</v>
      </c>
      <c r="C601" s="2" t="s">
        <v>6</v>
      </c>
      <c r="D601" t="str">
        <f t="shared" si="27"/>
        <v>Prunus brasiliensis</v>
      </c>
      <c r="E601" t="str">
        <f t="shared" si="29"/>
        <v>P. brasiliensis</v>
      </c>
      <c r="F601" t="s">
        <v>7</v>
      </c>
      <c r="G601">
        <v>54.5</v>
      </c>
      <c r="H601" s="3">
        <f t="shared" si="28"/>
        <v>17.347888797016591</v>
      </c>
      <c r="I601">
        <v>13.5</v>
      </c>
    </row>
    <row r="602" spans="1:9" ht="15" customHeight="1" x14ac:dyDescent="0.25">
      <c r="A602">
        <v>28</v>
      </c>
      <c r="B602" s="2" t="s">
        <v>5</v>
      </c>
      <c r="C602" s="2" t="s">
        <v>6</v>
      </c>
      <c r="D602" t="str">
        <f t="shared" si="27"/>
        <v>Prunus brasiliensis</v>
      </c>
      <c r="E602" t="str">
        <f t="shared" si="29"/>
        <v>P. brasiliensis</v>
      </c>
      <c r="F602" t="s">
        <v>7</v>
      </c>
      <c r="G602">
        <v>52</v>
      </c>
      <c r="H602" s="3">
        <f t="shared" si="28"/>
        <v>16.552114081557114</v>
      </c>
      <c r="I602">
        <v>13</v>
      </c>
    </row>
    <row r="603" spans="1:9" ht="15" customHeight="1" x14ac:dyDescent="0.25">
      <c r="A603">
        <v>28</v>
      </c>
      <c r="B603" s="2" t="s">
        <v>65</v>
      </c>
      <c r="C603" s="2" t="s">
        <v>66</v>
      </c>
      <c r="D603" t="str">
        <f t="shared" si="27"/>
        <v>Myrsine umbellata</v>
      </c>
      <c r="E603" t="str">
        <f t="shared" si="29"/>
        <v>M. umbellata</v>
      </c>
      <c r="F603" t="s">
        <v>67</v>
      </c>
      <c r="G603">
        <v>38.299999999999997</v>
      </c>
      <c r="H603" s="3">
        <f t="shared" si="28"/>
        <v>12.191268640839182</v>
      </c>
      <c r="I603">
        <v>12.5</v>
      </c>
    </row>
    <row r="604" spans="1:9" ht="15" customHeight="1" x14ac:dyDescent="0.25">
      <c r="A604">
        <v>29</v>
      </c>
      <c r="B604" s="2" t="s">
        <v>35</v>
      </c>
      <c r="C604" s="2" t="s">
        <v>85</v>
      </c>
      <c r="D604" t="str">
        <f t="shared" si="27"/>
        <v>Cinnamomum amoenum</v>
      </c>
      <c r="E604" t="str">
        <f t="shared" si="29"/>
        <v>C. amoenum</v>
      </c>
      <c r="F604" t="s">
        <v>10</v>
      </c>
      <c r="G604">
        <v>62.2</v>
      </c>
      <c r="H604" s="3">
        <f t="shared" si="28"/>
        <v>19.798874920631782</v>
      </c>
      <c r="I604">
        <v>16</v>
      </c>
    </row>
    <row r="605" spans="1:9" ht="15" customHeight="1" x14ac:dyDescent="0.25">
      <c r="A605">
        <v>29</v>
      </c>
      <c r="B605" s="2" t="s">
        <v>50</v>
      </c>
      <c r="C605" s="2" t="s">
        <v>91</v>
      </c>
      <c r="D605" t="str">
        <f t="shared" si="27"/>
        <v>Ocotea porosa</v>
      </c>
      <c r="E605" t="str">
        <f t="shared" si="29"/>
        <v>O. porosa</v>
      </c>
      <c r="F605" t="s">
        <v>10</v>
      </c>
      <c r="G605">
        <v>106.5</v>
      </c>
      <c r="H605" s="3">
        <f t="shared" si="28"/>
        <v>33.900002878573709</v>
      </c>
      <c r="I605">
        <v>20</v>
      </c>
    </row>
    <row r="606" spans="1:9" ht="15" customHeight="1" x14ac:dyDescent="0.25">
      <c r="A606">
        <v>29</v>
      </c>
      <c r="B606" s="2" t="s">
        <v>50</v>
      </c>
      <c r="C606" s="2" t="s">
        <v>91</v>
      </c>
      <c r="D606" t="str">
        <f t="shared" si="27"/>
        <v>Ocotea porosa</v>
      </c>
      <c r="E606" t="str">
        <f t="shared" si="29"/>
        <v>O. porosa</v>
      </c>
      <c r="F606" t="s">
        <v>10</v>
      </c>
      <c r="G606">
        <v>58.7</v>
      </c>
      <c r="H606" s="3">
        <f t="shared" si="28"/>
        <v>18.684790318988515</v>
      </c>
      <c r="I606">
        <v>10.5</v>
      </c>
    </row>
    <row r="607" spans="1:9" ht="15" customHeight="1" x14ac:dyDescent="0.25">
      <c r="A607">
        <v>29</v>
      </c>
      <c r="B607" s="2" t="s">
        <v>20</v>
      </c>
      <c r="C607" s="2" t="s">
        <v>21</v>
      </c>
      <c r="D607" t="str">
        <f t="shared" si="27"/>
        <v>Cupania vernalis</v>
      </c>
      <c r="E607" t="str">
        <f t="shared" si="29"/>
        <v>C. vernalis</v>
      </c>
      <c r="F607" t="s">
        <v>22</v>
      </c>
      <c r="G607">
        <v>18</v>
      </c>
      <c r="H607" s="3">
        <f t="shared" si="28"/>
        <v>5.7295779513082321</v>
      </c>
      <c r="I607">
        <v>10</v>
      </c>
    </row>
    <row r="608" spans="1:9" ht="15" customHeight="1" x14ac:dyDescent="0.25">
      <c r="A608">
        <v>29</v>
      </c>
      <c r="B608" s="2" t="s">
        <v>35</v>
      </c>
      <c r="C608" s="2" t="s">
        <v>85</v>
      </c>
      <c r="D608" t="str">
        <f t="shared" si="27"/>
        <v>Cinnamomum amoenum</v>
      </c>
      <c r="E608" t="str">
        <f t="shared" si="29"/>
        <v>C. amoenum</v>
      </c>
      <c r="F608" t="s">
        <v>10</v>
      </c>
      <c r="G608">
        <v>95.8</v>
      </c>
      <c r="H608" s="3">
        <f t="shared" si="28"/>
        <v>30.494087096407146</v>
      </c>
      <c r="I608">
        <v>16</v>
      </c>
    </row>
    <row r="609" spans="1:9" ht="15" customHeight="1" x14ac:dyDescent="0.25">
      <c r="A609">
        <v>29</v>
      </c>
      <c r="B609" s="2" t="s">
        <v>37</v>
      </c>
      <c r="C609" s="2" t="s">
        <v>38</v>
      </c>
      <c r="D609" t="str">
        <f t="shared" si="27"/>
        <v>Matayba elaeagnoides</v>
      </c>
      <c r="E609" t="str">
        <f t="shared" si="29"/>
        <v>M. elaeagnoides</v>
      </c>
      <c r="F609" t="s">
        <v>22</v>
      </c>
      <c r="G609">
        <v>59</v>
      </c>
      <c r="H609" s="3">
        <f t="shared" si="28"/>
        <v>18.780283284843652</v>
      </c>
      <c r="I609">
        <v>13</v>
      </c>
    </row>
    <row r="610" spans="1:9" ht="15" customHeight="1" x14ac:dyDescent="0.25">
      <c r="A610">
        <v>29</v>
      </c>
      <c r="B610" s="2" t="s">
        <v>50</v>
      </c>
      <c r="C610" s="2" t="s">
        <v>91</v>
      </c>
      <c r="D610" t="str">
        <f t="shared" si="27"/>
        <v>Ocotea porosa</v>
      </c>
      <c r="E610" t="str">
        <f t="shared" si="29"/>
        <v>O. porosa</v>
      </c>
      <c r="F610" t="s">
        <v>10</v>
      </c>
      <c r="G610">
        <v>18.3</v>
      </c>
      <c r="H610" s="3">
        <f t="shared" si="28"/>
        <v>5.8250709171633694</v>
      </c>
      <c r="I610">
        <v>6.5</v>
      </c>
    </row>
    <row r="611" spans="1:9" ht="15" customHeight="1" x14ac:dyDescent="0.25">
      <c r="A611">
        <v>29</v>
      </c>
      <c r="B611" s="2" t="s">
        <v>50</v>
      </c>
      <c r="C611" s="2" t="s">
        <v>91</v>
      </c>
      <c r="D611" t="str">
        <f t="shared" si="27"/>
        <v>Ocotea porosa</v>
      </c>
      <c r="E611" t="str">
        <f t="shared" si="29"/>
        <v>O. porosa</v>
      </c>
      <c r="F611" t="s">
        <v>10</v>
      </c>
      <c r="G611">
        <v>59.2</v>
      </c>
      <c r="H611" s="3">
        <f t="shared" si="28"/>
        <v>18.84394526208041</v>
      </c>
      <c r="I611">
        <v>17</v>
      </c>
    </row>
    <row r="612" spans="1:9" ht="15" customHeight="1" x14ac:dyDescent="0.25">
      <c r="A612">
        <v>29</v>
      </c>
      <c r="B612" s="2" t="s">
        <v>5</v>
      </c>
      <c r="C612" s="2" t="s">
        <v>6</v>
      </c>
      <c r="D612" t="str">
        <f t="shared" si="27"/>
        <v>Prunus brasiliensis</v>
      </c>
      <c r="E612" t="str">
        <f t="shared" si="29"/>
        <v>P. brasiliensis</v>
      </c>
      <c r="F612" t="s">
        <v>7</v>
      </c>
      <c r="G612">
        <v>30.2</v>
      </c>
      <c r="H612" s="3">
        <f t="shared" si="28"/>
        <v>9.6129585627504781</v>
      </c>
      <c r="I612">
        <v>7</v>
      </c>
    </row>
    <row r="613" spans="1:9" ht="15" customHeight="1" x14ac:dyDescent="0.25">
      <c r="A613">
        <v>29</v>
      </c>
      <c r="B613" s="2" t="s">
        <v>50</v>
      </c>
      <c r="C613" s="2" t="s">
        <v>91</v>
      </c>
      <c r="D613" t="str">
        <f t="shared" si="27"/>
        <v>Ocotea porosa</v>
      </c>
      <c r="E613" t="str">
        <f t="shared" si="29"/>
        <v>O. porosa</v>
      </c>
      <c r="F613" t="s">
        <v>10</v>
      </c>
      <c r="G613">
        <v>37.700000000000003</v>
      </c>
      <c r="H613" s="3">
        <f t="shared" si="28"/>
        <v>12.000282709128909</v>
      </c>
      <c r="I613">
        <v>13</v>
      </c>
    </row>
    <row r="614" spans="1:9" ht="15" customHeight="1" x14ac:dyDescent="0.25">
      <c r="A614">
        <v>29</v>
      </c>
      <c r="B614" s="2" t="s">
        <v>31</v>
      </c>
      <c r="C614" s="2" t="s">
        <v>32</v>
      </c>
      <c r="D614" t="str">
        <f t="shared" si="27"/>
        <v>Cordyline spectabilis</v>
      </c>
      <c r="E614" t="str">
        <f t="shared" si="29"/>
        <v>C. spectabilis</v>
      </c>
      <c r="F614" t="s">
        <v>33</v>
      </c>
      <c r="G614">
        <v>17.100000000000001</v>
      </c>
      <c r="H614" s="3">
        <f t="shared" si="28"/>
        <v>5.443099053742821</v>
      </c>
      <c r="I614">
        <v>3</v>
      </c>
    </row>
    <row r="615" spans="1:9" ht="15" customHeight="1" x14ac:dyDescent="0.25">
      <c r="A615">
        <v>29</v>
      </c>
      <c r="B615" s="2" t="s">
        <v>31</v>
      </c>
      <c r="C615" s="2" t="s">
        <v>32</v>
      </c>
      <c r="D615" t="str">
        <f t="shared" si="27"/>
        <v>Cordyline spectabilis</v>
      </c>
      <c r="E615" t="str">
        <f t="shared" si="29"/>
        <v>C. spectabilis</v>
      </c>
      <c r="F615" t="s">
        <v>33</v>
      </c>
      <c r="G615">
        <v>39.5</v>
      </c>
      <c r="H615" s="3">
        <f t="shared" si="28"/>
        <v>12.573240504259733</v>
      </c>
      <c r="I615">
        <v>5</v>
      </c>
    </row>
    <row r="616" spans="1:9" ht="15" customHeight="1" x14ac:dyDescent="0.25">
      <c r="A616">
        <v>30</v>
      </c>
      <c r="B616" s="2" t="s">
        <v>50</v>
      </c>
      <c r="C616" s="2" t="s">
        <v>91</v>
      </c>
      <c r="D616" t="str">
        <f t="shared" si="27"/>
        <v>Ocotea porosa</v>
      </c>
      <c r="E616" t="str">
        <f t="shared" si="29"/>
        <v>O. porosa</v>
      </c>
      <c r="F616" t="s">
        <v>10</v>
      </c>
      <c r="G616">
        <v>34.700000000000003</v>
      </c>
      <c r="H616" s="3">
        <f t="shared" si="28"/>
        <v>11.045353050577537</v>
      </c>
      <c r="I616">
        <v>14</v>
      </c>
    </row>
    <row r="617" spans="1:9" ht="15" customHeight="1" x14ac:dyDescent="0.25">
      <c r="A617">
        <v>30</v>
      </c>
      <c r="B617" s="2" t="s">
        <v>5</v>
      </c>
      <c r="C617" s="2" t="s">
        <v>6</v>
      </c>
      <c r="D617" t="str">
        <f t="shared" si="27"/>
        <v>Prunus brasiliensis</v>
      </c>
      <c r="E617" t="str">
        <f t="shared" si="29"/>
        <v>P. brasiliensis</v>
      </c>
      <c r="F617" t="s">
        <v>7</v>
      </c>
      <c r="G617">
        <v>114.5</v>
      </c>
      <c r="H617" s="3">
        <f t="shared" si="28"/>
        <v>36.446481968044033</v>
      </c>
      <c r="I617">
        <v>18</v>
      </c>
    </row>
    <row r="618" spans="1:9" ht="15" customHeight="1" x14ac:dyDescent="0.25">
      <c r="A618">
        <v>30</v>
      </c>
      <c r="B618" s="2" t="s">
        <v>59</v>
      </c>
      <c r="C618" s="2" t="s">
        <v>60</v>
      </c>
      <c r="D618" t="str">
        <f t="shared" si="27"/>
        <v>Jacaranda puberula</v>
      </c>
      <c r="E618" t="str">
        <f t="shared" si="29"/>
        <v>J. puberula</v>
      </c>
      <c r="F618" t="s">
        <v>61</v>
      </c>
      <c r="G618">
        <v>26.8</v>
      </c>
      <c r="H618" s="3">
        <f t="shared" si="28"/>
        <v>8.5307049497255907</v>
      </c>
      <c r="I618">
        <v>9.5</v>
      </c>
    </row>
    <row r="619" spans="1:9" ht="15" customHeight="1" x14ac:dyDescent="0.25">
      <c r="A619">
        <v>30</v>
      </c>
      <c r="B619" s="2" t="s">
        <v>50</v>
      </c>
      <c r="C619" s="2" t="s">
        <v>51</v>
      </c>
      <c r="D619" t="str">
        <f t="shared" si="27"/>
        <v>Ocotea silvestris</v>
      </c>
      <c r="E619" t="str">
        <f t="shared" si="29"/>
        <v>O. silvestris</v>
      </c>
      <c r="F619" t="s">
        <v>10</v>
      </c>
      <c r="G619">
        <v>20</v>
      </c>
      <c r="H619" s="3">
        <f t="shared" si="28"/>
        <v>6.366197723675814</v>
      </c>
      <c r="I619">
        <v>6.5</v>
      </c>
    </row>
    <row r="620" spans="1:9" ht="15" customHeight="1" x14ac:dyDescent="0.25">
      <c r="A620">
        <v>30</v>
      </c>
      <c r="B620" s="2" t="s">
        <v>53</v>
      </c>
      <c r="C620" s="2" t="s">
        <v>54</v>
      </c>
      <c r="D620" t="str">
        <f t="shared" si="27"/>
        <v>Ilex brevicuspis</v>
      </c>
      <c r="E620" t="str">
        <f t="shared" si="29"/>
        <v>I. brevicuspis</v>
      </c>
      <c r="F620" t="s">
        <v>55</v>
      </c>
      <c r="G620">
        <v>21</v>
      </c>
      <c r="H620" s="3">
        <f t="shared" si="28"/>
        <v>6.6845076098596046</v>
      </c>
      <c r="I620">
        <v>7.5</v>
      </c>
    </row>
    <row r="621" spans="1:9" ht="15" customHeight="1" x14ac:dyDescent="0.25">
      <c r="A621">
        <v>30</v>
      </c>
      <c r="B621" s="2" t="s">
        <v>31</v>
      </c>
      <c r="C621" s="2" t="s">
        <v>32</v>
      </c>
      <c r="D621" t="str">
        <f t="shared" si="27"/>
        <v>Cordyline spectabilis</v>
      </c>
      <c r="E621" t="str">
        <f t="shared" si="29"/>
        <v>C. spectabilis</v>
      </c>
      <c r="F621" t="s">
        <v>33</v>
      </c>
      <c r="G621">
        <v>18.5</v>
      </c>
      <c r="H621" s="3">
        <f t="shared" si="28"/>
        <v>5.8887328944001274</v>
      </c>
      <c r="I621">
        <v>3</v>
      </c>
    </row>
    <row r="622" spans="1:9" ht="15" customHeight="1" x14ac:dyDescent="0.25">
      <c r="A622">
        <v>30</v>
      </c>
      <c r="B622" s="2" t="s">
        <v>44</v>
      </c>
      <c r="C622" s="2" t="s">
        <v>45</v>
      </c>
      <c r="D622" t="str">
        <f t="shared" si="27"/>
        <v>Casearia sylvestris</v>
      </c>
      <c r="E622" t="str">
        <f t="shared" si="29"/>
        <v>C. sylvestris</v>
      </c>
      <c r="F622" t="s">
        <v>46</v>
      </c>
      <c r="G622">
        <v>28</v>
      </c>
      <c r="H622" s="3">
        <f t="shared" si="28"/>
        <v>8.91267681314614</v>
      </c>
      <c r="I622">
        <v>10</v>
      </c>
    </row>
    <row r="623" spans="1:9" ht="15" customHeight="1" x14ac:dyDescent="0.25">
      <c r="A623">
        <v>30</v>
      </c>
      <c r="B623" s="2" t="s">
        <v>37</v>
      </c>
      <c r="C623" s="2" t="s">
        <v>38</v>
      </c>
      <c r="D623" t="str">
        <f t="shared" si="27"/>
        <v>Matayba elaeagnoides</v>
      </c>
      <c r="E623" t="str">
        <f t="shared" si="29"/>
        <v>M. elaeagnoides</v>
      </c>
      <c r="F623" t="s">
        <v>22</v>
      </c>
      <c r="G623">
        <v>88</v>
      </c>
      <c r="H623" s="3">
        <f t="shared" si="28"/>
        <v>28.01126998417358</v>
      </c>
      <c r="I623">
        <v>16</v>
      </c>
    </row>
    <row r="624" spans="1:9" ht="15" customHeight="1" x14ac:dyDescent="0.25">
      <c r="A624">
        <v>30</v>
      </c>
      <c r="B624" s="2" t="s">
        <v>50</v>
      </c>
      <c r="C624" s="2" t="s">
        <v>91</v>
      </c>
      <c r="D624" t="str">
        <f t="shared" si="27"/>
        <v>Ocotea porosa</v>
      </c>
      <c r="E624" t="str">
        <f t="shared" si="29"/>
        <v>O. porosa</v>
      </c>
      <c r="F624" t="s">
        <v>10</v>
      </c>
      <c r="G624">
        <v>133.5</v>
      </c>
      <c r="H624" s="3">
        <f t="shared" si="28"/>
        <v>42.494369805536053</v>
      </c>
      <c r="I624">
        <v>22</v>
      </c>
    </row>
    <row r="625" spans="1:9" ht="15" customHeight="1" x14ac:dyDescent="0.25">
      <c r="A625">
        <v>30</v>
      </c>
      <c r="B625" s="2" t="s">
        <v>53</v>
      </c>
      <c r="C625" s="2" t="s">
        <v>97</v>
      </c>
      <c r="D625" t="str">
        <f t="shared" si="27"/>
        <v>Ilex paraguariensis</v>
      </c>
      <c r="E625" t="str">
        <f t="shared" si="29"/>
        <v>I. paraguariensis</v>
      </c>
      <c r="F625" t="s">
        <v>55</v>
      </c>
      <c r="G625">
        <v>90</v>
      </c>
      <c r="H625" s="3">
        <f t="shared" si="28"/>
        <v>28.647889756541161</v>
      </c>
      <c r="I625">
        <v>16</v>
      </c>
    </row>
    <row r="626" spans="1:9" ht="15" customHeight="1" x14ac:dyDescent="0.25">
      <c r="A626">
        <v>30</v>
      </c>
      <c r="B626" s="2" t="s">
        <v>53</v>
      </c>
      <c r="C626" s="2" t="s">
        <v>97</v>
      </c>
      <c r="D626" t="str">
        <f t="shared" si="27"/>
        <v>Ilex paraguariensis</v>
      </c>
      <c r="E626" t="str">
        <f t="shared" si="29"/>
        <v>I. paraguariensis</v>
      </c>
      <c r="F626" t="s">
        <v>55</v>
      </c>
      <c r="G626">
        <v>93</v>
      </c>
      <c r="H626" s="3">
        <f t="shared" si="28"/>
        <v>29.602819415092533</v>
      </c>
      <c r="I626">
        <v>16</v>
      </c>
    </row>
  </sheetData>
  <autoFilter ref="A1:I626" xr:uid="{8306A75E-5F76-441D-B62F-6225F5378B1D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Base_de_dados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Vinícius Serejo</dc:creator>
  <cp:lastModifiedBy>Sérgio Vinícius Serejo</cp:lastModifiedBy>
  <dcterms:created xsi:type="dcterms:W3CDTF">2019-10-17T00:42:58Z</dcterms:created>
  <dcterms:modified xsi:type="dcterms:W3CDTF">2019-10-30T23:50:25Z</dcterms:modified>
</cp:coreProperties>
</file>