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Usuario\Desktop\Proyecto_TFM\data\"/>
    </mc:Choice>
  </mc:AlternateContent>
  <xr:revisionPtr revIDLastSave="0" documentId="13_ncr:1_{5514A56C-482C-49D7-95AB-AD447F0AB39E}" xr6:coauthVersionLast="47" xr6:coauthVersionMax="47" xr10:uidLastSave="{00000000-0000-0000-0000-000000000000}"/>
  <bookViews>
    <workbookView xWindow="5250" yWindow="1785" windowWidth="21930" windowHeight="11295" xr2:uid="{3EE82E14-9778-43CE-B6BD-EDC260A890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7" i="1"/>
  <c r="E8" i="1"/>
  <c r="E6" i="1"/>
  <c r="E9" i="1"/>
  <c r="E10" i="1"/>
  <c r="E11" i="1"/>
  <c r="E12" i="1"/>
  <c r="E14" i="1"/>
  <c r="E13" i="1"/>
  <c r="E15" i="1"/>
  <c r="E16" i="1"/>
  <c r="E17" i="1"/>
</calcChain>
</file>

<file path=xl/sharedStrings.xml><?xml version="1.0" encoding="utf-8"?>
<sst xmlns="http://schemas.openxmlformats.org/spreadsheetml/2006/main" count="221" uniqueCount="205">
  <si>
    <t>Clave</t>
  </si>
  <si>
    <t>Club</t>
  </si>
  <si>
    <t>Goles</t>
  </si>
  <si>
    <t> xG</t>
  </si>
  <si>
    <t xml:space="preserve">Tiros </t>
  </si>
  <si>
    <t>Tiros a portería </t>
  </si>
  <si>
    <t>Pases</t>
  </si>
  <si>
    <t>Pases logrados</t>
  </si>
  <si>
    <t>Posesión del balón, %</t>
  </si>
  <si>
    <t>Balones perdidos / bajos / medios / altos</t>
  </si>
  <si>
    <t>Balones recuperados /bajos / medios / altos</t>
  </si>
  <si>
    <t>Duelos</t>
  </si>
  <si>
    <t>Duelos ganados</t>
  </si>
  <si>
    <t xml:space="preserve">Tiros de fuera del área </t>
  </si>
  <si>
    <t>Tiros de fuera del área en portería</t>
  </si>
  <si>
    <t xml:space="preserve">Ataques posicionales </t>
  </si>
  <si>
    <t>Ataques posicionales con remate</t>
  </si>
  <si>
    <t>Contraataques</t>
  </si>
  <si>
    <t>Contraataques con remate</t>
  </si>
  <si>
    <t>Jugadas a balón parado</t>
  </si>
  <si>
    <t>Jugadas ABP con remate</t>
  </si>
  <si>
    <t>Córneres</t>
  </si>
  <si>
    <t>Córneres con remate</t>
  </si>
  <si>
    <t>Tiros libres</t>
  </si>
  <si>
    <t>Tiros libres con remate</t>
  </si>
  <si>
    <t>Penaltis</t>
  </si>
  <si>
    <t>Penaltis marcados</t>
  </si>
  <si>
    <t>Centros</t>
  </si>
  <si>
    <t>Centros precisos</t>
  </si>
  <si>
    <t>Pases cruzados en profundidad completados</t>
  </si>
  <si>
    <t>Pases en profundidad completados</t>
  </si>
  <si>
    <t>Entradas al área de penalti (carreras / pases cruzados)</t>
  </si>
  <si>
    <t>Toques en el área de penalti</t>
  </si>
  <si>
    <t>Duelos ofensivos</t>
  </si>
  <si>
    <t>Duelos ofensivos ganados</t>
  </si>
  <si>
    <t>Fuera de juego</t>
  </si>
  <si>
    <t>Goles recibidos</t>
  </si>
  <si>
    <t>Tiros en contra</t>
  </si>
  <si>
    <t>Tiros en contra a portería</t>
  </si>
  <si>
    <t xml:space="preserve">Duelos defensivos </t>
  </si>
  <si>
    <t>Duelos defensivos ganados</t>
  </si>
  <si>
    <t>Duelos aéreos</t>
  </si>
  <si>
    <t>Duelos aéreos  ganados</t>
  </si>
  <si>
    <t>Entradas a ras de suelo</t>
  </si>
  <si>
    <t>Entradas a ras de suelo logradas</t>
  </si>
  <si>
    <t>Interceptaciones</t>
  </si>
  <si>
    <t>Despejes</t>
  </si>
  <si>
    <t>Faltas</t>
  </si>
  <si>
    <t>Tarjetas amarillas</t>
  </si>
  <si>
    <t>Tarjetas rojas</t>
  </si>
  <si>
    <t>Pases hacia adelante</t>
  </si>
  <si>
    <t>Pases hacia adelante logrados</t>
  </si>
  <si>
    <t xml:space="preserve">Pases hacia atrás </t>
  </si>
  <si>
    <t>Pases hacia atrás logrados</t>
  </si>
  <si>
    <t>Pases laterales</t>
  </si>
  <si>
    <t>Pases laterales logrados</t>
  </si>
  <si>
    <t>Pases largos</t>
  </si>
  <si>
    <t>Pases largos logrados</t>
  </si>
  <si>
    <t>Pases en el último tercio</t>
  </si>
  <si>
    <t>Pases en el último tercio logrados</t>
  </si>
  <si>
    <t>Pases progresivos / precisos</t>
  </si>
  <si>
    <t>Pases progresivos</t>
  </si>
  <si>
    <t>Pases progresivos precisos</t>
  </si>
  <si>
    <t>Desmarques</t>
  </si>
  <si>
    <t>Desmarques logrados</t>
  </si>
  <si>
    <t>Saques laterales</t>
  </si>
  <si>
    <t>Saques laterales logrados</t>
  </si>
  <si>
    <t>Saques de meta</t>
  </si>
  <si>
    <t>Intensidad de paso</t>
  </si>
  <si>
    <t>Promedio pases por posesión del balón</t>
  </si>
  <si>
    <t>Lanzamiento largo %</t>
  </si>
  <si>
    <t>Distancia media de tiro</t>
  </si>
  <si>
    <t>Longitud media pases</t>
  </si>
  <si>
    <t>PPDA</t>
  </si>
  <si>
    <t>Audax</t>
  </si>
  <si>
    <t>Audax Italiano</t>
  </si>
  <si>
    <t>352</t>
  </si>
  <si>
    <t>59,79</t>
  </si>
  <si>
    <t>23</t>
  </si>
  <si>
    <t>11</t>
  </si>
  <si>
    <t>94,43</t>
  </si>
  <si>
    <t>70,6970,3%</t>
  </si>
  <si>
    <t>Cobreloa</t>
  </si>
  <si>
    <t>201</t>
  </si>
  <si>
    <t>23,49</t>
  </si>
  <si>
    <t>1</t>
  </si>
  <si>
    <t>42</t>
  </si>
  <si>
    <t>119</t>
  </si>
  <si>
    <t>29,72</t>
  </si>
  <si>
    <t>66,6871,8%</t>
  </si>
  <si>
    <t>Cobresal</t>
  </si>
  <si>
    <t>12</t>
  </si>
  <si>
    <t>199</t>
  </si>
  <si>
    <t>08,47</t>
  </si>
  <si>
    <t>5</t>
  </si>
  <si>
    <t>64,25</t>
  </si>
  <si>
    <t>3100%</t>
  </si>
  <si>
    <t>16</t>
  </si>
  <si>
    <t>67</t>
  </si>
  <si>
    <t>85,36</t>
  </si>
  <si>
    <t>33</t>
  </si>
  <si>
    <t>70,4673,8%</t>
  </si>
  <si>
    <t>Colo-Colo</t>
  </si>
  <si>
    <t>Colo Colo</t>
  </si>
  <si>
    <t>85,26</t>
  </si>
  <si>
    <t>66</t>
  </si>
  <si>
    <t>27,68</t>
  </si>
  <si>
    <t>35</t>
  </si>
  <si>
    <t>45,48</t>
  </si>
  <si>
    <t>81</t>
  </si>
  <si>
    <t>52,93</t>
  </si>
  <si>
    <t>81,6776,6%</t>
  </si>
  <si>
    <t>Copiapo</t>
  </si>
  <si>
    <t>Deportes Copiapó</t>
  </si>
  <si>
    <t>4</t>
  </si>
  <si>
    <t>63,33</t>
  </si>
  <si>
    <t>14</t>
  </si>
  <si>
    <t>88,38</t>
  </si>
  <si>
    <t>66,9172,6%</t>
  </si>
  <si>
    <t>Coquimbo</t>
  </si>
  <si>
    <t>Coquimbo Unido</t>
  </si>
  <si>
    <t>94,34</t>
  </si>
  <si>
    <t>3</t>
  </si>
  <si>
    <t>38,24</t>
  </si>
  <si>
    <t>52</t>
  </si>
  <si>
    <t>25,53</t>
  </si>
  <si>
    <t>54</t>
  </si>
  <si>
    <t>84,64</t>
  </si>
  <si>
    <t>70,9773,4%</t>
  </si>
  <si>
    <t>Iquique</t>
  </si>
  <si>
    <t>Deportes Iquique</t>
  </si>
  <si>
    <t>74</t>
  </si>
  <si>
    <t>39,37</t>
  </si>
  <si>
    <t>47</t>
  </si>
  <si>
    <t>79,92</t>
  </si>
  <si>
    <t>76,4375,2%</t>
  </si>
  <si>
    <t>Everton</t>
  </si>
  <si>
    <t>78,1273,5%</t>
  </si>
  <si>
    <t>Huachipato</t>
  </si>
  <si>
    <t>CD Huachipato</t>
  </si>
  <si>
    <t>34,47</t>
  </si>
  <si>
    <t>24</t>
  </si>
  <si>
    <t>84,14</t>
  </si>
  <si>
    <t>141</t>
  </si>
  <si>
    <t>72,85</t>
  </si>
  <si>
    <t>94,68</t>
  </si>
  <si>
    <t>79,4474,7%</t>
  </si>
  <si>
    <t>Nublense</t>
  </si>
  <si>
    <t>Ñublense</t>
  </si>
  <si>
    <t>76</t>
  </si>
  <si>
    <t>133</t>
  </si>
  <si>
    <t>25,73</t>
  </si>
  <si>
    <t>70,6374,2%</t>
  </si>
  <si>
    <t>OHiggins</t>
  </si>
  <si>
    <t>CD O´Higgins</t>
  </si>
  <si>
    <t>10</t>
  </si>
  <si>
    <t>91,41</t>
  </si>
  <si>
    <t>73</t>
  </si>
  <si>
    <t>Palestino</t>
  </si>
  <si>
    <t>CD Palestino</t>
  </si>
  <si>
    <t>29</t>
  </si>
  <si>
    <t>25,23</t>
  </si>
  <si>
    <t>78,28</t>
  </si>
  <si>
    <t>5100%</t>
  </si>
  <si>
    <t>19,35</t>
  </si>
  <si>
    <t>130</t>
  </si>
  <si>
    <t>53</t>
  </si>
  <si>
    <t>28,59</t>
  </si>
  <si>
    <t>73,5674,6%</t>
  </si>
  <si>
    <t>UEspanola</t>
  </si>
  <si>
    <t>Unión Española</t>
  </si>
  <si>
    <t>70</t>
  </si>
  <si>
    <t>09,62</t>
  </si>
  <si>
    <t>153</t>
  </si>
  <si>
    <t>76,75</t>
  </si>
  <si>
    <t>76,4773,9%</t>
  </si>
  <si>
    <t>UCalera</t>
  </si>
  <si>
    <t>CD Unión La Calera</t>
  </si>
  <si>
    <t>26</t>
  </si>
  <si>
    <t>22,23</t>
  </si>
  <si>
    <t>13,24</t>
  </si>
  <si>
    <t>41,44</t>
  </si>
  <si>
    <t>67,6366,8%</t>
  </si>
  <si>
    <t>75,36</t>
  </si>
  <si>
    <t>UCatolica</t>
  </si>
  <si>
    <t>CD Universidad Católica</t>
  </si>
  <si>
    <t>68,2870,2%</t>
  </si>
  <si>
    <t>UdeChile</t>
  </si>
  <si>
    <t>Universidad de Chile</t>
  </si>
  <si>
    <t>164</t>
  </si>
  <si>
    <t>27,86</t>
  </si>
  <si>
    <t>44</t>
  </si>
  <si>
    <t>94,56</t>
  </si>
  <si>
    <t>81,0375,2%</t>
  </si>
  <si>
    <t>2</t>
  </si>
  <si>
    <t>18,39</t>
  </si>
  <si>
    <t>Pos</t>
  </si>
  <si>
    <t>Pts</t>
  </si>
  <si>
    <t>Rendimiento</t>
  </si>
  <si>
    <t>PJ</t>
  </si>
  <si>
    <t>PG</t>
  </si>
  <si>
    <t>PE</t>
  </si>
  <si>
    <t>PP</t>
  </si>
  <si>
    <t>GF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</si>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</sst>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89898"/>
      <name val="Calibri"/>
      <family val="2"/>
      <scheme val="minor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b/>
      <sz val="11"/>
      <color rgb="FF2D3748"/>
      <name val="Gotham"/>
    </font>
    <font>
      <b/>
      <sz val="10"/>
      <color rgb="FFFFFFFF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6FC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1EB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E2E8F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/>
    <xf numFmtId="0" fontId="4" fillId="3" borderId="0" xfId="0" applyFont="1" applyFill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2" name="AutoShap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8E80C6-6AF9-4A27-88FC-69E84FE4C0B6}"/>
            </a:ext>
          </a:extLst>
        </xdr:cNvPr>
        <xdr:cNvSpPr>
          <a:spLocks noChangeAspect="1" noChangeArrowheads="1"/>
        </xdr:cNvSpPr>
      </xdr:nvSpPr>
      <xdr:spPr bwMode="auto">
        <a:xfrm>
          <a:off x="7334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104775</xdr:rowOff>
    </xdr:to>
    <xdr:sp macro="" textlink="">
      <xdr:nvSpPr>
        <xdr:cNvPr id="3" name="AutoShap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D3E048-15F6-4AF9-9FB1-28B7E1ED519D}"/>
            </a:ext>
          </a:extLst>
        </xdr:cNvPr>
        <xdr:cNvSpPr>
          <a:spLocks noChangeAspect="1" noChangeArrowheads="1"/>
        </xdr:cNvSpPr>
      </xdr:nvSpPr>
      <xdr:spPr bwMode="auto">
        <a:xfrm>
          <a:off x="7334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4C68-6DB5-4E1E-93A9-D513299CDB98}">
  <dimension ref="A1:CE17"/>
  <sheetViews>
    <sheetView tabSelected="1" workbookViewId="0">
      <selection activeCell="C1" sqref="C1:C1048576"/>
    </sheetView>
  </sheetViews>
  <sheetFormatPr baseColWidth="10" defaultRowHeight="15"/>
  <cols>
    <col min="2" max="2" width="22.140625" bestFit="1" customWidth="1"/>
  </cols>
  <sheetData>
    <row r="1" spans="1:83" ht="15.75" thickBot="1">
      <c r="A1" t="s">
        <v>0</v>
      </c>
      <c r="B1" s="1" t="s">
        <v>1</v>
      </c>
      <c r="C1" t="s">
        <v>196</v>
      </c>
      <c r="D1" s="12" t="s">
        <v>197</v>
      </c>
      <c r="E1" s="12" t="s">
        <v>198</v>
      </c>
      <c r="F1" s="10" t="s">
        <v>199</v>
      </c>
      <c r="G1" s="10" t="s">
        <v>200</v>
      </c>
      <c r="H1" s="10" t="s">
        <v>201</v>
      </c>
      <c r="I1" s="10" t="s">
        <v>202</v>
      </c>
      <c r="J1" s="11" t="s">
        <v>203</v>
      </c>
      <c r="K1" s="11" t="s">
        <v>204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</row>
    <row r="2" spans="1:83" ht="15.75" thickTop="1">
      <c r="A2" s="3" t="s">
        <v>112</v>
      </c>
      <c r="B2" s="16" t="s">
        <v>113</v>
      </c>
      <c r="C2">
        <v>16</v>
      </c>
      <c r="D2" s="13">
        <v>24</v>
      </c>
      <c r="E2" s="14">
        <f t="shared" ref="E2:E17" si="0">D2/(30*3)</f>
        <v>0.26666666666666666</v>
      </c>
      <c r="F2" s="15">
        <v>30</v>
      </c>
      <c r="G2" s="15">
        <v>7</v>
      </c>
      <c r="H2" s="15">
        <v>3</v>
      </c>
      <c r="I2" s="15">
        <v>20</v>
      </c>
      <c r="J2" s="15">
        <v>40</v>
      </c>
      <c r="K2" s="15">
        <v>61</v>
      </c>
      <c r="L2" s="5">
        <v>1.34</v>
      </c>
      <c r="M2" s="5">
        <v>1.38</v>
      </c>
      <c r="N2" s="5">
        <v>12.25</v>
      </c>
      <c r="O2" s="6">
        <v>0.34699999999999998</v>
      </c>
      <c r="P2" s="5">
        <v>311.22000000000003</v>
      </c>
      <c r="Q2" s="6">
        <v>0.77200000000000002</v>
      </c>
      <c r="R2" s="5">
        <v>45.78</v>
      </c>
      <c r="S2" s="5">
        <v>107.41</v>
      </c>
      <c r="T2" s="5">
        <v>81.03</v>
      </c>
      <c r="U2" s="5">
        <v>213.13</v>
      </c>
      <c r="V2" s="6">
        <v>0.47199999999999998</v>
      </c>
      <c r="W2" s="5">
        <v>5.5</v>
      </c>
      <c r="X2" s="6">
        <v>0.222</v>
      </c>
      <c r="Y2" s="5">
        <v>25.66</v>
      </c>
      <c r="Z2" s="6">
        <v>0.29299999999999998</v>
      </c>
      <c r="AA2" s="5">
        <v>1.22</v>
      </c>
      <c r="AB2" s="6">
        <v>0.45900000000000002</v>
      </c>
      <c r="AC2" s="5">
        <v>25.16</v>
      </c>
      <c r="AD2" s="6">
        <v>0.14799999999999999</v>
      </c>
      <c r="AE2" s="5" t="s">
        <v>114</v>
      </c>
      <c r="AF2" s="5" t="s">
        <v>115</v>
      </c>
      <c r="AG2" s="5">
        <v>2.66</v>
      </c>
      <c r="AH2" s="6">
        <v>0.27100000000000002</v>
      </c>
      <c r="AI2" s="5">
        <v>0.22</v>
      </c>
      <c r="AJ2" s="6">
        <v>0.72699999999999998</v>
      </c>
      <c r="AK2" s="5">
        <v>13.94</v>
      </c>
      <c r="AL2" s="6">
        <v>0.33200000000000002</v>
      </c>
      <c r="AM2" s="5">
        <v>4.66</v>
      </c>
      <c r="AN2" s="5">
        <v>6.63</v>
      </c>
      <c r="AO2" s="5">
        <v>22.28</v>
      </c>
      <c r="AP2" s="5">
        <v>14.91</v>
      </c>
      <c r="AQ2" s="5">
        <v>66.34</v>
      </c>
      <c r="AR2" s="6">
        <v>0.34799999999999998</v>
      </c>
      <c r="AS2" s="5">
        <v>1.91</v>
      </c>
      <c r="AT2" s="5">
        <v>1.88</v>
      </c>
      <c r="AU2" s="5" t="s">
        <v>116</v>
      </c>
      <c r="AV2" s="5" t="s">
        <v>117</v>
      </c>
      <c r="AW2" s="5">
        <v>75.25</v>
      </c>
      <c r="AX2" s="6">
        <v>0.628</v>
      </c>
      <c r="AY2" s="5">
        <v>38.78</v>
      </c>
      <c r="AZ2" s="6">
        <v>0.43099999999999999</v>
      </c>
      <c r="BA2" s="5">
        <v>5.78</v>
      </c>
      <c r="BB2" s="6">
        <v>0.54700000000000004</v>
      </c>
      <c r="BC2" s="5">
        <v>42.13</v>
      </c>
      <c r="BD2" s="5">
        <v>16</v>
      </c>
      <c r="BE2" s="5">
        <v>11.22</v>
      </c>
      <c r="BF2" s="5">
        <v>2.84</v>
      </c>
      <c r="BG2" s="5">
        <v>0.28000000000000003</v>
      </c>
      <c r="BH2" s="5">
        <v>119.19</v>
      </c>
      <c r="BI2" s="6">
        <v>0.67300000000000004</v>
      </c>
      <c r="BJ2" s="5">
        <v>40.19</v>
      </c>
      <c r="BK2" s="6">
        <v>0.91600000000000004</v>
      </c>
      <c r="BL2" s="5">
        <v>109.38</v>
      </c>
      <c r="BM2" s="6">
        <v>0.83099999999999996</v>
      </c>
      <c r="BN2" s="5">
        <v>59.97</v>
      </c>
      <c r="BO2" s="6">
        <v>0.55900000000000005</v>
      </c>
      <c r="BP2" s="5">
        <v>52.09</v>
      </c>
      <c r="BQ2" s="6">
        <v>0.61799999999999999</v>
      </c>
      <c r="BR2" s="5" t="s">
        <v>118</v>
      </c>
      <c r="BS2" s="5">
        <v>66.91</v>
      </c>
      <c r="BT2" s="6">
        <v>0.72599999999999998</v>
      </c>
      <c r="BU2" s="5">
        <v>1.63</v>
      </c>
      <c r="BV2" s="6">
        <v>0.38700000000000001</v>
      </c>
      <c r="BW2" s="5">
        <v>18.5</v>
      </c>
      <c r="BX2" s="6">
        <v>0.85499999999999998</v>
      </c>
      <c r="BY2" s="5">
        <v>10.5</v>
      </c>
      <c r="BZ2" s="5">
        <v>14.68</v>
      </c>
      <c r="CA2" s="5">
        <v>2.97</v>
      </c>
      <c r="CB2" s="5">
        <v>19.79</v>
      </c>
      <c r="CC2" s="5">
        <v>20.45</v>
      </c>
      <c r="CD2" s="5">
        <v>22.38</v>
      </c>
      <c r="CE2" s="5">
        <v>10.89</v>
      </c>
    </row>
    <row r="3" spans="1:83">
      <c r="A3" s="3" t="s">
        <v>82</v>
      </c>
      <c r="B3" s="4" t="s">
        <v>82</v>
      </c>
      <c r="C3">
        <v>15</v>
      </c>
      <c r="D3" s="13">
        <v>31</v>
      </c>
      <c r="E3" s="14">
        <f t="shared" si="0"/>
        <v>0.34444444444444444</v>
      </c>
      <c r="F3" s="15">
        <v>30</v>
      </c>
      <c r="G3" s="15">
        <v>9</v>
      </c>
      <c r="H3" s="15">
        <v>4</v>
      </c>
      <c r="I3" s="15">
        <v>17</v>
      </c>
      <c r="J3" s="15">
        <v>33</v>
      </c>
      <c r="K3" s="15">
        <v>62</v>
      </c>
      <c r="L3" s="5">
        <v>0.94</v>
      </c>
      <c r="M3" s="5">
        <v>1.07</v>
      </c>
      <c r="N3" s="5">
        <v>11.87</v>
      </c>
      <c r="O3" s="6">
        <v>0.34499999999999997</v>
      </c>
      <c r="P3" s="5">
        <v>337.26</v>
      </c>
      <c r="Q3" s="6">
        <v>0.80600000000000005</v>
      </c>
      <c r="R3" s="5">
        <v>48.1</v>
      </c>
      <c r="S3" s="5">
        <v>99.45</v>
      </c>
      <c r="T3" s="5">
        <v>75.099999999999994</v>
      </c>
      <c r="U3" s="5" t="s">
        <v>83</v>
      </c>
      <c r="V3" s="5" t="s">
        <v>84</v>
      </c>
      <c r="W3" s="5">
        <v>6.1</v>
      </c>
      <c r="X3" s="6">
        <v>0.27500000000000002</v>
      </c>
      <c r="Y3" s="5">
        <v>26.16</v>
      </c>
      <c r="Z3" s="6">
        <v>0.29699999999999999</v>
      </c>
      <c r="AA3" s="5" t="s">
        <v>85</v>
      </c>
      <c r="AB3" s="5" t="s">
        <v>86</v>
      </c>
      <c r="AC3" s="5">
        <v>24.97</v>
      </c>
      <c r="AD3" s="6">
        <v>0.128</v>
      </c>
      <c r="AE3" s="5">
        <v>4.26</v>
      </c>
      <c r="AF3" s="6">
        <v>0.36399999999999999</v>
      </c>
      <c r="AG3" s="5">
        <v>3.03</v>
      </c>
      <c r="AH3" s="6">
        <v>0.215</v>
      </c>
      <c r="AI3" s="5">
        <v>0.13</v>
      </c>
      <c r="AJ3" s="6">
        <v>0.76900000000000002</v>
      </c>
      <c r="AK3" s="5">
        <v>15.61</v>
      </c>
      <c r="AL3" s="6">
        <v>0.34899999999999998</v>
      </c>
      <c r="AM3" s="5">
        <v>5.52</v>
      </c>
      <c r="AN3" s="5">
        <v>4.74</v>
      </c>
      <c r="AO3" s="5">
        <v>20.87</v>
      </c>
      <c r="AP3" s="5">
        <v>13</v>
      </c>
      <c r="AQ3" s="5">
        <v>70.61</v>
      </c>
      <c r="AR3" s="6">
        <v>0.39500000000000002</v>
      </c>
      <c r="AS3" s="5">
        <v>1.65</v>
      </c>
      <c r="AT3" s="5">
        <v>2.06</v>
      </c>
      <c r="AU3" s="5">
        <v>14.1</v>
      </c>
      <c r="AV3" s="6">
        <v>0.433</v>
      </c>
      <c r="AW3" s="5">
        <v>66.84</v>
      </c>
      <c r="AX3" s="6">
        <v>0.64600000000000002</v>
      </c>
      <c r="AY3" s="5">
        <v>34.81</v>
      </c>
      <c r="AZ3" s="6">
        <v>0.44700000000000001</v>
      </c>
      <c r="BA3" s="5">
        <v>5.58</v>
      </c>
      <c r="BB3" s="6">
        <v>0.53800000000000003</v>
      </c>
      <c r="BC3" s="5">
        <v>36.549999999999997</v>
      </c>
      <c r="BD3" s="5">
        <v>14</v>
      </c>
      <c r="BE3" s="5">
        <v>10.84</v>
      </c>
      <c r="BF3" s="5">
        <v>2.97</v>
      </c>
      <c r="BG3" s="5">
        <v>0.35</v>
      </c>
      <c r="BH3" s="5" t="s">
        <v>87</v>
      </c>
      <c r="BI3" s="5" t="s">
        <v>88</v>
      </c>
      <c r="BJ3" s="5">
        <v>41.87</v>
      </c>
      <c r="BK3" s="6">
        <v>0.91400000000000003</v>
      </c>
      <c r="BL3" s="5">
        <v>131.77000000000001</v>
      </c>
      <c r="BM3" s="6">
        <v>0.85699999999999998</v>
      </c>
      <c r="BN3" s="5">
        <v>48.32</v>
      </c>
      <c r="BO3" s="6">
        <v>0.57299999999999995</v>
      </c>
      <c r="BP3" s="5">
        <v>45.55</v>
      </c>
      <c r="BQ3" s="6">
        <v>0.68799999999999994</v>
      </c>
      <c r="BR3" s="5" t="s">
        <v>89</v>
      </c>
      <c r="BS3" s="5">
        <v>66.680000000000007</v>
      </c>
      <c r="BT3" s="6">
        <v>0.71799999999999997</v>
      </c>
      <c r="BU3" s="5">
        <v>0.84</v>
      </c>
      <c r="BV3" s="6">
        <v>0.61899999999999999</v>
      </c>
      <c r="BW3" s="5">
        <v>17.190000000000001</v>
      </c>
      <c r="BX3" s="6">
        <v>0.84599999999999997</v>
      </c>
      <c r="BY3" s="5">
        <v>9.23</v>
      </c>
      <c r="BZ3" s="5">
        <v>14.8</v>
      </c>
      <c r="CA3" s="5">
        <v>3.35</v>
      </c>
      <c r="CB3" s="5">
        <v>14.94</v>
      </c>
      <c r="CC3" s="5">
        <v>20.420000000000002</v>
      </c>
      <c r="CD3" s="5">
        <v>21.5</v>
      </c>
      <c r="CE3" s="5">
        <v>11.6</v>
      </c>
    </row>
    <row r="4" spans="1:83">
      <c r="A4" s="3" t="s">
        <v>153</v>
      </c>
      <c r="B4" s="4" t="s">
        <v>154</v>
      </c>
      <c r="C4">
        <v>14</v>
      </c>
      <c r="D4" s="13">
        <v>31</v>
      </c>
      <c r="E4" s="14">
        <f t="shared" si="0"/>
        <v>0.34444444444444444</v>
      </c>
      <c r="F4" s="15">
        <v>30</v>
      </c>
      <c r="G4" s="15">
        <v>8</v>
      </c>
      <c r="H4" s="15">
        <v>7</v>
      </c>
      <c r="I4" s="15">
        <v>15</v>
      </c>
      <c r="J4" s="15">
        <v>34</v>
      </c>
      <c r="K4" s="15">
        <v>53</v>
      </c>
      <c r="L4" s="5">
        <v>1.19</v>
      </c>
      <c r="M4" s="5">
        <v>1.33</v>
      </c>
      <c r="N4" s="5">
        <v>12.66</v>
      </c>
      <c r="O4" s="6">
        <v>0.32600000000000001</v>
      </c>
      <c r="P4" s="5">
        <v>339.56</v>
      </c>
      <c r="Q4" s="6">
        <v>0.77900000000000003</v>
      </c>
      <c r="R4" s="5">
        <v>48.15</v>
      </c>
      <c r="S4" s="5">
        <v>116.06</v>
      </c>
      <c r="T4" s="5">
        <v>85.06</v>
      </c>
      <c r="U4" s="5">
        <v>236.19</v>
      </c>
      <c r="V4" s="6">
        <v>0.49299999999999999</v>
      </c>
      <c r="W4" s="5">
        <v>5.38</v>
      </c>
      <c r="X4" s="6">
        <v>0.249</v>
      </c>
      <c r="Y4" s="5">
        <v>29.56</v>
      </c>
      <c r="Z4" s="6">
        <v>0.254</v>
      </c>
      <c r="AA4" s="5">
        <v>1.25</v>
      </c>
      <c r="AB4" s="6">
        <v>0.57599999999999996</v>
      </c>
      <c r="AC4" s="5">
        <v>27.13</v>
      </c>
      <c r="AD4" s="6">
        <v>0.14899999999999999</v>
      </c>
      <c r="AE4" s="5">
        <v>5.63</v>
      </c>
      <c r="AF4" s="6">
        <v>0.311</v>
      </c>
      <c r="AG4" s="5">
        <v>3.31</v>
      </c>
      <c r="AH4" s="6">
        <v>0.26600000000000001</v>
      </c>
      <c r="AI4" s="5">
        <v>0.13</v>
      </c>
      <c r="AJ4" s="6">
        <v>0.46200000000000002</v>
      </c>
      <c r="AK4" s="5">
        <v>15.56</v>
      </c>
      <c r="AL4" s="6">
        <v>0.33500000000000002</v>
      </c>
      <c r="AM4" s="5">
        <v>4.9400000000000004</v>
      </c>
      <c r="AN4" s="5">
        <v>5.78</v>
      </c>
      <c r="AO4" s="5">
        <v>23.47</v>
      </c>
      <c r="AP4" s="5">
        <v>16.28</v>
      </c>
      <c r="AQ4" s="5">
        <v>74.31</v>
      </c>
      <c r="AR4" s="6">
        <v>0.378</v>
      </c>
      <c r="AS4" s="5">
        <v>1.5</v>
      </c>
      <c r="AT4" s="5">
        <v>1.59</v>
      </c>
      <c r="AU4" s="5" t="s">
        <v>155</v>
      </c>
      <c r="AV4" s="5" t="s">
        <v>156</v>
      </c>
      <c r="AW4" s="5">
        <v>76.28</v>
      </c>
      <c r="AX4" s="6">
        <v>0.66400000000000003</v>
      </c>
      <c r="AY4" s="5">
        <v>50.66</v>
      </c>
      <c r="AZ4" s="6">
        <v>0.46400000000000002</v>
      </c>
      <c r="BA4" s="5">
        <v>5.56</v>
      </c>
      <c r="BB4" s="6">
        <v>0.47299999999999998</v>
      </c>
      <c r="BC4" s="5">
        <v>39.78</v>
      </c>
      <c r="BD4" s="5">
        <v>15.78</v>
      </c>
      <c r="BE4" s="5">
        <v>12.81</v>
      </c>
      <c r="BF4" s="5">
        <v>3</v>
      </c>
      <c r="BG4" s="5">
        <v>0.38</v>
      </c>
      <c r="BH4" s="5">
        <v>131.28</v>
      </c>
      <c r="BI4" s="6">
        <v>0.68100000000000005</v>
      </c>
      <c r="BJ4" s="5">
        <v>41.34</v>
      </c>
      <c r="BK4" s="6">
        <v>0.92200000000000004</v>
      </c>
      <c r="BL4" s="5">
        <v>120.22</v>
      </c>
      <c r="BM4" s="6">
        <v>0.85299999999999998</v>
      </c>
      <c r="BN4" s="5">
        <v>52.53</v>
      </c>
      <c r="BO4" s="6">
        <v>0.58699999999999997</v>
      </c>
      <c r="BP4" s="5">
        <v>53.75</v>
      </c>
      <c r="BQ4" s="6">
        <v>0.66400000000000003</v>
      </c>
      <c r="BR4" s="6">
        <v>73.730999999999995</v>
      </c>
      <c r="BS4" s="5" t="s">
        <v>157</v>
      </c>
      <c r="BT4" s="6">
        <v>0.73099999999999998</v>
      </c>
      <c r="BU4" s="5">
        <v>1.88</v>
      </c>
      <c r="BV4" s="6">
        <v>0.38300000000000001</v>
      </c>
      <c r="BW4" s="5">
        <v>22.16</v>
      </c>
      <c r="BX4" s="6">
        <v>0.86499999999999999</v>
      </c>
      <c r="BY4" s="5">
        <v>9.41</v>
      </c>
      <c r="BZ4" s="5">
        <v>15.03</v>
      </c>
      <c r="CA4" s="5">
        <v>3.06</v>
      </c>
      <c r="CB4" s="5">
        <v>15.82</v>
      </c>
      <c r="CC4" s="5">
        <v>18.95</v>
      </c>
      <c r="CD4" s="5">
        <v>21.21</v>
      </c>
      <c r="CE4" s="5">
        <v>8.9600000000000009</v>
      </c>
    </row>
    <row r="5" spans="1:83">
      <c r="A5" s="3" t="s">
        <v>90</v>
      </c>
      <c r="B5" s="4" t="s">
        <v>90</v>
      </c>
      <c r="C5">
        <v>13</v>
      </c>
      <c r="D5" s="13">
        <v>33</v>
      </c>
      <c r="E5" s="14">
        <f t="shared" si="0"/>
        <v>0.36666666666666664</v>
      </c>
      <c r="F5" s="15">
        <v>30</v>
      </c>
      <c r="G5" s="15">
        <v>8</v>
      </c>
      <c r="H5" s="15">
        <v>9</v>
      </c>
      <c r="I5" s="15">
        <v>13</v>
      </c>
      <c r="J5" s="15">
        <v>42</v>
      </c>
      <c r="K5" s="15">
        <v>51</v>
      </c>
      <c r="L5" s="5">
        <v>1.26</v>
      </c>
      <c r="M5" s="5">
        <v>1.41</v>
      </c>
      <c r="N5" s="5" t="s">
        <v>91</v>
      </c>
      <c r="O5" s="6">
        <v>0.35299999999999998</v>
      </c>
      <c r="P5" s="5">
        <v>370.92</v>
      </c>
      <c r="Q5" s="6">
        <v>0.82399999999999995</v>
      </c>
      <c r="R5" s="5">
        <v>46.77</v>
      </c>
      <c r="S5" s="5">
        <v>98.13</v>
      </c>
      <c r="T5" s="5">
        <v>71.64</v>
      </c>
      <c r="U5" s="5" t="s">
        <v>92</v>
      </c>
      <c r="V5" s="5" t="s">
        <v>93</v>
      </c>
      <c r="W5" s="5" t="s">
        <v>94</v>
      </c>
      <c r="X5" s="5" t="s">
        <v>95</v>
      </c>
      <c r="Y5" s="5">
        <v>25.87</v>
      </c>
      <c r="Z5" s="6">
        <v>0.26900000000000002</v>
      </c>
      <c r="AA5" s="5">
        <v>1.77</v>
      </c>
      <c r="AB5" s="6">
        <v>0.435</v>
      </c>
      <c r="AC5" s="5">
        <v>27.1</v>
      </c>
      <c r="AD5" s="6">
        <v>0.129</v>
      </c>
      <c r="AE5" s="5">
        <v>4.6900000000000004</v>
      </c>
      <c r="AF5" s="6">
        <v>0.32800000000000001</v>
      </c>
      <c r="AG5" s="5">
        <v>3.08</v>
      </c>
      <c r="AH5" s="6">
        <v>0.26600000000000001</v>
      </c>
      <c r="AI5" s="5">
        <v>0.2</v>
      </c>
      <c r="AJ5" s="5" t="s">
        <v>96</v>
      </c>
      <c r="AK5" s="5" t="s">
        <v>97</v>
      </c>
      <c r="AL5" s="6">
        <v>0.34799999999999998</v>
      </c>
      <c r="AM5" s="5">
        <v>5.44</v>
      </c>
      <c r="AN5" s="5">
        <v>4.97</v>
      </c>
      <c r="AO5" s="5">
        <v>21.72</v>
      </c>
      <c r="AP5" s="5">
        <v>15.33</v>
      </c>
      <c r="AQ5" s="5" t="s">
        <v>98</v>
      </c>
      <c r="AR5" s="5" t="s">
        <v>99</v>
      </c>
      <c r="AS5" s="5">
        <v>1.72</v>
      </c>
      <c r="AT5" s="5">
        <v>1.79</v>
      </c>
      <c r="AU5" s="5">
        <v>16.149999999999999</v>
      </c>
      <c r="AV5" s="6">
        <v>0.34799999999999998</v>
      </c>
      <c r="AW5" s="5">
        <v>70.38</v>
      </c>
      <c r="AX5" s="6">
        <v>0.624</v>
      </c>
      <c r="AY5" s="5" t="s">
        <v>100</v>
      </c>
      <c r="AZ5" s="6">
        <v>0.434</v>
      </c>
      <c r="BA5" s="5">
        <v>4.72</v>
      </c>
      <c r="BB5" s="6">
        <v>0.504</v>
      </c>
      <c r="BC5" s="5">
        <v>36.9</v>
      </c>
      <c r="BD5" s="5">
        <v>15.97</v>
      </c>
      <c r="BE5" s="5">
        <v>10.130000000000001</v>
      </c>
      <c r="BF5" s="5">
        <v>2.44</v>
      </c>
      <c r="BG5" s="5">
        <v>0.1</v>
      </c>
      <c r="BH5" s="5">
        <v>131.41</v>
      </c>
      <c r="BI5" s="6">
        <v>0.74099999999999999</v>
      </c>
      <c r="BJ5" s="5">
        <v>49.08</v>
      </c>
      <c r="BK5" s="6">
        <v>0.92600000000000005</v>
      </c>
      <c r="BL5" s="5">
        <v>142.59</v>
      </c>
      <c r="BM5" s="6">
        <v>0.879</v>
      </c>
      <c r="BN5" s="5">
        <v>42.15</v>
      </c>
      <c r="BO5" s="6">
        <v>0.57099999999999995</v>
      </c>
      <c r="BP5" s="5">
        <v>49.41</v>
      </c>
      <c r="BQ5" s="6">
        <v>0.68400000000000005</v>
      </c>
      <c r="BR5" s="5" t="s">
        <v>101</v>
      </c>
      <c r="BS5" s="5">
        <v>70.459999999999994</v>
      </c>
      <c r="BT5" s="6">
        <v>0.73799999999999999</v>
      </c>
      <c r="BU5" s="5">
        <v>1.97</v>
      </c>
      <c r="BV5" s="6">
        <v>0.40100000000000002</v>
      </c>
      <c r="BW5" s="5">
        <v>20.64</v>
      </c>
      <c r="BX5" s="6">
        <v>0.89400000000000002</v>
      </c>
      <c r="BY5" s="5">
        <v>12.13</v>
      </c>
      <c r="BZ5" s="5">
        <v>15.61</v>
      </c>
      <c r="CA5" s="5">
        <v>3.56</v>
      </c>
      <c r="CB5" s="5">
        <v>11.86</v>
      </c>
      <c r="CC5" s="5">
        <v>19.52</v>
      </c>
      <c r="CD5" s="5">
        <v>20.89</v>
      </c>
      <c r="CE5" s="5">
        <v>14.85</v>
      </c>
    </row>
    <row r="6" spans="1:83">
      <c r="A6" s="3" t="s">
        <v>74</v>
      </c>
      <c r="B6" s="17" t="s">
        <v>75</v>
      </c>
      <c r="C6">
        <v>12</v>
      </c>
      <c r="D6" s="13">
        <v>34</v>
      </c>
      <c r="E6" s="14">
        <f t="shared" si="0"/>
        <v>0.37777777777777777</v>
      </c>
      <c r="F6" s="15">
        <v>30</v>
      </c>
      <c r="G6" s="15">
        <v>10</v>
      </c>
      <c r="H6" s="15">
        <v>4</v>
      </c>
      <c r="I6" s="15">
        <v>16</v>
      </c>
      <c r="J6" s="15">
        <v>36</v>
      </c>
      <c r="K6" s="15">
        <v>39</v>
      </c>
      <c r="L6" s="5">
        <v>1.1299999999999999</v>
      </c>
      <c r="M6" s="5">
        <v>1.4</v>
      </c>
      <c r="N6" s="5">
        <v>11.59</v>
      </c>
      <c r="O6" s="6">
        <v>0.35599999999999998</v>
      </c>
      <c r="P6" s="5" t="s">
        <v>76</v>
      </c>
      <c r="Q6" s="5" t="s">
        <v>77</v>
      </c>
      <c r="R6" s="5">
        <v>46.96</v>
      </c>
      <c r="S6" s="5">
        <v>113.78</v>
      </c>
      <c r="T6" s="5">
        <v>88.25</v>
      </c>
      <c r="U6" s="5">
        <v>218.28</v>
      </c>
      <c r="V6" s="6">
        <v>0.47499999999999998</v>
      </c>
      <c r="W6" s="5">
        <v>4.8099999999999996</v>
      </c>
      <c r="X6" s="6">
        <v>0.29899999999999999</v>
      </c>
      <c r="Y6" s="5">
        <v>28.19</v>
      </c>
      <c r="Z6" s="6">
        <v>0.24299999999999999</v>
      </c>
      <c r="AA6" s="5">
        <v>1.1599999999999999</v>
      </c>
      <c r="AB6" s="6">
        <v>0.43099999999999999</v>
      </c>
      <c r="AC6" s="5" t="s">
        <v>78</v>
      </c>
      <c r="AD6" s="6">
        <v>0.156</v>
      </c>
      <c r="AE6" s="5">
        <v>4.25</v>
      </c>
      <c r="AF6" s="6">
        <v>0.374</v>
      </c>
      <c r="AG6" s="5">
        <v>2.84</v>
      </c>
      <c r="AH6" s="6">
        <v>0.20799999999999999</v>
      </c>
      <c r="AI6" s="5">
        <v>0.22</v>
      </c>
      <c r="AJ6" s="6">
        <v>0.72699999999999998</v>
      </c>
      <c r="AK6" s="5">
        <v>16.25</v>
      </c>
      <c r="AL6" s="6">
        <v>0.32500000000000001</v>
      </c>
      <c r="AM6" s="5">
        <v>5.25</v>
      </c>
      <c r="AN6" s="5">
        <v>6.06</v>
      </c>
      <c r="AO6" s="5">
        <v>23.88</v>
      </c>
      <c r="AP6" s="5">
        <v>16.28</v>
      </c>
      <c r="AQ6" s="5">
        <v>74.53</v>
      </c>
      <c r="AR6" s="6">
        <v>0.34499999999999997</v>
      </c>
      <c r="AS6" s="5">
        <v>1.66</v>
      </c>
      <c r="AT6" s="5">
        <v>1.38</v>
      </c>
      <c r="AU6" s="5" t="s">
        <v>79</v>
      </c>
      <c r="AV6" s="5" t="s">
        <v>80</v>
      </c>
      <c r="AW6" s="5">
        <v>68.38</v>
      </c>
      <c r="AX6" s="6">
        <v>0.65400000000000003</v>
      </c>
      <c r="AY6" s="5">
        <v>40.19</v>
      </c>
      <c r="AZ6" s="6">
        <v>0.46700000000000003</v>
      </c>
      <c r="BA6" s="5">
        <v>4.4400000000000004</v>
      </c>
      <c r="BB6" s="6">
        <v>0.51400000000000001</v>
      </c>
      <c r="BC6" s="5">
        <v>45.69</v>
      </c>
      <c r="BD6" s="5">
        <v>18.09</v>
      </c>
      <c r="BE6" s="5">
        <v>9.9700000000000006</v>
      </c>
      <c r="BF6" s="5">
        <v>2.56</v>
      </c>
      <c r="BG6" s="5">
        <v>0.41</v>
      </c>
      <c r="BH6" s="5">
        <v>136.31</v>
      </c>
      <c r="BI6" s="6">
        <v>0.69699999999999995</v>
      </c>
      <c r="BJ6" s="5">
        <v>45.47</v>
      </c>
      <c r="BK6" s="6">
        <v>0.92900000000000005</v>
      </c>
      <c r="BL6" s="5">
        <v>116.91</v>
      </c>
      <c r="BM6" s="6">
        <v>0.84699999999999998</v>
      </c>
      <c r="BN6" s="5">
        <v>46.72</v>
      </c>
      <c r="BO6" s="6">
        <v>0.56299999999999994</v>
      </c>
      <c r="BP6" s="5">
        <v>49.72</v>
      </c>
      <c r="BQ6" s="6">
        <v>0.65600000000000003</v>
      </c>
      <c r="BR6" s="5" t="s">
        <v>81</v>
      </c>
      <c r="BS6" s="5">
        <v>70.69</v>
      </c>
      <c r="BT6" s="6">
        <v>0.70299999999999996</v>
      </c>
      <c r="BU6" s="5">
        <v>1.72</v>
      </c>
      <c r="BV6" s="6">
        <v>0.40100000000000002</v>
      </c>
      <c r="BW6" s="5">
        <v>22.22</v>
      </c>
      <c r="BX6" s="6">
        <v>0.86799999999999999</v>
      </c>
      <c r="BY6" s="5">
        <v>8.31</v>
      </c>
      <c r="BZ6" s="5">
        <v>15.25</v>
      </c>
      <c r="CA6" s="5">
        <v>3.29</v>
      </c>
      <c r="CB6" s="5">
        <v>13.85</v>
      </c>
      <c r="CC6" s="5">
        <v>18.690000000000001</v>
      </c>
      <c r="CD6" s="5">
        <v>20.18</v>
      </c>
      <c r="CE6" s="5">
        <v>11.38</v>
      </c>
    </row>
    <row r="7" spans="1:83">
      <c r="A7" s="3" t="s">
        <v>138</v>
      </c>
      <c r="B7" s="4" t="s">
        <v>139</v>
      </c>
      <c r="C7">
        <v>11</v>
      </c>
      <c r="D7" s="13">
        <v>34</v>
      </c>
      <c r="E7" s="14">
        <f t="shared" si="0"/>
        <v>0.37777777777777777</v>
      </c>
      <c r="F7" s="15">
        <v>30</v>
      </c>
      <c r="G7" s="15">
        <v>9</v>
      </c>
      <c r="H7" s="15">
        <v>7</v>
      </c>
      <c r="I7" s="15">
        <v>14</v>
      </c>
      <c r="J7" s="15">
        <v>28</v>
      </c>
      <c r="K7" s="15">
        <v>44</v>
      </c>
      <c r="L7" s="5">
        <v>1</v>
      </c>
      <c r="M7" s="5">
        <v>1.4</v>
      </c>
      <c r="N7" s="5">
        <v>11.97</v>
      </c>
      <c r="O7" s="6">
        <v>0.378</v>
      </c>
      <c r="P7" s="5">
        <v>387.81</v>
      </c>
      <c r="Q7" s="6">
        <v>0.79800000000000004</v>
      </c>
      <c r="R7" s="5">
        <v>50.11</v>
      </c>
      <c r="S7" s="5">
        <v>115.56</v>
      </c>
      <c r="T7" s="5">
        <v>87.03</v>
      </c>
      <c r="U7" s="5">
        <v>213.56</v>
      </c>
      <c r="V7" s="6">
        <v>0.47299999999999998</v>
      </c>
      <c r="W7" s="5">
        <v>5.22</v>
      </c>
      <c r="X7" s="6">
        <v>0.28199999999999997</v>
      </c>
      <c r="Y7" s="5">
        <v>32.06</v>
      </c>
      <c r="Z7" s="6">
        <v>0.23200000000000001</v>
      </c>
      <c r="AA7" s="5" t="s">
        <v>85</v>
      </c>
      <c r="AB7" s="5" t="s">
        <v>140</v>
      </c>
      <c r="AC7" s="5" t="s">
        <v>141</v>
      </c>
      <c r="AD7" s="5" t="s">
        <v>142</v>
      </c>
      <c r="AE7" s="5">
        <v>5.03</v>
      </c>
      <c r="AF7" s="6">
        <v>0.29199999999999998</v>
      </c>
      <c r="AG7" s="5">
        <v>2.75</v>
      </c>
      <c r="AH7" s="6">
        <v>0.28399999999999997</v>
      </c>
      <c r="AI7" s="5">
        <v>0.09</v>
      </c>
      <c r="AJ7" s="6">
        <v>0.66700000000000004</v>
      </c>
      <c r="AK7" s="5">
        <v>20.03</v>
      </c>
      <c r="AL7" s="6">
        <v>0.34100000000000003</v>
      </c>
      <c r="AM7" s="5">
        <v>6.5</v>
      </c>
      <c r="AN7" s="5">
        <v>7.25</v>
      </c>
      <c r="AO7" s="5">
        <v>25.84</v>
      </c>
      <c r="AP7" s="5">
        <v>17.690000000000001</v>
      </c>
      <c r="AQ7" s="5">
        <v>63.69</v>
      </c>
      <c r="AR7" s="6">
        <v>0.33500000000000002</v>
      </c>
      <c r="AS7" s="5">
        <v>1.63</v>
      </c>
      <c r="AT7" s="5">
        <v>1.41</v>
      </c>
      <c r="AU7" s="5">
        <v>12.13</v>
      </c>
      <c r="AV7" s="6">
        <v>0.40500000000000003</v>
      </c>
      <c r="AW7" s="5">
        <v>71.31</v>
      </c>
      <c r="AX7" s="6">
        <v>0.624</v>
      </c>
      <c r="AY7" s="5">
        <v>44.22</v>
      </c>
      <c r="AZ7" s="6">
        <v>0.47399999999999998</v>
      </c>
      <c r="BA7" s="5">
        <v>4.28</v>
      </c>
      <c r="BB7" s="6">
        <v>0.48099999999999998</v>
      </c>
      <c r="BC7" s="5">
        <v>42.84</v>
      </c>
      <c r="BD7" s="5">
        <v>17.84</v>
      </c>
      <c r="BE7" s="5">
        <v>11.72</v>
      </c>
      <c r="BF7" s="5">
        <v>2.16</v>
      </c>
      <c r="BG7" s="5">
        <v>0.09</v>
      </c>
      <c r="BH7" s="5">
        <v>141.34</v>
      </c>
      <c r="BI7" s="6">
        <v>0.72099999999999997</v>
      </c>
      <c r="BJ7" s="5">
        <v>47.25</v>
      </c>
      <c r="BK7" s="6">
        <v>0.91300000000000003</v>
      </c>
      <c r="BL7" s="5" t="s">
        <v>143</v>
      </c>
      <c r="BM7" s="5" t="s">
        <v>144</v>
      </c>
      <c r="BN7" s="5">
        <v>51.94</v>
      </c>
      <c r="BO7" s="6">
        <v>0.621</v>
      </c>
      <c r="BP7" s="5" t="s">
        <v>126</v>
      </c>
      <c r="BQ7" s="5" t="s">
        <v>145</v>
      </c>
      <c r="BR7" s="5" t="s">
        <v>146</v>
      </c>
      <c r="BS7" s="5">
        <v>79.44</v>
      </c>
      <c r="BT7" s="6">
        <v>0.747</v>
      </c>
      <c r="BU7" s="5">
        <v>1.59</v>
      </c>
      <c r="BV7" s="6">
        <v>0.39600000000000002</v>
      </c>
      <c r="BW7" s="5">
        <v>22.38</v>
      </c>
      <c r="BX7" s="6">
        <v>0.88400000000000001</v>
      </c>
      <c r="BY7" s="5">
        <v>9.7200000000000006</v>
      </c>
      <c r="BZ7" s="5">
        <v>16.100000000000001</v>
      </c>
      <c r="CA7" s="5">
        <v>3.44</v>
      </c>
      <c r="CB7" s="5">
        <v>13.78</v>
      </c>
      <c r="CC7" s="5">
        <v>18.78</v>
      </c>
      <c r="CD7" s="5">
        <v>20.46</v>
      </c>
      <c r="CE7" s="5">
        <v>9.4</v>
      </c>
    </row>
    <row r="8" spans="1:83">
      <c r="A8" s="3" t="s">
        <v>176</v>
      </c>
      <c r="B8" s="4" t="s">
        <v>177</v>
      </c>
      <c r="C8">
        <v>10</v>
      </c>
      <c r="D8" s="13">
        <v>34</v>
      </c>
      <c r="E8" s="14">
        <f t="shared" si="0"/>
        <v>0.37777777777777777</v>
      </c>
      <c r="F8" s="15">
        <v>30</v>
      </c>
      <c r="G8" s="15">
        <v>9</v>
      </c>
      <c r="H8" s="15">
        <v>7</v>
      </c>
      <c r="I8" s="15">
        <v>14</v>
      </c>
      <c r="J8" s="15">
        <v>29</v>
      </c>
      <c r="K8" s="15">
        <v>40</v>
      </c>
      <c r="L8" s="5">
        <v>1</v>
      </c>
      <c r="M8" s="5">
        <v>1.1399999999999999</v>
      </c>
      <c r="N8" s="5">
        <v>10.220000000000001</v>
      </c>
      <c r="O8" s="6">
        <v>0.36399999999999999</v>
      </c>
      <c r="P8" s="5">
        <v>320.77999999999997</v>
      </c>
      <c r="Q8" s="6">
        <v>0.76100000000000001</v>
      </c>
      <c r="R8" s="5">
        <v>44.08</v>
      </c>
      <c r="S8" s="5">
        <v>117.97</v>
      </c>
      <c r="T8" s="5">
        <v>85.44</v>
      </c>
      <c r="U8" s="5">
        <v>226.28</v>
      </c>
      <c r="V8" s="6">
        <v>0.48699999999999999</v>
      </c>
      <c r="W8" s="5">
        <v>4.91</v>
      </c>
      <c r="X8" s="6">
        <v>0.255</v>
      </c>
      <c r="Y8" s="5" t="s">
        <v>178</v>
      </c>
      <c r="Z8" s="5" t="s">
        <v>179</v>
      </c>
      <c r="AA8" s="5">
        <v>0.84</v>
      </c>
      <c r="AB8" s="6">
        <v>0.59499999999999997</v>
      </c>
      <c r="AC8" s="5">
        <v>24.78</v>
      </c>
      <c r="AD8" s="6">
        <v>0.121</v>
      </c>
      <c r="AE8" s="5">
        <v>3.5</v>
      </c>
      <c r="AF8" s="6">
        <v>0.32300000000000001</v>
      </c>
      <c r="AG8" s="5" t="s">
        <v>122</v>
      </c>
      <c r="AH8" s="5" t="s">
        <v>180</v>
      </c>
      <c r="AI8" s="5">
        <v>0.19</v>
      </c>
      <c r="AJ8" s="6">
        <v>0.68400000000000005</v>
      </c>
      <c r="AK8" s="5">
        <v>11.47</v>
      </c>
      <c r="AL8" s="6">
        <v>0.34100000000000003</v>
      </c>
      <c r="AM8" s="5">
        <v>3.91</v>
      </c>
      <c r="AN8" s="5">
        <v>3.66</v>
      </c>
      <c r="AO8" s="5">
        <v>16.28</v>
      </c>
      <c r="AP8" s="5">
        <v>11.16</v>
      </c>
      <c r="AQ8" s="5">
        <v>65.44</v>
      </c>
      <c r="AR8" s="6">
        <v>0.35499999999999998</v>
      </c>
      <c r="AS8" s="5">
        <v>0.97</v>
      </c>
      <c r="AT8" s="5">
        <v>1.44</v>
      </c>
      <c r="AU8" s="5">
        <v>12.72</v>
      </c>
      <c r="AV8" s="6">
        <v>0.42299999999999999</v>
      </c>
      <c r="AW8" s="5">
        <v>78.38</v>
      </c>
      <c r="AX8" s="6">
        <v>0.64300000000000002</v>
      </c>
      <c r="AY8" s="5">
        <v>45.03</v>
      </c>
      <c r="AZ8" s="6">
        <v>0.47699999999999998</v>
      </c>
      <c r="BA8" s="5" t="s">
        <v>114</v>
      </c>
      <c r="BB8" s="5" t="s">
        <v>181</v>
      </c>
      <c r="BC8" s="5">
        <v>46.56</v>
      </c>
      <c r="BD8" s="5">
        <v>19.190000000000001</v>
      </c>
      <c r="BE8" s="5">
        <v>10.69</v>
      </c>
      <c r="BF8" s="5">
        <v>2.84</v>
      </c>
      <c r="BG8" s="5">
        <v>0.28000000000000003</v>
      </c>
      <c r="BH8" s="5" t="s">
        <v>165</v>
      </c>
      <c r="BI8" s="6">
        <v>0.66900000000000004</v>
      </c>
      <c r="BJ8" s="5">
        <v>42.63</v>
      </c>
      <c r="BK8" s="6">
        <v>0.90800000000000003</v>
      </c>
      <c r="BL8" s="5">
        <v>102.16</v>
      </c>
      <c r="BM8" s="6">
        <v>0.82899999999999996</v>
      </c>
      <c r="BN8" s="5">
        <v>49.03</v>
      </c>
      <c r="BO8" s="6">
        <v>0.53100000000000003</v>
      </c>
      <c r="BP8" s="5">
        <v>45.78</v>
      </c>
      <c r="BQ8" s="6">
        <v>0.61899999999999999</v>
      </c>
      <c r="BR8" s="5" t="s">
        <v>182</v>
      </c>
      <c r="BS8" s="5">
        <v>67.63</v>
      </c>
      <c r="BT8" s="6">
        <v>0.66800000000000004</v>
      </c>
      <c r="BU8" s="5" t="s">
        <v>85</v>
      </c>
      <c r="BV8" s="5" t="s">
        <v>183</v>
      </c>
      <c r="BW8" s="5">
        <v>24.38</v>
      </c>
      <c r="BX8" s="9">
        <v>0.8</v>
      </c>
      <c r="BY8" s="5">
        <v>9.59</v>
      </c>
      <c r="BZ8" s="5">
        <v>15.06</v>
      </c>
      <c r="CA8" s="5">
        <v>2.87</v>
      </c>
      <c r="CB8" s="5">
        <v>15.67</v>
      </c>
      <c r="CC8" s="5">
        <v>20.440000000000001</v>
      </c>
      <c r="CD8" s="5">
        <v>20.52</v>
      </c>
      <c r="CE8" s="5">
        <v>11.69</v>
      </c>
    </row>
    <row r="9" spans="1:83">
      <c r="A9" s="3" t="s">
        <v>147</v>
      </c>
      <c r="B9" s="4" t="s">
        <v>148</v>
      </c>
      <c r="C9">
        <v>9</v>
      </c>
      <c r="D9" s="13">
        <v>40</v>
      </c>
      <c r="E9" s="14">
        <f t="shared" si="0"/>
        <v>0.44444444444444442</v>
      </c>
      <c r="F9" s="15">
        <v>30</v>
      </c>
      <c r="G9" s="15">
        <v>11</v>
      </c>
      <c r="H9" s="15">
        <v>7</v>
      </c>
      <c r="I9" s="15">
        <v>12</v>
      </c>
      <c r="J9" s="15">
        <v>40</v>
      </c>
      <c r="K9" s="15">
        <v>34</v>
      </c>
      <c r="L9" s="5">
        <v>1.31</v>
      </c>
      <c r="M9" s="5">
        <v>1.49</v>
      </c>
      <c r="N9" s="5">
        <v>12.44</v>
      </c>
      <c r="O9" s="6">
        <v>0.35199999999999998</v>
      </c>
      <c r="P9" s="5">
        <v>362.38</v>
      </c>
      <c r="Q9" s="6">
        <v>0.80500000000000005</v>
      </c>
      <c r="R9" s="5">
        <v>47.63</v>
      </c>
      <c r="S9" s="5">
        <v>110.72</v>
      </c>
      <c r="T9" s="5">
        <v>90.53</v>
      </c>
      <c r="U9" s="5">
        <v>235.94</v>
      </c>
      <c r="V9" s="6">
        <v>0.46800000000000003</v>
      </c>
      <c r="W9" s="5">
        <v>5.31</v>
      </c>
      <c r="X9" s="6">
        <v>0.23499999999999999</v>
      </c>
      <c r="Y9" s="5">
        <v>31.41</v>
      </c>
      <c r="Z9" s="6">
        <v>0.26600000000000001</v>
      </c>
      <c r="AA9" s="5">
        <v>1.47</v>
      </c>
      <c r="AB9" s="6">
        <v>0.42899999999999999</v>
      </c>
      <c r="AC9" s="5">
        <v>24.03</v>
      </c>
      <c r="AD9" s="6">
        <v>0.122</v>
      </c>
      <c r="AE9" s="5">
        <v>4.6900000000000004</v>
      </c>
      <c r="AF9" s="6">
        <v>0.28599999999999998</v>
      </c>
      <c r="AG9" s="5">
        <v>2.38</v>
      </c>
      <c r="AH9" s="6">
        <v>0.30299999999999999</v>
      </c>
      <c r="AI9" s="5">
        <v>0.19</v>
      </c>
      <c r="AJ9" s="6">
        <v>0.68400000000000005</v>
      </c>
      <c r="AK9" s="5">
        <v>15.19</v>
      </c>
      <c r="AL9" s="6">
        <v>0.38100000000000001</v>
      </c>
      <c r="AM9" s="5">
        <v>5.41</v>
      </c>
      <c r="AN9" s="5">
        <v>8.25</v>
      </c>
      <c r="AO9" s="5">
        <v>23.44</v>
      </c>
      <c r="AP9" s="5">
        <v>19.25</v>
      </c>
      <c r="AQ9" s="5">
        <v>73.16</v>
      </c>
      <c r="AR9" s="6">
        <v>0.34899999999999998</v>
      </c>
      <c r="AS9" s="5">
        <v>1.91</v>
      </c>
      <c r="AT9" s="5">
        <v>1.0900000000000001</v>
      </c>
      <c r="AU9" s="5">
        <v>12.81</v>
      </c>
      <c r="AV9" s="6">
        <v>0.36599999999999999</v>
      </c>
      <c r="AW9" s="5" t="s">
        <v>149</v>
      </c>
      <c r="AX9" s="6">
        <v>0.63200000000000001</v>
      </c>
      <c r="AY9" s="5">
        <v>45.72</v>
      </c>
      <c r="AZ9" s="6">
        <v>0.42799999999999999</v>
      </c>
      <c r="BA9" s="5">
        <v>6.34</v>
      </c>
      <c r="BB9" s="6">
        <v>0.53300000000000003</v>
      </c>
      <c r="BC9" s="5">
        <v>45.72</v>
      </c>
      <c r="BD9" s="5">
        <v>16.97</v>
      </c>
      <c r="BE9" s="5">
        <v>12.53</v>
      </c>
      <c r="BF9" s="5">
        <v>2.63</v>
      </c>
      <c r="BG9" s="5">
        <v>0.25</v>
      </c>
      <c r="BH9" s="5" t="s">
        <v>150</v>
      </c>
      <c r="BI9" s="5" t="s">
        <v>151</v>
      </c>
      <c r="BJ9" s="5">
        <v>47.34</v>
      </c>
      <c r="BK9" s="6">
        <v>0.91100000000000003</v>
      </c>
      <c r="BL9" s="5">
        <v>121.53</v>
      </c>
      <c r="BM9" s="6">
        <v>0.85499999999999998</v>
      </c>
      <c r="BN9" s="5">
        <v>48.13</v>
      </c>
      <c r="BO9" s="6">
        <v>0.58899999999999997</v>
      </c>
      <c r="BP9" s="5">
        <v>50.09</v>
      </c>
      <c r="BQ9" s="6">
        <v>0.68799999999999994</v>
      </c>
      <c r="BR9" s="5" t="s">
        <v>152</v>
      </c>
      <c r="BS9" s="5">
        <v>70.63</v>
      </c>
      <c r="BT9" s="6">
        <v>0.74199999999999999</v>
      </c>
      <c r="BU9" s="5">
        <v>1.41</v>
      </c>
      <c r="BV9" s="6">
        <v>0.33300000000000002</v>
      </c>
      <c r="BW9" s="5">
        <v>19.309999999999999</v>
      </c>
      <c r="BX9" s="6">
        <v>0.85799999999999998</v>
      </c>
      <c r="BY9" s="5">
        <v>9.1300000000000008</v>
      </c>
      <c r="BZ9" s="5">
        <v>15.91</v>
      </c>
      <c r="CA9" s="5">
        <v>3.42</v>
      </c>
      <c r="CB9" s="5">
        <v>13.67</v>
      </c>
      <c r="CC9" s="5">
        <v>18.62</v>
      </c>
      <c r="CD9" s="5">
        <v>19.77</v>
      </c>
      <c r="CE9" s="5">
        <v>8.85</v>
      </c>
    </row>
    <row r="10" spans="1:83">
      <c r="A10" s="3" t="s">
        <v>119</v>
      </c>
      <c r="B10" s="7" t="s">
        <v>120</v>
      </c>
      <c r="C10">
        <v>8</v>
      </c>
      <c r="D10" s="13">
        <v>45</v>
      </c>
      <c r="E10" s="14">
        <f t="shared" si="0"/>
        <v>0.5</v>
      </c>
      <c r="F10" s="15">
        <v>30</v>
      </c>
      <c r="G10" s="15">
        <v>12</v>
      </c>
      <c r="H10" s="15">
        <v>9</v>
      </c>
      <c r="I10" s="15">
        <v>9</v>
      </c>
      <c r="J10" s="15">
        <v>37</v>
      </c>
      <c r="K10" s="15">
        <v>34</v>
      </c>
      <c r="L10" s="8">
        <v>1.31</v>
      </c>
      <c r="M10" s="8">
        <v>1.32</v>
      </c>
      <c r="N10" s="5">
        <v>11.06</v>
      </c>
      <c r="O10" s="6">
        <v>0.379</v>
      </c>
      <c r="P10" s="5">
        <v>355.66</v>
      </c>
      <c r="Q10" s="6">
        <v>0.77100000000000002</v>
      </c>
      <c r="R10" s="8">
        <v>45.17</v>
      </c>
      <c r="S10" s="8">
        <v>120.81</v>
      </c>
      <c r="T10" s="8">
        <v>96.38</v>
      </c>
      <c r="U10" s="5">
        <v>230.41</v>
      </c>
      <c r="V10" s="6">
        <v>0.47599999999999998</v>
      </c>
      <c r="W10" s="5">
        <v>4.38</v>
      </c>
      <c r="X10" s="6">
        <v>0.30599999999999999</v>
      </c>
      <c r="Y10" s="5">
        <v>31.5</v>
      </c>
      <c r="Z10" s="6">
        <v>0.216</v>
      </c>
      <c r="AA10" s="5" t="s">
        <v>85</v>
      </c>
      <c r="AB10" s="5" t="s">
        <v>121</v>
      </c>
      <c r="AC10" s="5">
        <v>25.13</v>
      </c>
      <c r="AD10" s="6">
        <v>0.122</v>
      </c>
      <c r="AE10" s="5">
        <v>5.5</v>
      </c>
      <c r="AF10" s="6">
        <v>0.28899999999999998</v>
      </c>
      <c r="AG10" s="5" t="s">
        <v>122</v>
      </c>
      <c r="AH10" s="5" t="s">
        <v>123</v>
      </c>
      <c r="AI10" s="5">
        <v>0.13</v>
      </c>
      <c r="AJ10" s="6">
        <v>0.23100000000000001</v>
      </c>
      <c r="AK10" s="5">
        <v>17.88</v>
      </c>
      <c r="AL10" s="6">
        <v>0.318</v>
      </c>
      <c r="AM10" s="8">
        <v>5.44</v>
      </c>
      <c r="AN10" s="8">
        <v>6.16</v>
      </c>
      <c r="AO10" s="8">
        <v>23.97</v>
      </c>
      <c r="AP10" s="8">
        <v>16.059999999999999</v>
      </c>
      <c r="AQ10" s="5">
        <v>67.03</v>
      </c>
      <c r="AR10" s="6">
        <v>0.34100000000000003</v>
      </c>
      <c r="AS10" s="8">
        <v>2</v>
      </c>
      <c r="AT10" s="8">
        <v>1.19</v>
      </c>
      <c r="AU10" s="5">
        <v>10.5</v>
      </c>
      <c r="AV10" s="6">
        <v>0.32800000000000001</v>
      </c>
      <c r="AW10" s="5">
        <v>74.94</v>
      </c>
      <c r="AX10" s="6">
        <v>0.65700000000000003</v>
      </c>
      <c r="AY10" s="5">
        <v>46.5</v>
      </c>
      <c r="AZ10" s="6">
        <v>0.432</v>
      </c>
      <c r="BA10" s="5">
        <v>4.66</v>
      </c>
      <c r="BB10" s="6">
        <v>0.51100000000000001</v>
      </c>
      <c r="BC10" s="8">
        <v>43.16</v>
      </c>
      <c r="BD10" s="8">
        <v>15.88</v>
      </c>
      <c r="BE10" s="8">
        <v>10.130000000000001</v>
      </c>
      <c r="BF10" s="8">
        <v>2.66</v>
      </c>
      <c r="BG10" s="8">
        <v>0.19</v>
      </c>
      <c r="BH10" s="5">
        <v>144.56</v>
      </c>
      <c r="BI10" s="6">
        <v>0.68700000000000006</v>
      </c>
      <c r="BJ10" s="5">
        <v>44.5</v>
      </c>
      <c r="BK10" s="6">
        <v>0.91800000000000004</v>
      </c>
      <c r="BL10" s="5">
        <v>114.47</v>
      </c>
      <c r="BM10" s="6">
        <v>0.82799999999999996</v>
      </c>
      <c r="BN10" s="5" t="s">
        <v>124</v>
      </c>
      <c r="BO10" s="5" t="s">
        <v>125</v>
      </c>
      <c r="BP10" s="5" t="s">
        <v>126</v>
      </c>
      <c r="BQ10" s="5" t="s">
        <v>127</v>
      </c>
      <c r="BR10" s="8" t="s">
        <v>128</v>
      </c>
      <c r="BS10" s="5">
        <v>70.97</v>
      </c>
      <c r="BT10" s="6">
        <v>0.73399999999999999</v>
      </c>
      <c r="BU10" s="5">
        <v>1.81</v>
      </c>
      <c r="BV10" s="6">
        <v>0.38100000000000001</v>
      </c>
      <c r="BW10" s="5">
        <v>23.28</v>
      </c>
      <c r="BX10" s="6">
        <v>0.85099999999999998</v>
      </c>
      <c r="BY10" s="8">
        <v>8.91</v>
      </c>
      <c r="BZ10" s="8">
        <v>15.93</v>
      </c>
      <c r="CA10" s="8">
        <v>3.11</v>
      </c>
      <c r="CB10" s="8">
        <v>14.97</v>
      </c>
      <c r="CC10" s="8">
        <v>17.809999999999999</v>
      </c>
      <c r="CD10" s="8">
        <v>20.41</v>
      </c>
      <c r="CE10" s="8">
        <v>10.98</v>
      </c>
    </row>
    <row r="11" spans="1:83">
      <c r="A11" s="3" t="s">
        <v>136</v>
      </c>
      <c r="B11" s="4" t="s">
        <v>136</v>
      </c>
      <c r="C11">
        <v>7</v>
      </c>
      <c r="D11" s="13">
        <v>45</v>
      </c>
      <c r="E11" s="14">
        <f t="shared" si="0"/>
        <v>0.5</v>
      </c>
      <c r="F11" s="15">
        <v>30</v>
      </c>
      <c r="G11" s="15">
        <v>12</v>
      </c>
      <c r="H11" s="15">
        <v>9</v>
      </c>
      <c r="I11" s="15">
        <v>9</v>
      </c>
      <c r="J11" s="15">
        <v>47</v>
      </c>
      <c r="K11" s="15">
        <v>41</v>
      </c>
      <c r="L11" s="5">
        <v>1.52</v>
      </c>
      <c r="M11" s="5">
        <v>1.61</v>
      </c>
      <c r="N11" s="5">
        <v>13.15</v>
      </c>
      <c r="O11" s="6">
        <v>0.40300000000000002</v>
      </c>
      <c r="P11" s="5">
        <v>368.67</v>
      </c>
      <c r="Q11" s="6">
        <v>0.79500000000000004</v>
      </c>
      <c r="R11" s="5">
        <v>49.88</v>
      </c>
      <c r="S11" s="5">
        <v>112.88</v>
      </c>
      <c r="T11" s="5">
        <v>86.36</v>
      </c>
      <c r="U11" s="5">
        <v>230.24</v>
      </c>
      <c r="V11" s="6">
        <v>0.46100000000000002</v>
      </c>
      <c r="W11" s="5">
        <v>5.18</v>
      </c>
      <c r="X11" s="6">
        <v>0.30499999999999999</v>
      </c>
      <c r="Y11" s="5">
        <v>29.06</v>
      </c>
      <c r="Z11" s="6">
        <v>0.28599999999999998</v>
      </c>
      <c r="AA11" s="5">
        <v>1.79</v>
      </c>
      <c r="AB11" s="6">
        <v>0.59199999999999997</v>
      </c>
      <c r="AC11" s="5">
        <v>26.67</v>
      </c>
      <c r="AD11" s="6">
        <v>0.11799999999999999</v>
      </c>
      <c r="AE11" s="5">
        <v>5.7</v>
      </c>
      <c r="AF11" s="6">
        <v>0.29299999999999998</v>
      </c>
      <c r="AG11" s="5">
        <v>2.48</v>
      </c>
      <c r="AH11" s="6">
        <v>0.13300000000000001</v>
      </c>
      <c r="AI11" s="5">
        <v>0.27</v>
      </c>
      <c r="AJ11" s="6">
        <v>0.66700000000000004</v>
      </c>
      <c r="AK11" s="5">
        <v>16.760000000000002</v>
      </c>
      <c r="AL11" s="6">
        <v>0.34399999999999997</v>
      </c>
      <c r="AM11" s="5">
        <v>5.48</v>
      </c>
      <c r="AN11" s="5">
        <v>7.52</v>
      </c>
      <c r="AO11" s="5">
        <v>25.82</v>
      </c>
      <c r="AP11" s="5">
        <v>18.55</v>
      </c>
      <c r="AQ11" s="5">
        <v>83.88</v>
      </c>
      <c r="AR11" s="6">
        <v>0.35799999999999998</v>
      </c>
      <c r="AS11" s="5">
        <v>1.64</v>
      </c>
      <c r="AT11" s="5">
        <v>1.39</v>
      </c>
      <c r="AU11" s="5">
        <v>12.76</v>
      </c>
      <c r="AV11" s="6">
        <v>0.41099999999999998</v>
      </c>
      <c r="AW11" s="5">
        <v>68.97</v>
      </c>
      <c r="AX11" s="6">
        <v>0.61699999999999999</v>
      </c>
      <c r="AY11" s="5">
        <v>40.82</v>
      </c>
      <c r="AZ11" s="6">
        <v>0.45100000000000001</v>
      </c>
      <c r="BA11" s="5">
        <v>3.12</v>
      </c>
      <c r="BB11" s="6">
        <v>0.57399999999999995</v>
      </c>
      <c r="BC11" s="5">
        <v>45.39</v>
      </c>
      <c r="BD11" s="5">
        <v>15.73</v>
      </c>
      <c r="BE11" s="5">
        <v>11.15</v>
      </c>
      <c r="BF11" s="5">
        <v>2.2999999999999998</v>
      </c>
      <c r="BG11" s="5">
        <v>0.3</v>
      </c>
      <c r="BH11" s="5">
        <v>143.55000000000001</v>
      </c>
      <c r="BI11" s="6">
        <v>0.71299999999999997</v>
      </c>
      <c r="BJ11" s="5">
        <v>46.7</v>
      </c>
      <c r="BK11" s="6">
        <v>0.92400000000000004</v>
      </c>
      <c r="BL11" s="5">
        <v>126.52</v>
      </c>
      <c r="BM11" s="6">
        <v>0.85899999999999999</v>
      </c>
      <c r="BN11" s="5">
        <v>52.79</v>
      </c>
      <c r="BO11" s="6">
        <v>0.623</v>
      </c>
      <c r="BP11" s="5">
        <v>51.27</v>
      </c>
      <c r="BQ11" s="6">
        <v>0.67800000000000005</v>
      </c>
      <c r="BR11" s="5" t="s">
        <v>137</v>
      </c>
      <c r="BS11" s="5">
        <v>78.12</v>
      </c>
      <c r="BT11" s="6">
        <v>0.73499999999999999</v>
      </c>
      <c r="BU11" s="5">
        <v>2.2999999999999998</v>
      </c>
      <c r="BV11" s="6">
        <v>0.435</v>
      </c>
      <c r="BW11" s="5">
        <v>21.03</v>
      </c>
      <c r="BX11" s="6">
        <v>0.92500000000000004</v>
      </c>
      <c r="BY11" s="5">
        <v>8.52</v>
      </c>
      <c r="BZ11" s="5">
        <v>15.27</v>
      </c>
      <c r="CA11" s="5">
        <v>3.31</v>
      </c>
      <c r="CB11" s="5">
        <v>15.12</v>
      </c>
      <c r="CC11" s="5">
        <v>18.829999999999998</v>
      </c>
      <c r="CD11" s="5">
        <v>20.85</v>
      </c>
      <c r="CE11" s="5">
        <v>9.27</v>
      </c>
    </row>
    <row r="12" spans="1:83">
      <c r="A12" s="3" t="s">
        <v>169</v>
      </c>
      <c r="B12" s="4" t="s">
        <v>170</v>
      </c>
      <c r="C12">
        <v>6</v>
      </c>
      <c r="D12" s="13">
        <v>45</v>
      </c>
      <c r="E12" s="14">
        <f t="shared" si="0"/>
        <v>0.5</v>
      </c>
      <c r="F12" s="15">
        <v>30</v>
      </c>
      <c r="G12" s="15">
        <v>13</v>
      </c>
      <c r="H12" s="15">
        <v>6</v>
      </c>
      <c r="I12" s="15">
        <v>11</v>
      </c>
      <c r="J12" s="15">
        <v>53</v>
      </c>
      <c r="K12" s="15">
        <v>45</v>
      </c>
      <c r="L12" s="5">
        <v>1.68</v>
      </c>
      <c r="M12" s="5">
        <v>1.65</v>
      </c>
      <c r="N12" s="5">
        <v>12.85</v>
      </c>
      <c r="O12" s="6">
        <v>0.40100000000000002</v>
      </c>
      <c r="P12" s="5">
        <v>448.21</v>
      </c>
      <c r="Q12" s="6">
        <v>0.83199999999999996</v>
      </c>
      <c r="R12" s="5">
        <v>52.89</v>
      </c>
      <c r="S12" s="5">
        <v>108.35</v>
      </c>
      <c r="T12" s="5">
        <v>85.62</v>
      </c>
      <c r="U12" s="5">
        <v>212.26</v>
      </c>
      <c r="V12" s="6">
        <v>0.47399999999999998</v>
      </c>
      <c r="W12" s="5">
        <v>5.65</v>
      </c>
      <c r="X12" s="6">
        <v>0.29699999999999999</v>
      </c>
      <c r="Y12" s="5">
        <v>31.26</v>
      </c>
      <c r="Z12" s="6">
        <v>0.27400000000000002</v>
      </c>
      <c r="AA12" s="5">
        <v>1.65</v>
      </c>
      <c r="AB12" s="6">
        <v>0.44800000000000001</v>
      </c>
      <c r="AC12" s="5">
        <v>24.94</v>
      </c>
      <c r="AD12" s="6">
        <v>0.107</v>
      </c>
      <c r="AE12" s="5">
        <v>4.5599999999999996</v>
      </c>
      <c r="AF12" s="6">
        <v>0.23200000000000001</v>
      </c>
      <c r="AG12" s="5" t="s">
        <v>122</v>
      </c>
      <c r="AH12" s="6">
        <v>0.14699999999999999</v>
      </c>
      <c r="AI12" s="5">
        <v>0.21</v>
      </c>
      <c r="AJ12" s="6">
        <v>0.85699999999999998</v>
      </c>
      <c r="AK12" s="5">
        <v>15.79</v>
      </c>
      <c r="AL12" s="6">
        <v>0.33200000000000002</v>
      </c>
      <c r="AM12" s="5">
        <v>5.09</v>
      </c>
      <c r="AN12" s="5">
        <v>7.56</v>
      </c>
      <c r="AO12" s="5">
        <v>24.09</v>
      </c>
      <c r="AP12" s="5">
        <v>17.559999999999999</v>
      </c>
      <c r="AQ12" s="5">
        <v>71.150000000000006</v>
      </c>
      <c r="AR12" s="6">
        <v>0.376</v>
      </c>
      <c r="AS12" s="5">
        <v>1.71</v>
      </c>
      <c r="AT12" s="5">
        <v>1.62</v>
      </c>
      <c r="AU12" s="5">
        <v>13.82</v>
      </c>
      <c r="AV12" s="6">
        <v>0.40200000000000002</v>
      </c>
      <c r="AW12" s="5" t="s">
        <v>171</v>
      </c>
      <c r="AX12" s="5" t="s">
        <v>172</v>
      </c>
      <c r="AY12" s="5">
        <v>37.29</v>
      </c>
      <c r="AZ12" s="6">
        <v>0.42299999999999999</v>
      </c>
      <c r="BA12" s="5">
        <v>4.5599999999999996</v>
      </c>
      <c r="BB12" s="6">
        <v>0.50900000000000001</v>
      </c>
      <c r="BC12" s="5">
        <v>41.41</v>
      </c>
      <c r="BD12" s="5">
        <v>16.440000000000001</v>
      </c>
      <c r="BE12" s="5">
        <v>9.9700000000000006</v>
      </c>
      <c r="BF12" s="5">
        <v>2.65</v>
      </c>
      <c r="BG12" s="5">
        <v>0.28999999999999998</v>
      </c>
      <c r="BH12" s="5" t="s">
        <v>173</v>
      </c>
      <c r="BI12" s="5" t="s">
        <v>174</v>
      </c>
      <c r="BJ12" s="5">
        <v>60.26</v>
      </c>
      <c r="BK12" s="6">
        <v>0.93100000000000005</v>
      </c>
      <c r="BL12" s="5">
        <v>163.82</v>
      </c>
      <c r="BM12" s="6">
        <v>0.88100000000000001</v>
      </c>
      <c r="BN12" s="5">
        <v>47.79</v>
      </c>
      <c r="BO12" s="6">
        <v>0.60699999999999998</v>
      </c>
      <c r="BP12" s="5">
        <v>54.26</v>
      </c>
      <c r="BQ12" s="6">
        <v>0.71399999999999997</v>
      </c>
      <c r="BR12" s="5" t="s">
        <v>175</v>
      </c>
      <c r="BS12" s="5">
        <v>76.47</v>
      </c>
      <c r="BT12" s="6">
        <v>0.73899999999999999</v>
      </c>
      <c r="BU12" s="5">
        <v>2.94</v>
      </c>
      <c r="BV12" s="6">
        <v>0.439</v>
      </c>
      <c r="BW12" s="5">
        <v>19.62</v>
      </c>
      <c r="BX12" s="6">
        <v>0.90800000000000003</v>
      </c>
      <c r="BY12" s="5">
        <v>8.4700000000000006</v>
      </c>
      <c r="BZ12" s="5">
        <v>16.93</v>
      </c>
      <c r="CA12" s="5">
        <v>4.09</v>
      </c>
      <c r="CB12" s="5">
        <v>11.06</v>
      </c>
      <c r="CC12" s="5">
        <v>19.100000000000001</v>
      </c>
      <c r="CD12" s="5">
        <v>19.29</v>
      </c>
      <c r="CE12" s="5">
        <v>10.220000000000001</v>
      </c>
    </row>
    <row r="13" spans="1:83">
      <c r="A13" s="3" t="s">
        <v>158</v>
      </c>
      <c r="B13" s="4" t="s">
        <v>159</v>
      </c>
      <c r="C13">
        <v>5</v>
      </c>
      <c r="D13" s="13">
        <v>46</v>
      </c>
      <c r="E13" s="14">
        <f t="shared" si="0"/>
        <v>0.51111111111111107</v>
      </c>
      <c r="F13" s="15">
        <v>30</v>
      </c>
      <c r="G13" s="15">
        <v>13</v>
      </c>
      <c r="H13" s="15">
        <v>7</v>
      </c>
      <c r="I13" s="15">
        <v>10</v>
      </c>
      <c r="J13" s="15">
        <v>46</v>
      </c>
      <c r="K13" s="15">
        <v>33</v>
      </c>
      <c r="L13" s="5">
        <v>1.47</v>
      </c>
      <c r="M13" s="5">
        <v>1.39</v>
      </c>
      <c r="N13" s="5">
        <v>10.88</v>
      </c>
      <c r="O13" s="6">
        <v>0.33600000000000002</v>
      </c>
      <c r="P13" s="5">
        <v>360.47</v>
      </c>
      <c r="Q13" s="6">
        <v>0.79800000000000004</v>
      </c>
      <c r="R13" s="5">
        <v>49.88</v>
      </c>
      <c r="S13" s="5">
        <v>109.97</v>
      </c>
      <c r="T13" s="5">
        <v>82.41</v>
      </c>
      <c r="U13" s="5">
        <v>218.25</v>
      </c>
      <c r="V13" s="6">
        <v>0.46700000000000003</v>
      </c>
      <c r="W13" s="5">
        <v>4.09</v>
      </c>
      <c r="X13" s="6">
        <v>0.222</v>
      </c>
      <c r="Y13" s="5" t="s">
        <v>160</v>
      </c>
      <c r="Z13" s="5" t="s">
        <v>161</v>
      </c>
      <c r="AA13" s="5">
        <v>0.81</v>
      </c>
      <c r="AB13" s="6">
        <v>0.38300000000000001</v>
      </c>
      <c r="AC13" s="5">
        <v>27.59</v>
      </c>
      <c r="AD13" s="6">
        <v>0.115</v>
      </c>
      <c r="AE13" s="5" t="s">
        <v>114</v>
      </c>
      <c r="AF13" s="5" t="s">
        <v>162</v>
      </c>
      <c r="AG13" s="5">
        <v>3.59</v>
      </c>
      <c r="AH13" s="6">
        <v>0.192</v>
      </c>
      <c r="AI13" s="5">
        <v>0.2</v>
      </c>
      <c r="AJ13" s="5" t="s">
        <v>163</v>
      </c>
      <c r="AK13" s="5" t="s">
        <v>97</v>
      </c>
      <c r="AL13" s="5" t="s">
        <v>164</v>
      </c>
      <c r="AM13" s="5">
        <v>5.66</v>
      </c>
      <c r="AN13" s="5">
        <v>7.28</v>
      </c>
      <c r="AO13" s="5">
        <v>24.13</v>
      </c>
      <c r="AP13" s="5">
        <v>16.53</v>
      </c>
      <c r="AQ13" s="5">
        <v>68.97</v>
      </c>
      <c r="AR13" s="6">
        <v>0.36399999999999999</v>
      </c>
      <c r="AS13" s="5">
        <v>2</v>
      </c>
      <c r="AT13" s="5">
        <v>1.06</v>
      </c>
      <c r="AU13" s="5">
        <v>11.69</v>
      </c>
      <c r="AV13" s="6">
        <v>0.33200000000000002</v>
      </c>
      <c r="AW13" s="5">
        <v>69.59</v>
      </c>
      <c r="AX13" s="6">
        <v>0.64200000000000002</v>
      </c>
      <c r="AY13" s="5">
        <v>41.72</v>
      </c>
      <c r="AZ13" s="6">
        <v>0.41899999999999998</v>
      </c>
      <c r="BA13" s="5">
        <v>4.47</v>
      </c>
      <c r="BB13" s="6">
        <v>0.48299999999999998</v>
      </c>
      <c r="BC13" s="5">
        <v>36.5</v>
      </c>
      <c r="BD13" s="5">
        <v>14.34</v>
      </c>
      <c r="BE13" s="5">
        <v>11.91</v>
      </c>
      <c r="BF13" s="5">
        <v>3.03</v>
      </c>
      <c r="BG13" s="5">
        <v>0.25</v>
      </c>
      <c r="BH13" s="5">
        <v>133.97</v>
      </c>
      <c r="BI13" s="6">
        <v>0.70699999999999996</v>
      </c>
      <c r="BJ13" s="5">
        <v>46.94</v>
      </c>
      <c r="BK13" s="6">
        <v>0.91300000000000003</v>
      </c>
      <c r="BL13" s="5" t="s">
        <v>165</v>
      </c>
      <c r="BM13" s="6">
        <v>0.85699999999999998</v>
      </c>
      <c r="BN13" s="5" t="s">
        <v>166</v>
      </c>
      <c r="BO13" s="5" t="s">
        <v>167</v>
      </c>
      <c r="BP13" s="5">
        <v>52.16</v>
      </c>
      <c r="BQ13" s="6">
        <v>0.66200000000000003</v>
      </c>
      <c r="BR13" s="5" t="s">
        <v>168</v>
      </c>
      <c r="BS13" s="5">
        <v>73.56</v>
      </c>
      <c r="BT13" s="6">
        <v>0.746</v>
      </c>
      <c r="BU13" s="5">
        <v>1.63</v>
      </c>
      <c r="BV13" s="6">
        <v>0.442</v>
      </c>
      <c r="BW13" s="5">
        <v>21.81</v>
      </c>
      <c r="BX13" s="6">
        <v>0.89800000000000002</v>
      </c>
      <c r="BY13" s="5">
        <v>9.91</v>
      </c>
      <c r="BZ13" s="5">
        <v>15.32</v>
      </c>
      <c r="CA13" s="5">
        <v>3.38</v>
      </c>
      <c r="CB13" s="5">
        <v>15.24</v>
      </c>
      <c r="CC13" s="5">
        <v>18.149999999999999</v>
      </c>
      <c r="CD13" s="5">
        <v>21.1</v>
      </c>
      <c r="CE13" s="5">
        <v>9.66</v>
      </c>
    </row>
    <row r="14" spans="1:83">
      <c r="A14" s="3" t="s">
        <v>184</v>
      </c>
      <c r="B14" s="4" t="s">
        <v>185</v>
      </c>
      <c r="C14">
        <v>4</v>
      </c>
      <c r="D14" s="13">
        <v>46</v>
      </c>
      <c r="E14" s="14">
        <f t="shared" si="0"/>
        <v>0.51111111111111107</v>
      </c>
      <c r="F14" s="15">
        <v>30</v>
      </c>
      <c r="G14" s="15">
        <v>13</v>
      </c>
      <c r="H14" s="15">
        <v>7</v>
      </c>
      <c r="I14" s="15">
        <v>10</v>
      </c>
      <c r="J14" s="15">
        <v>44</v>
      </c>
      <c r="K14" s="15">
        <v>34</v>
      </c>
      <c r="L14" s="5">
        <v>1.5</v>
      </c>
      <c r="M14" s="5">
        <v>1.28</v>
      </c>
      <c r="N14" s="5" t="s">
        <v>155</v>
      </c>
      <c r="O14" s="6">
        <v>0.43099999999999999</v>
      </c>
      <c r="P14" s="5">
        <v>361.78</v>
      </c>
      <c r="Q14" s="6">
        <v>0.80900000000000005</v>
      </c>
      <c r="R14" s="5">
        <v>52.86</v>
      </c>
      <c r="S14" s="5">
        <v>103.38</v>
      </c>
      <c r="T14" s="5">
        <v>79</v>
      </c>
      <c r="U14" s="5">
        <v>210.09</v>
      </c>
      <c r="V14" s="6">
        <v>0.47899999999999998</v>
      </c>
      <c r="W14" s="5">
        <v>4.22</v>
      </c>
      <c r="X14" s="6">
        <v>0.35499999999999998</v>
      </c>
      <c r="Y14" s="5">
        <v>25.5</v>
      </c>
      <c r="Z14" s="6">
        <v>0.22800000000000001</v>
      </c>
      <c r="AA14" s="5">
        <v>1.0900000000000001</v>
      </c>
      <c r="AB14" s="6">
        <v>0.48599999999999999</v>
      </c>
      <c r="AC14" s="5">
        <v>27.09</v>
      </c>
      <c r="AD14" s="6">
        <v>0.111</v>
      </c>
      <c r="AE14" s="5">
        <v>3.88</v>
      </c>
      <c r="AF14" s="6">
        <v>0.25800000000000001</v>
      </c>
      <c r="AG14" s="5">
        <v>3.41</v>
      </c>
      <c r="AH14" s="6">
        <v>0.22900000000000001</v>
      </c>
      <c r="AI14" s="5">
        <v>0.22</v>
      </c>
      <c r="AJ14" s="6">
        <v>0.72699999999999998</v>
      </c>
      <c r="AK14" s="5">
        <v>14.06</v>
      </c>
      <c r="AL14" s="6">
        <v>0.29099999999999998</v>
      </c>
      <c r="AM14" s="5">
        <v>4.5</v>
      </c>
      <c r="AN14" s="5">
        <v>5.22</v>
      </c>
      <c r="AO14" s="5">
        <v>20.69</v>
      </c>
      <c r="AP14" s="5">
        <v>13.25</v>
      </c>
      <c r="AQ14" s="5">
        <v>72.22</v>
      </c>
      <c r="AR14" s="6">
        <v>0.36599999999999999</v>
      </c>
      <c r="AS14" s="5">
        <v>1.91</v>
      </c>
      <c r="AT14" s="5">
        <v>1.1299999999999999</v>
      </c>
      <c r="AU14" s="5">
        <v>11.75</v>
      </c>
      <c r="AV14" s="6">
        <v>0.35699999999999998</v>
      </c>
      <c r="AW14" s="5">
        <v>65.66</v>
      </c>
      <c r="AX14" s="6">
        <v>0.64300000000000002</v>
      </c>
      <c r="AY14" s="5">
        <v>39.06</v>
      </c>
      <c r="AZ14" s="6">
        <v>0.48699999999999999</v>
      </c>
      <c r="BA14" s="5" t="s">
        <v>114</v>
      </c>
      <c r="BB14" s="6">
        <v>0.52300000000000002</v>
      </c>
      <c r="BC14" s="5">
        <v>39</v>
      </c>
      <c r="BD14" s="5">
        <v>19.13</v>
      </c>
      <c r="BE14" s="5">
        <v>11.22</v>
      </c>
      <c r="BF14" s="5">
        <v>2.91</v>
      </c>
      <c r="BG14" s="5">
        <v>0.22</v>
      </c>
      <c r="BH14" s="5">
        <v>133.94</v>
      </c>
      <c r="BI14" s="6">
        <v>0.71499999999999997</v>
      </c>
      <c r="BJ14" s="5">
        <v>48.13</v>
      </c>
      <c r="BK14" s="6">
        <v>0.92300000000000004</v>
      </c>
      <c r="BL14" s="5">
        <v>129.63</v>
      </c>
      <c r="BM14" s="6">
        <v>0.86699999999999999</v>
      </c>
      <c r="BN14" s="5">
        <v>47.94</v>
      </c>
      <c r="BO14" s="6">
        <v>0.57299999999999995</v>
      </c>
      <c r="BP14" s="5">
        <v>46.47</v>
      </c>
      <c r="BQ14" s="6">
        <v>0.66800000000000004</v>
      </c>
      <c r="BR14" s="5" t="s">
        <v>186</v>
      </c>
      <c r="BS14" s="5">
        <v>68.28</v>
      </c>
      <c r="BT14" s="6">
        <v>0.70199999999999996</v>
      </c>
      <c r="BU14" s="5">
        <v>2.31</v>
      </c>
      <c r="BV14" s="6">
        <v>0.312</v>
      </c>
      <c r="BW14" s="5">
        <v>22.09</v>
      </c>
      <c r="BX14" s="6">
        <v>0.90500000000000003</v>
      </c>
      <c r="BY14" s="5">
        <v>9.59</v>
      </c>
      <c r="BZ14" s="5">
        <v>15.44</v>
      </c>
      <c r="CA14" s="5">
        <v>3.41</v>
      </c>
      <c r="CB14" s="5">
        <v>13.74</v>
      </c>
      <c r="CC14" s="5">
        <v>18.52</v>
      </c>
      <c r="CD14" s="5">
        <v>20.05</v>
      </c>
      <c r="CE14" s="5">
        <v>9.01</v>
      </c>
    </row>
    <row r="15" spans="1:83">
      <c r="A15" s="3" t="s">
        <v>129</v>
      </c>
      <c r="B15" s="4" t="s">
        <v>130</v>
      </c>
      <c r="C15">
        <v>3</v>
      </c>
      <c r="D15" s="13">
        <v>48</v>
      </c>
      <c r="E15" s="14">
        <f t="shared" si="0"/>
        <v>0.53333333333333333</v>
      </c>
      <c r="F15" s="15">
        <v>30</v>
      </c>
      <c r="G15" s="15">
        <v>14</v>
      </c>
      <c r="H15" s="15">
        <v>6</v>
      </c>
      <c r="I15" s="15">
        <v>10</v>
      </c>
      <c r="J15" s="15">
        <v>53</v>
      </c>
      <c r="K15" s="15">
        <v>48</v>
      </c>
      <c r="L15" s="5">
        <v>1.82</v>
      </c>
      <c r="M15" s="5">
        <v>1.66</v>
      </c>
      <c r="N15" s="5">
        <v>13.89</v>
      </c>
      <c r="O15" s="6">
        <v>0.36499999999999999</v>
      </c>
      <c r="P15" s="5">
        <v>381.79</v>
      </c>
      <c r="Q15" s="6">
        <v>0.79800000000000004</v>
      </c>
      <c r="R15" s="5">
        <v>53.18</v>
      </c>
      <c r="S15" s="5">
        <v>113.68</v>
      </c>
      <c r="T15" s="5">
        <v>87.96</v>
      </c>
      <c r="U15" s="5">
        <v>227.39</v>
      </c>
      <c r="V15" s="6">
        <v>0.48399999999999999</v>
      </c>
      <c r="W15" s="5">
        <v>5.54</v>
      </c>
      <c r="X15" s="6">
        <v>0.26400000000000001</v>
      </c>
      <c r="Y15" s="5">
        <v>32.5</v>
      </c>
      <c r="Z15" s="6">
        <v>0.26900000000000002</v>
      </c>
      <c r="AA15" s="5">
        <v>1.68</v>
      </c>
      <c r="AB15" s="6">
        <v>0.44600000000000001</v>
      </c>
      <c r="AC15" s="5">
        <v>24.21</v>
      </c>
      <c r="AD15" s="6">
        <v>0.155</v>
      </c>
      <c r="AE15" s="5">
        <v>4.82</v>
      </c>
      <c r="AF15" s="6">
        <v>0.28799999999999998</v>
      </c>
      <c r="AG15" s="5">
        <v>2.61</v>
      </c>
      <c r="AH15" s="6">
        <v>0.35599999999999998</v>
      </c>
      <c r="AI15" s="5">
        <v>0.18</v>
      </c>
      <c r="AJ15" s="6">
        <v>0.77800000000000002</v>
      </c>
      <c r="AK15" s="5">
        <v>18.25</v>
      </c>
      <c r="AL15" s="6">
        <v>0.374</v>
      </c>
      <c r="AM15" s="5">
        <v>6.89</v>
      </c>
      <c r="AN15" s="5">
        <v>9.0399999999999991</v>
      </c>
      <c r="AO15" s="5">
        <v>28.43</v>
      </c>
      <c r="AP15" s="5">
        <v>21.11</v>
      </c>
      <c r="AQ15" s="5" t="s">
        <v>131</v>
      </c>
      <c r="AR15" s="5" t="s">
        <v>132</v>
      </c>
      <c r="AS15" s="5">
        <v>2.39</v>
      </c>
      <c r="AT15" s="5">
        <v>1.61</v>
      </c>
      <c r="AU15" s="5">
        <v>12.21</v>
      </c>
      <c r="AV15" s="6">
        <v>0.42099999999999999</v>
      </c>
      <c r="AW15" s="5">
        <v>73.040000000000006</v>
      </c>
      <c r="AX15" s="6">
        <v>0.63300000000000001</v>
      </c>
      <c r="AY15" s="5">
        <v>42.04</v>
      </c>
      <c r="AZ15" s="6">
        <v>0.47099999999999997</v>
      </c>
      <c r="BA15" s="5">
        <v>4.57</v>
      </c>
      <c r="BB15" s="6">
        <v>0.56200000000000006</v>
      </c>
      <c r="BC15" s="5">
        <v>42.43</v>
      </c>
      <c r="BD15" s="5">
        <v>17.11</v>
      </c>
      <c r="BE15" s="5">
        <v>14.21</v>
      </c>
      <c r="BF15" s="5">
        <v>2.93</v>
      </c>
      <c r="BG15" s="5">
        <v>0.21</v>
      </c>
      <c r="BH15" s="5">
        <v>142.79</v>
      </c>
      <c r="BI15" s="6">
        <v>0.70199999999999996</v>
      </c>
      <c r="BJ15" s="5" t="s">
        <v>133</v>
      </c>
      <c r="BK15" s="5" t="s">
        <v>134</v>
      </c>
      <c r="BL15" s="5">
        <v>140.57</v>
      </c>
      <c r="BM15" s="6">
        <v>0.86099999999999999</v>
      </c>
      <c r="BN15" s="5">
        <v>54.25</v>
      </c>
      <c r="BO15" s="6">
        <v>0.57299999999999995</v>
      </c>
      <c r="BP15" s="5">
        <v>57.36</v>
      </c>
      <c r="BQ15" s="6">
        <v>0.68600000000000005</v>
      </c>
      <c r="BR15" s="5" t="s">
        <v>135</v>
      </c>
      <c r="BS15" s="5">
        <v>76.430000000000007</v>
      </c>
      <c r="BT15" s="6">
        <v>0.752</v>
      </c>
      <c r="BU15" s="5">
        <v>2.39</v>
      </c>
      <c r="BV15" s="6">
        <v>0.314</v>
      </c>
      <c r="BW15" s="5">
        <v>19.43</v>
      </c>
      <c r="BX15" s="6">
        <v>0.81399999999999995</v>
      </c>
      <c r="BY15" s="5">
        <v>7.71</v>
      </c>
      <c r="BZ15" s="5">
        <v>15.64</v>
      </c>
      <c r="CA15" s="5">
        <v>3.51</v>
      </c>
      <c r="CB15" s="5">
        <v>14.86</v>
      </c>
      <c r="CC15" s="5">
        <v>17.96</v>
      </c>
      <c r="CD15" s="5">
        <v>20.95</v>
      </c>
      <c r="CE15" s="5">
        <v>7.43</v>
      </c>
    </row>
    <row r="16" spans="1:83">
      <c r="A16" s="3" t="s">
        <v>187</v>
      </c>
      <c r="B16" s="4" t="s">
        <v>188</v>
      </c>
      <c r="C16">
        <v>2</v>
      </c>
      <c r="D16" s="13">
        <v>65</v>
      </c>
      <c r="E16" s="14">
        <f t="shared" si="0"/>
        <v>0.72222222222222221</v>
      </c>
      <c r="F16" s="15">
        <v>30</v>
      </c>
      <c r="G16" s="15">
        <v>19</v>
      </c>
      <c r="H16" s="15">
        <v>8</v>
      </c>
      <c r="I16" s="15">
        <v>3</v>
      </c>
      <c r="J16" s="15">
        <v>53</v>
      </c>
      <c r="K16" s="15">
        <v>24</v>
      </c>
      <c r="L16" s="5">
        <v>1.79</v>
      </c>
      <c r="M16" s="5">
        <v>1.73</v>
      </c>
      <c r="N16" s="5">
        <v>16.52</v>
      </c>
      <c r="O16" s="6">
        <v>0.34300000000000003</v>
      </c>
      <c r="P16" s="5">
        <v>441.36</v>
      </c>
      <c r="Q16" s="6">
        <v>0.81599999999999995</v>
      </c>
      <c r="R16" s="5">
        <v>55.94</v>
      </c>
      <c r="S16" s="5">
        <v>114.58</v>
      </c>
      <c r="T16" s="5">
        <v>89.48</v>
      </c>
      <c r="U16" s="5">
        <v>220.58</v>
      </c>
      <c r="V16" s="6">
        <v>0.497</v>
      </c>
      <c r="W16" s="5">
        <v>8.33</v>
      </c>
      <c r="X16" s="6">
        <v>0.22900000000000001</v>
      </c>
      <c r="Y16" s="5">
        <v>34.97</v>
      </c>
      <c r="Z16" s="6">
        <v>0.28799999999999998</v>
      </c>
      <c r="AA16" s="5">
        <v>1.88</v>
      </c>
      <c r="AB16" s="6">
        <v>0.48399999999999999</v>
      </c>
      <c r="AC16" s="5">
        <v>28.36</v>
      </c>
      <c r="AD16" s="6">
        <v>0.16400000000000001</v>
      </c>
      <c r="AE16" s="5">
        <v>5.88</v>
      </c>
      <c r="AF16" s="6">
        <v>0.33500000000000002</v>
      </c>
      <c r="AG16" s="5">
        <v>2.64</v>
      </c>
      <c r="AH16" s="6">
        <v>0.29899999999999999</v>
      </c>
      <c r="AI16" s="5">
        <v>0.21</v>
      </c>
      <c r="AJ16" s="6">
        <v>0.85699999999999998</v>
      </c>
      <c r="AK16" s="5">
        <v>21.12</v>
      </c>
      <c r="AL16" s="6">
        <v>0.34799999999999998</v>
      </c>
      <c r="AM16" s="5">
        <v>7.12</v>
      </c>
      <c r="AN16" s="5">
        <v>6.94</v>
      </c>
      <c r="AO16" s="5">
        <v>27.64</v>
      </c>
      <c r="AP16" s="5">
        <v>18.670000000000002</v>
      </c>
      <c r="AQ16" s="5">
        <v>72.97</v>
      </c>
      <c r="AR16" s="6">
        <v>0.38600000000000001</v>
      </c>
      <c r="AS16" s="5">
        <v>1.76</v>
      </c>
      <c r="AT16" s="5">
        <v>0.97</v>
      </c>
      <c r="AU16" s="5">
        <v>10.7</v>
      </c>
      <c r="AV16" s="6">
        <v>0.36299999999999999</v>
      </c>
      <c r="AW16" s="5">
        <v>73.73</v>
      </c>
      <c r="AX16" s="6">
        <v>0.63900000000000001</v>
      </c>
      <c r="AY16" s="5">
        <v>38.61</v>
      </c>
      <c r="AZ16" s="6">
        <v>0.49399999999999999</v>
      </c>
      <c r="BA16" s="5">
        <v>3.79</v>
      </c>
      <c r="BB16" s="6">
        <v>0.52800000000000002</v>
      </c>
      <c r="BC16" s="5">
        <v>38.97</v>
      </c>
      <c r="BD16" s="5">
        <v>15.18</v>
      </c>
      <c r="BE16" s="5">
        <v>12.15</v>
      </c>
      <c r="BF16" s="5">
        <v>2.58</v>
      </c>
      <c r="BG16" s="5">
        <v>0.18</v>
      </c>
      <c r="BH16" s="5">
        <v>157.52000000000001</v>
      </c>
      <c r="BI16" s="6">
        <v>0.74199999999999999</v>
      </c>
      <c r="BJ16" s="5">
        <v>55.73</v>
      </c>
      <c r="BK16" s="6">
        <v>0.92200000000000004</v>
      </c>
      <c r="BL16" s="5" t="s">
        <v>189</v>
      </c>
      <c r="BM16" s="5" t="s">
        <v>190</v>
      </c>
      <c r="BN16" s="5" t="s">
        <v>191</v>
      </c>
      <c r="BO16" s="5" t="s">
        <v>192</v>
      </c>
      <c r="BP16" s="5">
        <v>59.94</v>
      </c>
      <c r="BQ16" s="6">
        <v>0.72699999999999998</v>
      </c>
      <c r="BR16" s="5" t="s">
        <v>193</v>
      </c>
      <c r="BS16" s="5">
        <v>81.03</v>
      </c>
      <c r="BT16" s="6">
        <v>0.752</v>
      </c>
      <c r="BU16" s="5" t="s">
        <v>194</v>
      </c>
      <c r="BV16" s="5" t="s">
        <v>195</v>
      </c>
      <c r="BW16" s="5">
        <v>22.79</v>
      </c>
      <c r="BX16" s="6">
        <v>0.90300000000000002</v>
      </c>
      <c r="BY16" s="5">
        <v>8.5500000000000007</v>
      </c>
      <c r="BZ16" s="5">
        <v>16.5</v>
      </c>
      <c r="CA16" s="5">
        <v>3.89</v>
      </c>
      <c r="CB16" s="5">
        <v>10.64</v>
      </c>
      <c r="CC16" s="5">
        <v>20.05</v>
      </c>
      <c r="CD16" s="5">
        <v>19.559999999999999</v>
      </c>
      <c r="CE16" s="5">
        <v>7.9</v>
      </c>
    </row>
    <row r="17" spans="1:83">
      <c r="A17" s="3" t="s">
        <v>102</v>
      </c>
      <c r="B17" s="4" t="s">
        <v>103</v>
      </c>
      <c r="C17">
        <v>1</v>
      </c>
      <c r="D17" s="13">
        <v>67</v>
      </c>
      <c r="E17" s="14">
        <f t="shared" si="0"/>
        <v>0.74444444444444446</v>
      </c>
      <c r="F17" s="15">
        <v>30</v>
      </c>
      <c r="G17" s="15">
        <v>21</v>
      </c>
      <c r="H17" s="15">
        <v>4</v>
      </c>
      <c r="I17" s="15">
        <v>5</v>
      </c>
      <c r="J17" s="15">
        <v>49</v>
      </c>
      <c r="K17" s="15">
        <v>21</v>
      </c>
      <c r="L17" s="5">
        <v>1.55</v>
      </c>
      <c r="M17" s="5">
        <v>1.66</v>
      </c>
      <c r="N17" s="5">
        <v>13.76</v>
      </c>
      <c r="O17" s="6">
        <v>0.38700000000000001</v>
      </c>
      <c r="P17" s="5">
        <v>562.58000000000004</v>
      </c>
      <c r="Q17" s="6">
        <v>0.85899999999999999</v>
      </c>
      <c r="R17" s="5">
        <v>62.74</v>
      </c>
      <c r="S17" s="5">
        <v>110.91</v>
      </c>
      <c r="T17" s="5">
        <v>88.52</v>
      </c>
      <c r="U17" s="5">
        <v>214.27</v>
      </c>
      <c r="V17" s="6">
        <v>0.48599999999999999</v>
      </c>
      <c r="W17" s="5" t="s">
        <v>94</v>
      </c>
      <c r="X17" s="5" t="s">
        <v>104</v>
      </c>
      <c r="Y17" s="5">
        <v>37.64</v>
      </c>
      <c r="Z17" s="6">
        <v>0.23499999999999999</v>
      </c>
      <c r="AA17" s="5">
        <v>0.85</v>
      </c>
      <c r="AB17" s="6">
        <v>0.64700000000000002</v>
      </c>
      <c r="AC17" s="5">
        <v>23.79</v>
      </c>
      <c r="AD17" s="6">
        <v>0.154</v>
      </c>
      <c r="AE17" s="5">
        <v>5.88</v>
      </c>
      <c r="AF17" s="6">
        <v>0.315</v>
      </c>
      <c r="AG17" s="5">
        <v>1.85</v>
      </c>
      <c r="AH17" s="6">
        <v>0.17799999999999999</v>
      </c>
      <c r="AI17" s="5">
        <v>0.24</v>
      </c>
      <c r="AJ17" s="6">
        <v>0.875</v>
      </c>
      <c r="AK17" s="5">
        <v>15.55</v>
      </c>
      <c r="AL17" s="6">
        <v>0.32900000000000001</v>
      </c>
      <c r="AM17" s="5">
        <v>4.3899999999999997</v>
      </c>
      <c r="AN17" s="5">
        <v>9.5500000000000007</v>
      </c>
      <c r="AO17" s="5">
        <v>26.82</v>
      </c>
      <c r="AP17" s="5">
        <v>21.21</v>
      </c>
      <c r="AQ17" s="5">
        <v>79.73</v>
      </c>
      <c r="AR17" s="6">
        <v>0.35299999999999998</v>
      </c>
      <c r="AS17" s="5">
        <v>1.18</v>
      </c>
      <c r="AT17" s="5">
        <v>0.7</v>
      </c>
      <c r="AU17" s="5">
        <v>8.15</v>
      </c>
      <c r="AV17" s="6">
        <v>0.436</v>
      </c>
      <c r="AW17" s="5" t="s">
        <v>105</v>
      </c>
      <c r="AX17" s="5" t="s">
        <v>106</v>
      </c>
      <c r="AY17" s="5" t="s">
        <v>107</v>
      </c>
      <c r="AZ17" s="5" t="s">
        <v>108</v>
      </c>
      <c r="BA17" s="5">
        <v>3.97</v>
      </c>
      <c r="BB17" s="6">
        <v>0.48899999999999999</v>
      </c>
      <c r="BC17" s="5">
        <v>34.67</v>
      </c>
      <c r="BD17" s="5">
        <v>11.09</v>
      </c>
      <c r="BE17" s="5">
        <v>9.7899999999999991</v>
      </c>
      <c r="BF17" s="5">
        <v>2.2999999999999998</v>
      </c>
      <c r="BG17" s="5">
        <v>0.3</v>
      </c>
      <c r="BH17" s="5">
        <v>177.48</v>
      </c>
      <c r="BI17" s="6">
        <v>0.77900000000000003</v>
      </c>
      <c r="BJ17" s="5" t="s">
        <v>109</v>
      </c>
      <c r="BK17" s="5" t="s">
        <v>110</v>
      </c>
      <c r="BL17" s="5">
        <v>206.12</v>
      </c>
      <c r="BM17" s="6">
        <v>0.90100000000000002</v>
      </c>
      <c r="BN17" s="5">
        <v>48.64</v>
      </c>
      <c r="BO17" s="6">
        <v>0.59699999999999998</v>
      </c>
      <c r="BP17" s="5">
        <v>66.61</v>
      </c>
      <c r="BQ17" s="6">
        <v>0.752</v>
      </c>
      <c r="BR17" s="5" t="s">
        <v>111</v>
      </c>
      <c r="BS17" s="5">
        <v>81.67</v>
      </c>
      <c r="BT17" s="6">
        <v>0.76600000000000001</v>
      </c>
      <c r="BU17" s="5">
        <v>2.7</v>
      </c>
      <c r="BV17" s="6">
        <v>0.38100000000000001</v>
      </c>
      <c r="BW17" s="5">
        <v>22.73</v>
      </c>
      <c r="BX17" s="6">
        <v>0.89700000000000002</v>
      </c>
      <c r="BY17" s="5">
        <v>7.27</v>
      </c>
      <c r="BZ17" s="5">
        <v>17.07</v>
      </c>
      <c r="CA17" s="5">
        <v>5.16</v>
      </c>
      <c r="CB17" s="5">
        <v>9.18</v>
      </c>
      <c r="CC17" s="5">
        <v>18.600000000000001</v>
      </c>
      <c r="CD17" s="5">
        <v>18.41</v>
      </c>
      <c r="CE17" s="5">
        <v>7.63</v>
      </c>
    </row>
  </sheetData>
  <sortState xmlns:xlrd2="http://schemas.microsoft.com/office/spreadsheetml/2017/richdata2" ref="A2:CE17">
    <sortCondition ref="D2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 Merino Pantoja</dc:creator>
  <cp:lastModifiedBy>edgardo merino</cp:lastModifiedBy>
  <dcterms:created xsi:type="dcterms:W3CDTF">2025-02-27T04:12:06Z</dcterms:created>
  <dcterms:modified xsi:type="dcterms:W3CDTF">2025-03-30T01:26:56Z</dcterms:modified>
</cp:coreProperties>
</file>