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224C2831-515E-44BB-BD97-7DCF5B9E6727}" xr6:coauthVersionLast="47" xr6:coauthVersionMax="47" xr10:uidLastSave="{00000000-0000-0000-0000-000000000000}"/>
  <bookViews>
    <workbookView xWindow="-108" yWindow="-108" windowWidth="23256" windowHeight="12456" tabRatio="757" xr2:uid="{71340EC5-B714-42F8-863E-351AAED0A957}"/>
  </bookViews>
  <sheets>
    <sheet name="Solución Parte 3" sheetId="15" r:id="rId1"/>
    <sheet name="BD" sheetId="9" state="hidden" r:id="rId2"/>
  </sheets>
  <definedNames>
    <definedName name="DatosExternos_1" localSheetId="0" hidden="1">'Solución Parte 3'!$A$1:$Z$23</definedName>
    <definedName name="Lista">#REF!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9" l="1"/>
  <c r="Q16" i="9"/>
  <c r="R16" i="9"/>
  <c r="S16" i="9"/>
  <c r="T16" i="9"/>
  <c r="U16" i="9"/>
  <c r="V16" i="9"/>
  <c r="W16" i="9"/>
  <c r="X16" i="9"/>
  <c r="Y16" i="9"/>
  <c r="Z16" i="9"/>
  <c r="P17" i="9"/>
  <c r="Q17" i="9"/>
  <c r="R17" i="9"/>
  <c r="S17" i="9"/>
  <c r="T17" i="9"/>
  <c r="U17" i="9"/>
  <c r="V17" i="9"/>
  <c r="W17" i="9"/>
  <c r="X17" i="9"/>
  <c r="Y17" i="9"/>
  <c r="Z17" i="9"/>
  <c r="P18" i="9"/>
  <c r="Q18" i="9"/>
  <c r="R18" i="9"/>
  <c r="S18" i="9"/>
  <c r="T18" i="9"/>
  <c r="U18" i="9"/>
  <c r="V18" i="9"/>
  <c r="W18" i="9"/>
  <c r="X18" i="9"/>
  <c r="Y18" i="9"/>
  <c r="Z18" i="9"/>
  <c r="P19" i="9"/>
  <c r="Q19" i="9"/>
  <c r="R19" i="9"/>
  <c r="S19" i="9"/>
  <c r="T19" i="9"/>
  <c r="U19" i="9"/>
  <c r="V19" i="9"/>
  <c r="W19" i="9"/>
  <c r="X19" i="9"/>
  <c r="Y19" i="9"/>
  <c r="Z19" i="9"/>
  <c r="P20" i="9"/>
  <c r="Q20" i="9"/>
  <c r="R20" i="9"/>
  <c r="S20" i="9"/>
  <c r="T20" i="9"/>
  <c r="U20" i="9"/>
  <c r="V20" i="9"/>
  <c r="W20" i="9"/>
  <c r="X20" i="9"/>
  <c r="Y20" i="9"/>
  <c r="Z20" i="9"/>
  <c r="P21" i="9"/>
  <c r="Q21" i="9"/>
  <c r="R21" i="9"/>
  <c r="S21" i="9"/>
  <c r="T21" i="9"/>
  <c r="U21" i="9"/>
  <c r="V21" i="9"/>
  <c r="W21" i="9"/>
  <c r="X21" i="9"/>
  <c r="Y21" i="9"/>
  <c r="Z21" i="9"/>
  <c r="P22" i="9"/>
  <c r="Q22" i="9"/>
  <c r="R22" i="9"/>
  <c r="S22" i="9"/>
  <c r="T22" i="9"/>
  <c r="U22" i="9"/>
  <c r="V22" i="9"/>
  <c r="W22" i="9"/>
  <c r="X22" i="9"/>
  <c r="Y22" i="9"/>
  <c r="Z22" i="9"/>
  <c r="P23" i="9"/>
  <c r="Q23" i="9"/>
  <c r="R23" i="9"/>
  <c r="S23" i="9"/>
  <c r="T23" i="9"/>
  <c r="U23" i="9"/>
  <c r="V23" i="9"/>
  <c r="W23" i="9"/>
  <c r="X23" i="9"/>
  <c r="Y23" i="9"/>
  <c r="Z23" i="9"/>
  <c r="O17" i="9"/>
  <c r="O18" i="9"/>
  <c r="O19" i="9"/>
  <c r="O20" i="9"/>
  <c r="O21" i="9"/>
  <c r="O22" i="9"/>
  <c r="O23" i="9"/>
  <c r="O3" i="9"/>
  <c r="P3" i="9"/>
  <c r="Q3" i="9"/>
  <c r="R3" i="9"/>
  <c r="S3" i="9"/>
  <c r="T3" i="9"/>
  <c r="U3" i="9"/>
  <c r="V3" i="9"/>
  <c r="W3" i="9"/>
  <c r="X3" i="9"/>
  <c r="Y3" i="9"/>
  <c r="Z3" i="9"/>
  <c r="O4" i="9"/>
  <c r="P4" i="9"/>
  <c r="Q4" i="9"/>
  <c r="R4" i="9"/>
  <c r="S4" i="9"/>
  <c r="T4" i="9"/>
  <c r="U4" i="9"/>
  <c r="V4" i="9"/>
  <c r="W4" i="9"/>
  <c r="X4" i="9"/>
  <c r="Y4" i="9"/>
  <c r="Z4" i="9"/>
  <c r="O5" i="9"/>
  <c r="P5" i="9"/>
  <c r="Q5" i="9"/>
  <c r="R5" i="9"/>
  <c r="S5" i="9"/>
  <c r="T5" i="9"/>
  <c r="U5" i="9"/>
  <c r="V5" i="9"/>
  <c r="W5" i="9"/>
  <c r="X5" i="9"/>
  <c r="Y5" i="9"/>
  <c r="Z5" i="9"/>
  <c r="O6" i="9"/>
  <c r="P6" i="9"/>
  <c r="Q6" i="9"/>
  <c r="R6" i="9"/>
  <c r="S6" i="9"/>
  <c r="T6" i="9"/>
  <c r="U6" i="9"/>
  <c r="V6" i="9"/>
  <c r="W6" i="9"/>
  <c r="X6" i="9"/>
  <c r="Y6" i="9"/>
  <c r="Z6" i="9"/>
  <c r="O7" i="9"/>
  <c r="P7" i="9"/>
  <c r="Q7" i="9"/>
  <c r="R7" i="9"/>
  <c r="S7" i="9"/>
  <c r="T7" i="9"/>
  <c r="U7" i="9"/>
  <c r="V7" i="9"/>
  <c r="W7" i="9"/>
  <c r="X7" i="9"/>
  <c r="Y7" i="9"/>
  <c r="Z7" i="9"/>
  <c r="O8" i="9"/>
  <c r="P8" i="9"/>
  <c r="Q8" i="9"/>
  <c r="R8" i="9"/>
  <c r="S8" i="9"/>
  <c r="T8" i="9"/>
  <c r="U8" i="9"/>
  <c r="V8" i="9"/>
  <c r="W8" i="9"/>
  <c r="X8" i="9"/>
  <c r="Y8" i="9"/>
  <c r="Z8" i="9"/>
  <c r="O9" i="9"/>
  <c r="P9" i="9"/>
  <c r="Q9" i="9"/>
  <c r="R9" i="9"/>
  <c r="S9" i="9"/>
  <c r="T9" i="9"/>
  <c r="U9" i="9"/>
  <c r="V9" i="9"/>
  <c r="W9" i="9"/>
  <c r="X9" i="9"/>
  <c r="Y9" i="9"/>
  <c r="Z9" i="9"/>
  <c r="O10" i="9"/>
  <c r="P10" i="9"/>
  <c r="Q10" i="9"/>
  <c r="R10" i="9"/>
  <c r="S10" i="9"/>
  <c r="T10" i="9"/>
  <c r="U10" i="9"/>
  <c r="V10" i="9"/>
  <c r="W10" i="9"/>
  <c r="X10" i="9"/>
  <c r="Y10" i="9"/>
  <c r="Z10" i="9"/>
  <c r="O11" i="9"/>
  <c r="P11" i="9"/>
  <c r="Q11" i="9"/>
  <c r="R11" i="9"/>
  <c r="S11" i="9"/>
  <c r="T11" i="9"/>
  <c r="U11" i="9"/>
  <c r="V11" i="9"/>
  <c r="W11" i="9"/>
  <c r="X11" i="9"/>
  <c r="Y11" i="9"/>
  <c r="Z11" i="9"/>
  <c r="O12" i="9"/>
  <c r="P12" i="9"/>
  <c r="Q12" i="9"/>
  <c r="R12" i="9"/>
  <c r="S12" i="9"/>
  <c r="T12" i="9"/>
  <c r="U12" i="9"/>
  <c r="V12" i="9"/>
  <c r="W12" i="9"/>
  <c r="X12" i="9"/>
  <c r="Y12" i="9"/>
  <c r="Z12" i="9"/>
  <c r="O13" i="9"/>
  <c r="P13" i="9"/>
  <c r="Q13" i="9"/>
  <c r="R13" i="9"/>
  <c r="S13" i="9"/>
  <c r="T13" i="9"/>
  <c r="U13" i="9"/>
  <c r="V13" i="9"/>
  <c r="W13" i="9"/>
  <c r="X13" i="9"/>
  <c r="Y13" i="9"/>
  <c r="Z13" i="9"/>
  <c r="O14" i="9"/>
  <c r="P14" i="9"/>
  <c r="Q14" i="9"/>
  <c r="R14" i="9"/>
  <c r="S14" i="9"/>
  <c r="T14" i="9"/>
  <c r="U14" i="9"/>
  <c r="V14" i="9"/>
  <c r="W14" i="9"/>
  <c r="X14" i="9"/>
  <c r="Y14" i="9"/>
  <c r="Z14" i="9"/>
  <c r="O15" i="9"/>
  <c r="P15" i="9"/>
  <c r="Q15" i="9"/>
  <c r="R15" i="9"/>
  <c r="S15" i="9"/>
  <c r="T15" i="9"/>
  <c r="U15" i="9"/>
  <c r="V15" i="9"/>
  <c r="W15" i="9"/>
  <c r="X15" i="9"/>
  <c r="Y15" i="9"/>
  <c r="Z15" i="9"/>
  <c r="O16" i="9"/>
  <c r="P2" i="9"/>
  <c r="Q2" i="9"/>
  <c r="R2" i="9"/>
  <c r="S2" i="9"/>
  <c r="T2" i="9"/>
  <c r="U2" i="9"/>
  <c r="V2" i="9"/>
  <c r="W2" i="9"/>
  <c r="X2" i="9"/>
  <c r="Y2" i="9"/>
  <c r="Z2" i="9"/>
  <c r="O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A13C6-D78C-45B7-BEB4-CFDB432281D3}" keepAlive="1" name="Consulta - BD" description="Conexión a la consulta 'BD' en el libro." type="5" refreshedVersion="8" background="1" saveData="1">
    <dbPr connection="Provider=Microsoft.Mashup.OleDb.1;Data Source=$Workbook$;Location=BD;Extended Properties=&quot;&quot;" command="SELECT * FROM [BD]"/>
  </connection>
</connections>
</file>

<file path=xl/sharedStrings.xml><?xml version="1.0" encoding="utf-8"?>
<sst xmlns="http://schemas.openxmlformats.org/spreadsheetml/2006/main" count="143" uniqueCount="51">
  <si>
    <t>Ventas</t>
  </si>
  <si>
    <t>TIPO cuenta</t>
  </si>
  <si>
    <t>Administración</t>
  </si>
  <si>
    <t xml:space="preserve">seguro flota y equipo de transporte     </t>
  </si>
  <si>
    <t>multiriesgo</t>
  </si>
  <si>
    <t xml:space="preserve">honorarios revisoria fiscal             </t>
  </si>
  <si>
    <t>honorarios asesoria</t>
  </si>
  <si>
    <t>arrendamiento construcciones y edificaci</t>
  </si>
  <si>
    <t>servicio de acueducto</t>
  </si>
  <si>
    <t>servicio de energia electrica</t>
  </si>
  <si>
    <t>servicio de internet</t>
  </si>
  <si>
    <t>servicio de mensajeria</t>
  </si>
  <si>
    <t xml:space="preserve">gastos notariales                       </t>
  </si>
  <si>
    <t>gastos de representacion</t>
  </si>
  <si>
    <t>otros servicios de terceros</t>
  </si>
  <si>
    <t xml:space="preserve">impuesto alumbrado publico              </t>
  </si>
  <si>
    <t>dep.muebles y enseres</t>
  </si>
  <si>
    <t>amortizaciones</t>
  </si>
  <si>
    <t xml:space="preserve">transporte fletes y acarreos            </t>
  </si>
  <si>
    <t xml:space="preserve">gastos de exportacion                   </t>
  </si>
  <si>
    <t>muestras iniciales materia prima</t>
  </si>
  <si>
    <t>ajuste inventarios deterioro</t>
  </si>
  <si>
    <t xml:space="preserve">consumos de materiales de empaque       </t>
  </si>
  <si>
    <t>Subcuentas</t>
  </si>
  <si>
    <t>Total general</t>
  </si>
  <si>
    <t>Presupuesto</t>
  </si>
  <si>
    <t>Cuentas/subcuentas</t>
  </si>
  <si>
    <t>1/01/2022</t>
  </si>
  <si>
    <t>1/02/2022</t>
  </si>
  <si>
    <t>1/03/2022</t>
  </si>
  <si>
    <t>1/04/2022</t>
  </si>
  <si>
    <t>1/05/2022</t>
  </si>
  <si>
    <t>1/06/2022</t>
  </si>
  <si>
    <t>1/07/2022</t>
  </si>
  <si>
    <t>1/08/2022</t>
  </si>
  <si>
    <t>1/09/2022</t>
  </si>
  <si>
    <t>1/10/2022</t>
  </si>
  <si>
    <t>1/11/2022</t>
  </si>
  <si>
    <t>1/12/2022</t>
  </si>
  <si>
    <t>1/01/2023</t>
  </si>
  <si>
    <t>1/02/2023</t>
  </si>
  <si>
    <t>1/03/2023</t>
  </si>
  <si>
    <t>1/04/2023</t>
  </si>
  <si>
    <t>1/05/2023</t>
  </si>
  <si>
    <t>1/06/2023</t>
  </si>
  <si>
    <t>1/07/2023</t>
  </si>
  <si>
    <t>1/08/2023</t>
  </si>
  <si>
    <t>1/09/2023</t>
  </si>
  <si>
    <t>1/10/2023</t>
  </si>
  <si>
    <t>1/11/2023</t>
  </si>
  <si>
    <t>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</si>
</sst>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6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17" fontId="0" fillId="0" borderId="0" xfId="0" applyNumberFormat="1"/>
    <xf numFmtId="169" fontId="0" fillId="0" borderId="0" xfId="1" applyNumberFormat="1" applyFont="1"/>
    <xf numFmtId="169" fontId="0" fillId="0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6">
    <cellStyle name="Millares" xfId="1" builtinId="3"/>
    <cellStyle name="Millares 2" xfId="3" xr:uid="{8299CC6B-4B6D-4FCC-A5D2-993D51CE14CF}"/>
    <cellStyle name="Normal" xfId="0" builtinId="0"/>
    <cellStyle name="Normal 2" xfId="2" xr:uid="{4C687D40-F33C-4264-8D14-0C9443ADAA37}"/>
    <cellStyle name="Normal 5" xfId="5" xr:uid="{8DBBC537-2D9E-43FB-9242-9A43583DDB5C}"/>
    <cellStyle name="Porcentual 2" xfId="4" xr:uid="{FA3B58D6-84FF-4264-9C81-0C300E02F0DA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73.479950925925" createdVersion="8" refreshedVersion="8" minRefreshableVersion="3" recordCount="264" xr:uid="{47FA33A5-F7B7-4A82-AC49-7B3871ABA798}">
  <cacheSource type="worksheet">
    <worksheetSource name="Tabla_BD"/>
  </cacheSource>
  <cacheFields count="5">
    <cacheField name="TIPO cuenta" numFmtId="0">
      <sharedItems count="2">
        <s v="Administración"/>
        <s v="Ventas"/>
      </sharedItems>
    </cacheField>
    <cacheField name="Subcuentas" numFmtId="0">
      <sharedItems count="20">
        <s v="seguro flota y equipo de transporte     "/>
        <s v="multiriesgo"/>
        <s v="honorarios revisoria fiscal             "/>
        <s v="honorarios asesoria"/>
        <s v="arrendamiento construcciones y edificaci"/>
        <s v="servicio de acueducto"/>
        <s v="servicio de energia electrica"/>
        <s v="servicio de internet"/>
        <s v="servicio de mensajeria"/>
        <s v="gastos notariales                       "/>
        <s v="gastos de representacion"/>
        <s v="otros servicios de terceros"/>
        <s v="impuesto alumbrado publico              "/>
        <s v="dep.muebles y enseres"/>
        <s v="amortizaciones"/>
        <s v="transporte fletes y acarreos            "/>
        <s v="gastos de exportacion                   "/>
        <s v="muestras iniciales materia prima"/>
        <s v="ajuste inventarios deterioro"/>
        <s v="consumos de materiales de empaque       "/>
      </sharedItems>
    </cacheField>
    <cacheField name="FECHA" numFmtId="14">
      <sharedItems containsSemiMixedTypes="0" containsNonDate="0" containsDate="1" containsString="0" minDate="2023-01-01T00:00:00" maxDate="2023-12-02T00:00:00"/>
    </cacheField>
    <cacheField name="Valor" numFmtId="0">
      <sharedItems containsSemiMixedTypes="0" containsString="0" containsNumber="1" minValue="0" maxValue="106585596.04332744"/>
    </cacheField>
    <cacheField name="FECHA - Copia" numFmtId="0">
      <sharedItems containsSemiMixedTypes="0" containsString="0" containsNumber="1" containsInteger="1" minValue="2023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d v="2023-01-01T00:00:00"/>
    <n v="1336659.9999999998"/>
    <n v="2023"/>
  </r>
  <r>
    <x v="0"/>
    <x v="0"/>
    <d v="2023-02-01T00:00:00"/>
    <n v="1336659.9999999998"/>
    <n v="2023"/>
  </r>
  <r>
    <x v="0"/>
    <x v="0"/>
    <d v="2023-03-01T00:00:00"/>
    <n v="1336659.9999999998"/>
    <n v="2023"/>
  </r>
  <r>
    <x v="0"/>
    <x v="0"/>
    <d v="2023-04-01T00:00:00"/>
    <n v="1336659.9999999998"/>
    <n v="2023"/>
  </r>
  <r>
    <x v="0"/>
    <x v="0"/>
    <d v="2023-05-01T00:00:00"/>
    <n v="1336659.9999999998"/>
    <n v="2023"/>
  </r>
  <r>
    <x v="0"/>
    <x v="0"/>
    <d v="2023-06-01T00:00:00"/>
    <n v="1336659.9999999998"/>
    <n v="2023"/>
  </r>
  <r>
    <x v="0"/>
    <x v="0"/>
    <d v="2023-07-01T00:00:00"/>
    <n v="1336659.9999999998"/>
    <n v="2023"/>
  </r>
  <r>
    <x v="0"/>
    <x v="0"/>
    <d v="2023-08-01T00:00:00"/>
    <n v="1336659.9999999998"/>
    <n v="2023"/>
  </r>
  <r>
    <x v="0"/>
    <x v="0"/>
    <d v="2023-09-01T00:00:00"/>
    <n v="1336659.9999999998"/>
    <n v="2023"/>
  </r>
  <r>
    <x v="0"/>
    <x v="0"/>
    <d v="2023-10-01T00:00:00"/>
    <n v="1336659.9999999998"/>
    <n v="2023"/>
  </r>
  <r>
    <x v="0"/>
    <x v="0"/>
    <d v="2023-11-01T00:00:00"/>
    <n v="1336659.9999999998"/>
    <n v="2023"/>
  </r>
  <r>
    <x v="0"/>
    <x v="0"/>
    <d v="2023-12-01T00:00:00"/>
    <n v="1336659.9999999998"/>
    <n v="2023"/>
  </r>
  <r>
    <x v="0"/>
    <x v="1"/>
    <d v="2023-01-01T00:00:00"/>
    <n v="10862200"/>
    <n v="2023"/>
  </r>
  <r>
    <x v="0"/>
    <x v="1"/>
    <d v="2023-02-01T00:00:00"/>
    <n v="10862200"/>
    <n v="2023"/>
  </r>
  <r>
    <x v="0"/>
    <x v="1"/>
    <d v="2023-03-01T00:00:00"/>
    <n v="10862200"/>
    <n v="2023"/>
  </r>
  <r>
    <x v="0"/>
    <x v="1"/>
    <d v="2023-04-01T00:00:00"/>
    <n v="10862200"/>
    <n v="2023"/>
  </r>
  <r>
    <x v="0"/>
    <x v="1"/>
    <d v="2023-05-01T00:00:00"/>
    <n v="10862200"/>
    <n v="2023"/>
  </r>
  <r>
    <x v="0"/>
    <x v="1"/>
    <d v="2023-06-01T00:00:00"/>
    <n v="10862200"/>
    <n v="2023"/>
  </r>
  <r>
    <x v="0"/>
    <x v="1"/>
    <d v="2023-07-01T00:00:00"/>
    <n v="10862200"/>
    <n v="2023"/>
  </r>
  <r>
    <x v="0"/>
    <x v="1"/>
    <d v="2023-08-01T00:00:00"/>
    <n v="10862200"/>
    <n v="2023"/>
  </r>
  <r>
    <x v="0"/>
    <x v="1"/>
    <d v="2023-09-01T00:00:00"/>
    <n v="10862200"/>
    <n v="2023"/>
  </r>
  <r>
    <x v="0"/>
    <x v="1"/>
    <d v="2023-10-01T00:00:00"/>
    <n v="14120860"/>
    <n v="2023"/>
  </r>
  <r>
    <x v="0"/>
    <x v="1"/>
    <d v="2023-11-01T00:00:00"/>
    <n v="14120860"/>
    <n v="2023"/>
  </r>
  <r>
    <x v="0"/>
    <x v="1"/>
    <d v="2023-12-01T00:00:00"/>
    <n v="14120860"/>
    <n v="2023"/>
  </r>
  <r>
    <x v="0"/>
    <x v="2"/>
    <d v="2023-01-01T00:00:00"/>
    <n v="4858800"/>
    <n v="2023"/>
  </r>
  <r>
    <x v="0"/>
    <x v="2"/>
    <d v="2023-02-01T00:00:00"/>
    <n v="4858800"/>
    <n v="2023"/>
  </r>
  <r>
    <x v="0"/>
    <x v="2"/>
    <d v="2023-03-01T00:00:00"/>
    <n v="4858800"/>
    <n v="2023"/>
  </r>
  <r>
    <x v="0"/>
    <x v="2"/>
    <d v="2023-04-01T00:00:00"/>
    <n v="4858800"/>
    <n v="2023"/>
  </r>
  <r>
    <x v="0"/>
    <x v="2"/>
    <d v="2023-05-01T00:00:00"/>
    <n v="4858800"/>
    <n v="2023"/>
  </r>
  <r>
    <x v="0"/>
    <x v="2"/>
    <d v="2023-06-01T00:00:00"/>
    <n v="4858800"/>
    <n v="2023"/>
  </r>
  <r>
    <x v="0"/>
    <x v="2"/>
    <d v="2023-07-01T00:00:00"/>
    <n v="5830560"/>
    <n v="2023"/>
  </r>
  <r>
    <x v="0"/>
    <x v="2"/>
    <d v="2023-08-01T00:00:00"/>
    <n v="5830560"/>
    <n v="2023"/>
  </r>
  <r>
    <x v="0"/>
    <x v="2"/>
    <d v="2023-09-01T00:00:00"/>
    <n v="5830560"/>
    <n v="2023"/>
  </r>
  <r>
    <x v="0"/>
    <x v="2"/>
    <d v="2023-10-01T00:00:00"/>
    <n v="5830560"/>
    <n v="2023"/>
  </r>
  <r>
    <x v="0"/>
    <x v="2"/>
    <d v="2023-11-01T00:00:00"/>
    <n v="5830560"/>
    <n v="2023"/>
  </r>
  <r>
    <x v="0"/>
    <x v="2"/>
    <d v="2023-12-01T00:00:00"/>
    <n v="5830560"/>
    <n v="2023"/>
  </r>
  <r>
    <x v="0"/>
    <x v="3"/>
    <d v="2023-01-01T00:00:00"/>
    <n v="14040000"/>
    <n v="2023"/>
  </r>
  <r>
    <x v="0"/>
    <x v="3"/>
    <d v="2023-02-01T00:00:00"/>
    <n v="26040000"/>
    <n v="2023"/>
  </r>
  <r>
    <x v="0"/>
    <x v="3"/>
    <d v="2023-03-01T00:00:00"/>
    <n v="21240000"/>
    <n v="2023"/>
  </r>
  <r>
    <x v="0"/>
    <x v="3"/>
    <d v="2023-04-01T00:00:00"/>
    <n v="21240000"/>
    <n v="2023"/>
  </r>
  <r>
    <x v="0"/>
    <x v="3"/>
    <d v="2023-05-01T00:00:00"/>
    <n v="21240000"/>
    <n v="2023"/>
  </r>
  <r>
    <x v="0"/>
    <x v="3"/>
    <d v="2023-06-01T00:00:00"/>
    <n v="14760000"/>
    <n v="2023"/>
  </r>
  <r>
    <x v="0"/>
    <x v="3"/>
    <d v="2023-07-01T00:00:00"/>
    <n v="15408000"/>
    <n v="2023"/>
  </r>
  <r>
    <x v="0"/>
    <x v="3"/>
    <d v="2023-08-01T00:00:00"/>
    <n v="15408000"/>
    <n v="2023"/>
  </r>
  <r>
    <x v="0"/>
    <x v="3"/>
    <d v="2023-09-01T00:00:00"/>
    <n v="15408000"/>
    <n v="2023"/>
  </r>
  <r>
    <x v="0"/>
    <x v="3"/>
    <d v="2023-10-01T00:00:00"/>
    <n v="15408000"/>
    <n v="2023"/>
  </r>
  <r>
    <x v="0"/>
    <x v="3"/>
    <d v="2023-11-01T00:00:00"/>
    <n v="15408000"/>
    <n v="2023"/>
  </r>
  <r>
    <x v="0"/>
    <x v="3"/>
    <d v="2023-12-01T00:00:00"/>
    <n v="15408000"/>
    <n v="2023"/>
  </r>
  <r>
    <x v="0"/>
    <x v="4"/>
    <d v="2023-01-01T00:00:00"/>
    <n v="4189200"/>
    <n v="2023"/>
  </r>
  <r>
    <x v="0"/>
    <x v="4"/>
    <d v="2023-02-01T00:00:00"/>
    <n v="4189200"/>
    <n v="2023"/>
  </r>
  <r>
    <x v="0"/>
    <x v="4"/>
    <d v="2023-03-01T00:00:00"/>
    <n v="4189200"/>
    <n v="2023"/>
  </r>
  <r>
    <x v="0"/>
    <x v="4"/>
    <d v="2023-04-01T00:00:00"/>
    <n v="5027040"/>
    <n v="2023"/>
  </r>
  <r>
    <x v="0"/>
    <x v="4"/>
    <d v="2023-05-01T00:00:00"/>
    <n v="5027040"/>
    <n v="2023"/>
  </r>
  <r>
    <x v="0"/>
    <x v="4"/>
    <d v="2023-06-01T00:00:00"/>
    <n v="5027040"/>
    <n v="2023"/>
  </r>
  <r>
    <x v="0"/>
    <x v="4"/>
    <d v="2023-07-01T00:00:00"/>
    <n v="5027040"/>
    <n v="2023"/>
  </r>
  <r>
    <x v="0"/>
    <x v="4"/>
    <d v="2023-08-01T00:00:00"/>
    <n v="5027040"/>
    <n v="2023"/>
  </r>
  <r>
    <x v="0"/>
    <x v="4"/>
    <d v="2023-09-01T00:00:00"/>
    <n v="5027040"/>
    <n v="2023"/>
  </r>
  <r>
    <x v="0"/>
    <x v="4"/>
    <d v="2023-10-01T00:00:00"/>
    <n v="5027040"/>
    <n v="2023"/>
  </r>
  <r>
    <x v="0"/>
    <x v="4"/>
    <d v="2023-11-01T00:00:00"/>
    <n v="5027040"/>
    <n v="2023"/>
  </r>
  <r>
    <x v="0"/>
    <x v="4"/>
    <d v="2023-12-01T00:00:00"/>
    <n v="5027040"/>
    <n v="2023"/>
  </r>
  <r>
    <x v="0"/>
    <x v="5"/>
    <d v="2023-01-01T00:00:00"/>
    <n v="4320000"/>
    <n v="2023"/>
  </r>
  <r>
    <x v="0"/>
    <x v="5"/>
    <d v="2023-02-01T00:00:00"/>
    <n v="4320000"/>
    <n v="2023"/>
  </r>
  <r>
    <x v="0"/>
    <x v="5"/>
    <d v="2023-03-01T00:00:00"/>
    <n v="58320000"/>
    <n v="2023"/>
  </r>
  <r>
    <x v="0"/>
    <x v="5"/>
    <d v="2023-04-01T00:00:00"/>
    <n v="58320000"/>
    <n v="2023"/>
  </r>
  <r>
    <x v="0"/>
    <x v="5"/>
    <d v="2023-05-01T00:00:00"/>
    <n v="4320000"/>
    <n v="2023"/>
  </r>
  <r>
    <x v="0"/>
    <x v="5"/>
    <d v="2023-06-01T00:00:00"/>
    <n v="4320000"/>
    <n v="2023"/>
  </r>
  <r>
    <x v="0"/>
    <x v="5"/>
    <d v="2023-07-01T00:00:00"/>
    <n v="4320000"/>
    <n v="2023"/>
  </r>
  <r>
    <x v="0"/>
    <x v="5"/>
    <d v="2023-08-01T00:00:00"/>
    <n v="4320000"/>
    <n v="2023"/>
  </r>
  <r>
    <x v="0"/>
    <x v="5"/>
    <d v="2023-09-01T00:00:00"/>
    <n v="4320000"/>
    <n v="2023"/>
  </r>
  <r>
    <x v="0"/>
    <x v="5"/>
    <d v="2023-10-01T00:00:00"/>
    <n v="4320000"/>
    <n v="2023"/>
  </r>
  <r>
    <x v="0"/>
    <x v="5"/>
    <d v="2023-11-01T00:00:00"/>
    <n v="4320000"/>
    <n v="2023"/>
  </r>
  <r>
    <x v="0"/>
    <x v="5"/>
    <d v="2023-12-01T00:00:00"/>
    <n v="4320000"/>
    <n v="2023"/>
  </r>
  <r>
    <x v="0"/>
    <x v="6"/>
    <d v="2023-01-01T00:00:00"/>
    <n v="2400000"/>
    <n v="2023"/>
  </r>
  <r>
    <x v="0"/>
    <x v="6"/>
    <d v="2023-02-01T00:00:00"/>
    <n v="2400000"/>
    <n v="2023"/>
  </r>
  <r>
    <x v="0"/>
    <x v="6"/>
    <d v="2023-03-01T00:00:00"/>
    <n v="2400000"/>
    <n v="2023"/>
  </r>
  <r>
    <x v="0"/>
    <x v="6"/>
    <d v="2023-04-01T00:00:00"/>
    <n v="2400000"/>
    <n v="2023"/>
  </r>
  <r>
    <x v="0"/>
    <x v="6"/>
    <d v="2023-05-01T00:00:00"/>
    <n v="2400000"/>
    <n v="2023"/>
  </r>
  <r>
    <x v="0"/>
    <x v="6"/>
    <d v="2023-06-01T00:00:00"/>
    <n v="3804936"/>
    <n v="2023"/>
  </r>
  <r>
    <x v="0"/>
    <x v="6"/>
    <d v="2023-07-01T00:00:00"/>
    <n v="2880000"/>
    <n v="2023"/>
  </r>
  <r>
    <x v="0"/>
    <x v="6"/>
    <d v="2023-08-01T00:00:00"/>
    <n v="12480000"/>
    <n v="2023"/>
  </r>
  <r>
    <x v="0"/>
    <x v="6"/>
    <d v="2023-09-01T00:00:00"/>
    <n v="2880000"/>
    <n v="2023"/>
  </r>
  <r>
    <x v="0"/>
    <x v="6"/>
    <d v="2023-10-01T00:00:00"/>
    <n v="2880000"/>
    <n v="2023"/>
  </r>
  <r>
    <x v="0"/>
    <x v="6"/>
    <d v="2023-11-01T00:00:00"/>
    <n v="2880000"/>
    <n v="2023"/>
  </r>
  <r>
    <x v="0"/>
    <x v="6"/>
    <d v="2023-12-01T00:00:00"/>
    <n v="5280000"/>
    <n v="2023"/>
  </r>
  <r>
    <x v="0"/>
    <x v="7"/>
    <d v="2023-01-01T00:00:00"/>
    <n v="0"/>
    <n v="2023"/>
  </r>
  <r>
    <x v="0"/>
    <x v="7"/>
    <d v="2023-02-01T00:00:00"/>
    <n v="436363.63636363635"/>
    <n v="2023"/>
  </r>
  <r>
    <x v="0"/>
    <x v="7"/>
    <d v="2023-03-01T00:00:00"/>
    <n v="436363.63636363635"/>
    <n v="2023"/>
  </r>
  <r>
    <x v="0"/>
    <x v="7"/>
    <d v="2023-04-01T00:00:00"/>
    <n v="436363.63636363635"/>
    <n v="2023"/>
  </r>
  <r>
    <x v="0"/>
    <x v="7"/>
    <d v="2023-05-01T00:00:00"/>
    <n v="436363.63636363635"/>
    <n v="2023"/>
  </r>
  <r>
    <x v="0"/>
    <x v="7"/>
    <d v="2023-06-01T00:00:00"/>
    <n v="436363.63636363635"/>
    <n v="2023"/>
  </r>
  <r>
    <x v="0"/>
    <x v="7"/>
    <d v="2023-07-01T00:00:00"/>
    <n v="436363.63636363635"/>
    <n v="2023"/>
  </r>
  <r>
    <x v="0"/>
    <x v="7"/>
    <d v="2023-08-01T00:00:00"/>
    <n v="436363.63636363635"/>
    <n v="2023"/>
  </r>
  <r>
    <x v="0"/>
    <x v="7"/>
    <d v="2023-09-01T00:00:00"/>
    <n v="436363.63636363635"/>
    <n v="2023"/>
  </r>
  <r>
    <x v="0"/>
    <x v="7"/>
    <d v="2023-10-01T00:00:00"/>
    <n v="436363.63636363635"/>
    <n v="2023"/>
  </r>
  <r>
    <x v="0"/>
    <x v="7"/>
    <d v="2023-11-01T00:00:00"/>
    <n v="436363.63636363635"/>
    <n v="2023"/>
  </r>
  <r>
    <x v="0"/>
    <x v="7"/>
    <d v="2023-12-01T00:00:00"/>
    <n v="436363.63636363635"/>
    <n v="2023"/>
  </r>
  <r>
    <x v="0"/>
    <x v="8"/>
    <d v="2023-01-01T00:00:00"/>
    <n v="16788000"/>
    <n v="2023"/>
  </r>
  <r>
    <x v="0"/>
    <x v="8"/>
    <d v="2023-02-01T00:00:00"/>
    <n v="47988000"/>
    <n v="2023"/>
  </r>
  <r>
    <x v="0"/>
    <x v="8"/>
    <d v="2023-03-01T00:00:00"/>
    <n v="47988000"/>
    <n v="2023"/>
  </r>
  <r>
    <x v="0"/>
    <x v="8"/>
    <d v="2023-04-01T00:00:00"/>
    <n v="31200000"/>
    <n v="2023"/>
  </r>
  <r>
    <x v="0"/>
    <x v="8"/>
    <d v="2023-05-01T00:00:00"/>
    <n v="31200000"/>
    <n v="2023"/>
  </r>
  <r>
    <x v="0"/>
    <x v="8"/>
    <d v="2023-06-01T00:00:00"/>
    <n v="31200000"/>
    <n v="2023"/>
  </r>
  <r>
    <x v="0"/>
    <x v="8"/>
    <d v="2023-07-01T00:00:00"/>
    <n v="31200000"/>
    <n v="2023"/>
  </r>
  <r>
    <x v="0"/>
    <x v="8"/>
    <d v="2023-08-01T00:00:00"/>
    <n v="31200000"/>
    <n v="2023"/>
  </r>
  <r>
    <x v="0"/>
    <x v="8"/>
    <d v="2023-09-01T00:00:00"/>
    <n v="31200000"/>
    <n v="2023"/>
  </r>
  <r>
    <x v="0"/>
    <x v="8"/>
    <d v="2023-10-01T00:00:00"/>
    <n v="31200000"/>
    <n v="2023"/>
  </r>
  <r>
    <x v="0"/>
    <x v="8"/>
    <d v="2023-11-01T00:00:00"/>
    <n v="31200000"/>
    <n v="2023"/>
  </r>
  <r>
    <x v="0"/>
    <x v="8"/>
    <d v="2023-12-01T00:00:00"/>
    <n v="31200000"/>
    <n v="2023"/>
  </r>
  <r>
    <x v="0"/>
    <x v="9"/>
    <d v="2023-01-01T00:00:00"/>
    <n v="0"/>
    <n v="2023"/>
  </r>
  <r>
    <x v="0"/>
    <x v="9"/>
    <d v="2023-02-01T00:00:00"/>
    <n v="25992000.000000004"/>
    <n v="2023"/>
  </r>
  <r>
    <x v="0"/>
    <x v="9"/>
    <d v="2023-03-01T00:00:00"/>
    <n v="25992000.000000004"/>
    <n v="2023"/>
  </r>
  <r>
    <x v="0"/>
    <x v="9"/>
    <d v="2023-04-01T00:00:00"/>
    <n v="25992000.000000004"/>
    <n v="2023"/>
  </r>
  <r>
    <x v="0"/>
    <x v="9"/>
    <d v="2023-05-01T00:00:00"/>
    <n v="25992000.000000004"/>
    <n v="2023"/>
  </r>
  <r>
    <x v="0"/>
    <x v="9"/>
    <d v="2023-06-01T00:00:00"/>
    <n v="25992000.000000004"/>
    <n v="2023"/>
  </r>
  <r>
    <x v="0"/>
    <x v="9"/>
    <d v="2023-07-01T00:00:00"/>
    <n v="25992000.000000004"/>
    <n v="2023"/>
  </r>
  <r>
    <x v="0"/>
    <x v="9"/>
    <d v="2023-08-01T00:00:00"/>
    <n v="34933248.000000015"/>
    <n v="2023"/>
  </r>
  <r>
    <x v="0"/>
    <x v="9"/>
    <d v="2023-09-01T00:00:00"/>
    <n v="34933248.000000015"/>
    <n v="2023"/>
  </r>
  <r>
    <x v="0"/>
    <x v="9"/>
    <d v="2023-10-01T00:00:00"/>
    <n v="34933248.000000015"/>
    <n v="2023"/>
  </r>
  <r>
    <x v="0"/>
    <x v="9"/>
    <d v="2023-11-01T00:00:00"/>
    <n v="34933248.000000015"/>
    <n v="2023"/>
  </r>
  <r>
    <x v="0"/>
    <x v="9"/>
    <d v="2023-12-01T00:00:00"/>
    <n v="34933248.000000015"/>
    <n v="2023"/>
  </r>
  <r>
    <x v="0"/>
    <x v="10"/>
    <d v="2023-01-01T00:00:00"/>
    <n v="0"/>
    <n v="2023"/>
  </r>
  <r>
    <x v="0"/>
    <x v="10"/>
    <d v="2023-02-01T00:00:00"/>
    <n v="25992000.000000004"/>
    <n v="2023"/>
  </r>
  <r>
    <x v="0"/>
    <x v="10"/>
    <d v="2023-03-01T00:00:00"/>
    <n v="25992000.000000004"/>
    <n v="2023"/>
  </r>
  <r>
    <x v="0"/>
    <x v="10"/>
    <d v="2023-04-01T00:00:00"/>
    <n v="25992000.000000004"/>
    <n v="2023"/>
  </r>
  <r>
    <x v="0"/>
    <x v="10"/>
    <d v="2023-05-01T00:00:00"/>
    <n v="25992000.000000004"/>
    <n v="2023"/>
  </r>
  <r>
    <x v="0"/>
    <x v="10"/>
    <d v="2023-06-01T00:00:00"/>
    <n v="25992000.000000004"/>
    <n v="2023"/>
  </r>
  <r>
    <x v="0"/>
    <x v="10"/>
    <d v="2023-07-01T00:00:00"/>
    <n v="25992000.000000004"/>
    <n v="2023"/>
  </r>
  <r>
    <x v="0"/>
    <x v="10"/>
    <d v="2023-08-01T00:00:00"/>
    <n v="34933248.000000015"/>
    <n v="2023"/>
  </r>
  <r>
    <x v="0"/>
    <x v="10"/>
    <d v="2023-09-01T00:00:00"/>
    <n v="34933248.000000015"/>
    <n v="2023"/>
  </r>
  <r>
    <x v="0"/>
    <x v="10"/>
    <d v="2023-10-01T00:00:00"/>
    <n v="34933248.000000015"/>
    <n v="2023"/>
  </r>
  <r>
    <x v="0"/>
    <x v="10"/>
    <d v="2023-11-01T00:00:00"/>
    <n v="34933248.000000015"/>
    <n v="2023"/>
  </r>
  <r>
    <x v="0"/>
    <x v="10"/>
    <d v="2023-12-01T00:00:00"/>
    <n v="34933248.000000015"/>
    <n v="2023"/>
  </r>
  <r>
    <x v="0"/>
    <x v="11"/>
    <d v="2023-01-01T00:00:00"/>
    <n v="259512.28808442564"/>
    <n v="2023"/>
  </r>
  <r>
    <x v="0"/>
    <x v="11"/>
    <d v="2023-02-01T00:00:00"/>
    <n v="324229.0119738215"/>
    <n v="2023"/>
  </r>
  <r>
    <x v="0"/>
    <x v="11"/>
    <d v="2023-03-01T00:00:00"/>
    <n v="418657.35680915142"/>
    <n v="2023"/>
  </r>
  <r>
    <x v="0"/>
    <x v="11"/>
    <d v="2023-04-01T00:00:00"/>
    <n v="355176.70834369591"/>
    <n v="2023"/>
  </r>
  <r>
    <x v="0"/>
    <x v="11"/>
    <d v="2023-05-01T00:00:00"/>
    <n v="454704.26243603154"/>
    <n v="2023"/>
  </r>
  <r>
    <x v="0"/>
    <x v="11"/>
    <d v="2023-06-01T00:00:00"/>
    <n v="296056.18751429574"/>
    <n v="2023"/>
  </r>
  <r>
    <x v="0"/>
    <x v="11"/>
    <d v="2023-07-01T00:00:00"/>
    <n v="827717.00821779971"/>
    <n v="2023"/>
  </r>
  <r>
    <x v="0"/>
    <x v="11"/>
    <d v="2023-08-01T00:00:00"/>
    <n v="440444.57639914181"/>
    <n v="2023"/>
  </r>
  <r>
    <x v="0"/>
    <x v="11"/>
    <d v="2023-09-01T00:00:00"/>
    <n v="547549.35205157998"/>
    <n v="2023"/>
  </r>
  <r>
    <x v="0"/>
    <x v="11"/>
    <d v="2023-10-01T00:00:00"/>
    <n v="735857.18405668542"/>
    <n v="2023"/>
  </r>
  <r>
    <x v="0"/>
    <x v="11"/>
    <d v="2023-11-01T00:00:00"/>
    <n v="735857.18405668542"/>
    <n v="2023"/>
  </r>
  <r>
    <x v="0"/>
    <x v="11"/>
    <d v="2023-12-01T00:00:00"/>
    <n v="735857.18405668542"/>
    <n v="2023"/>
  </r>
  <r>
    <x v="0"/>
    <x v="12"/>
    <d v="2023-01-01T00:00:00"/>
    <n v="1454090.3395375265"/>
    <n v="2023"/>
  </r>
  <r>
    <x v="0"/>
    <x v="12"/>
    <d v="2023-02-01T00:00:00"/>
    <n v="1816708.8641118756"/>
    <n v="2023"/>
  </r>
  <r>
    <x v="0"/>
    <x v="12"/>
    <d v="2023-03-01T00:00:00"/>
    <n v="2345806.5227125431"/>
    <n v="2023"/>
  </r>
  <r>
    <x v="0"/>
    <x v="12"/>
    <d v="2023-04-01T00:00:00"/>
    <n v="1990113.9335000934"/>
    <n v="2023"/>
  </r>
  <r>
    <x v="0"/>
    <x v="12"/>
    <d v="2023-05-01T00:00:00"/>
    <n v="2547783.3062751591"/>
    <n v="2023"/>
  </r>
  <r>
    <x v="0"/>
    <x v="12"/>
    <d v="2023-06-01T00:00:00"/>
    <n v="1658851.8617075973"/>
    <n v="2023"/>
  </r>
  <r>
    <x v="0"/>
    <x v="12"/>
    <d v="2023-07-01T00:00:00"/>
    <n v="4637835.5121621583"/>
    <n v="2023"/>
  </r>
  <r>
    <x v="0"/>
    <x v="12"/>
    <d v="2023-08-01T00:00:00"/>
    <n v="2467883.9232280874"/>
    <n v="2023"/>
  </r>
  <r>
    <x v="0"/>
    <x v="12"/>
    <d v="2023-09-01T00:00:00"/>
    <n v="3068009.7236059043"/>
    <n v="2023"/>
  </r>
  <r>
    <x v="0"/>
    <x v="12"/>
    <d v="2023-10-01T00:00:00"/>
    <n v="4123129.7003863491"/>
    <n v="2023"/>
  </r>
  <r>
    <x v="0"/>
    <x v="12"/>
    <d v="2023-11-01T00:00:00"/>
    <n v="4123129.7003863491"/>
    <n v="2023"/>
  </r>
  <r>
    <x v="0"/>
    <x v="12"/>
    <d v="2023-12-01T00:00:00"/>
    <n v="4123129.7003863491"/>
    <n v="2023"/>
  </r>
  <r>
    <x v="0"/>
    <x v="13"/>
    <d v="2023-01-01T00:00:00"/>
    <n v="3888870.433477757"/>
    <n v="2023"/>
  </r>
  <r>
    <x v="0"/>
    <x v="13"/>
    <d v="2023-02-01T00:00:00"/>
    <n v="4858670.1911028717"/>
    <n v="2023"/>
  </r>
  <r>
    <x v="0"/>
    <x v="13"/>
    <d v="2023-03-01T00:00:00"/>
    <n v="6273707.6100357715"/>
    <n v="2023"/>
  </r>
  <r>
    <x v="0"/>
    <x v="13"/>
    <d v="2023-04-01T00:00:00"/>
    <n v="5322430.8179518729"/>
    <n v="2023"/>
  </r>
  <r>
    <x v="0"/>
    <x v="13"/>
    <d v="2023-05-01T00:00:00"/>
    <n v="6813881.4358899547"/>
    <n v="2023"/>
  </r>
  <r>
    <x v="0"/>
    <x v="13"/>
    <d v="2023-06-01T00:00:00"/>
    <n v="4436491.8623735365"/>
    <n v="2023"/>
  </r>
  <r>
    <x v="0"/>
    <x v="13"/>
    <d v="2023-07-01T00:00:00"/>
    <n v="12403590.690463511"/>
    <n v="2023"/>
  </r>
  <r>
    <x v="0"/>
    <x v="13"/>
    <d v="2023-08-01T00:00:00"/>
    <n v="6600195.7109138193"/>
    <n v="2023"/>
  </r>
  <r>
    <x v="0"/>
    <x v="13"/>
    <d v="2023-09-01T00:00:00"/>
    <n v="8205193.2946256641"/>
    <n v="2023"/>
  </r>
  <r>
    <x v="0"/>
    <x v="13"/>
    <d v="2023-10-01T00:00:00"/>
    <n v="11027043.333721751"/>
    <n v="2023"/>
  </r>
  <r>
    <x v="0"/>
    <x v="13"/>
    <d v="2023-11-01T00:00:00"/>
    <n v="11027043.333721751"/>
    <n v="2023"/>
  </r>
  <r>
    <x v="0"/>
    <x v="13"/>
    <d v="2023-12-01T00:00:00"/>
    <n v="11027043.333721751"/>
    <n v="2023"/>
  </r>
  <r>
    <x v="0"/>
    <x v="14"/>
    <d v="2023-01-01T00:00:00"/>
    <n v="60000"/>
    <n v="2023"/>
  </r>
  <r>
    <x v="0"/>
    <x v="14"/>
    <d v="2023-02-01T00:00:00"/>
    <n v="60001.2"/>
    <n v="2023"/>
  </r>
  <r>
    <x v="0"/>
    <x v="14"/>
    <d v="2023-03-01T00:00:00"/>
    <n v="60002.399999999994"/>
    <n v="2023"/>
  </r>
  <r>
    <x v="0"/>
    <x v="14"/>
    <d v="2023-04-01T00:00:00"/>
    <n v="60003.6"/>
    <n v="2023"/>
  </r>
  <r>
    <x v="0"/>
    <x v="14"/>
    <d v="2023-05-01T00:00:00"/>
    <n v="60004.799999999996"/>
    <n v="2023"/>
  </r>
  <r>
    <x v="0"/>
    <x v="14"/>
    <d v="2023-06-01T00:00:00"/>
    <n v="60006"/>
    <n v="2023"/>
  </r>
  <r>
    <x v="0"/>
    <x v="14"/>
    <d v="2023-07-01T00:00:00"/>
    <n v="60007.199999999997"/>
    <n v="2023"/>
  </r>
  <r>
    <x v="0"/>
    <x v="14"/>
    <d v="2023-08-01T00:00:00"/>
    <n v="60008.399999999994"/>
    <n v="2023"/>
  </r>
  <r>
    <x v="0"/>
    <x v="14"/>
    <d v="2023-09-01T00:00:00"/>
    <n v="60009.599999999999"/>
    <n v="2023"/>
  </r>
  <r>
    <x v="0"/>
    <x v="14"/>
    <d v="2023-10-01T00:00:00"/>
    <n v="60010.799999999996"/>
    <n v="2023"/>
  </r>
  <r>
    <x v="0"/>
    <x v="14"/>
    <d v="2023-11-01T00:00:00"/>
    <n v="60012"/>
    <n v="2023"/>
  </r>
  <r>
    <x v="0"/>
    <x v="14"/>
    <d v="2023-12-01T00:00:00"/>
    <n v="60013.2"/>
    <n v="2023"/>
  </r>
  <r>
    <x v="1"/>
    <x v="15"/>
    <d v="2023-01-01T00:00:00"/>
    <n v="11915395.981206272"/>
    <n v="2023"/>
  </r>
  <r>
    <x v="1"/>
    <x v="15"/>
    <d v="2023-02-01T00:00:00"/>
    <n v="55813567.360383458"/>
    <n v="2023"/>
  </r>
  <r>
    <x v="1"/>
    <x v="15"/>
    <d v="2023-03-01T00:00:00"/>
    <n v="106585596.04332744"/>
    <n v="2023"/>
  </r>
  <r>
    <x v="1"/>
    <x v="15"/>
    <d v="2023-04-01T00:00:00"/>
    <n v="55221994.916147247"/>
    <n v="2023"/>
  </r>
  <r>
    <x v="1"/>
    <x v="15"/>
    <d v="2023-05-01T00:00:00"/>
    <n v="53396845.028590374"/>
    <n v="2023"/>
  </r>
  <r>
    <x v="1"/>
    <x v="15"/>
    <d v="2023-06-01T00:00:00"/>
    <n v="24324835.264009777"/>
    <n v="2023"/>
  </r>
  <r>
    <x v="1"/>
    <x v="15"/>
    <d v="2023-07-01T00:00:00"/>
    <n v="17513407.681837272"/>
    <n v="2023"/>
  </r>
  <r>
    <x v="1"/>
    <x v="15"/>
    <d v="2023-08-01T00:00:00"/>
    <n v="35847281.288405612"/>
    <n v="2023"/>
  </r>
  <r>
    <x v="1"/>
    <x v="15"/>
    <d v="2023-09-01T00:00:00"/>
    <n v="99020524.222584158"/>
    <n v="2023"/>
  </r>
  <r>
    <x v="1"/>
    <x v="15"/>
    <d v="2023-10-01T00:00:00"/>
    <n v="56977608.163313322"/>
    <n v="2023"/>
  </r>
  <r>
    <x v="1"/>
    <x v="15"/>
    <d v="2023-11-01T00:00:00"/>
    <n v="60922119.532682657"/>
    <n v="2023"/>
  </r>
  <r>
    <x v="1"/>
    <x v="15"/>
    <d v="2023-12-01T00:00:00"/>
    <n v="46253729.439550884"/>
    <n v="2023"/>
  </r>
  <r>
    <x v="1"/>
    <x v="16"/>
    <d v="2023-01-01T00:00:00"/>
    <n v="43576418.530541576"/>
    <n v="2023"/>
  </r>
  <r>
    <x v="1"/>
    <x v="16"/>
    <d v="2023-02-01T00:00:00"/>
    <n v="32571397.212310441"/>
    <n v="2023"/>
  </r>
  <r>
    <x v="1"/>
    <x v="16"/>
    <d v="2023-03-01T00:00:00"/>
    <n v="43182417.170730449"/>
    <n v="2023"/>
  </r>
  <r>
    <x v="1"/>
    <x v="16"/>
    <d v="2023-04-01T00:00:00"/>
    <n v="42286294.816104911"/>
    <n v="2023"/>
  </r>
  <r>
    <x v="1"/>
    <x v="16"/>
    <d v="2023-05-01T00:00:00"/>
    <n v="37682619.887618452"/>
    <n v="2023"/>
  </r>
  <r>
    <x v="1"/>
    <x v="16"/>
    <d v="2023-06-01T00:00:00"/>
    <n v="42608395.977851629"/>
    <n v="2023"/>
  </r>
  <r>
    <x v="1"/>
    <x v="16"/>
    <d v="2023-07-01T00:00:00"/>
    <n v="42601617.38867981"/>
    <n v="2023"/>
  </r>
  <r>
    <x v="1"/>
    <x v="16"/>
    <d v="2023-08-01T00:00:00"/>
    <n v="39236839.42706202"/>
    <n v="2023"/>
  </r>
  <r>
    <x v="1"/>
    <x v="16"/>
    <d v="2023-09-01T00:00:00"/>
    <n v="37741395.600919425"/>
    <n v="2023"/>
  </r>
  <r>
    <x v="1"/>
    <x v="16"/>
    <d v="2023-10-01T00:00:00"/>
    <n v="36933646.912095584"/>
    <n v="2023"/>
  </r>
  <r>
    <x v="1"/>
    <x v="16"/>
    <d v="2023-11-01T00:00:00"/>
    <n v="41494622.085600302"/>
    <n v="2023"/>
  </r>
  <r>
    <x v="1"/>
    <x v="16"/>
    <d v="2023-12-01T00:00:00"/>
    <n v="64023769.747536361"/>
    <n v="2023"/>
  </r>
  <r>
    <x v="1"/>
    <x v="8"/>
    <d v="2023-01-01T00:00:00"/>
    <n v="10315527.8112"/>
    <n v="2023"/>
  </r>
  <r>
    <x v="1"/>
    <x v="8"/>
    <d v="2023-02-01T00:00:00"/>
    <n v="8995113.3599999994"/>
    <n v="2023"/>
  </r>
  <r>
    <x v="1"/>
    <x v="8"/>
    <d v="2023-03-01T00:00:00"/>
    <n v="13389029.819999998"/>
    <n v="2023"/>
  </r>
  <r>
    <x v="1"/>
    <x v="8"/>
    <d v="2023-04-01T00:00:00"/>
    <n v="14022728.459999999"/>
    <n v="2023"/>
  </r>
  <r>
    <x v="1"/>
    <x v="8"/>
    <d v="2023-05-01T00:00:00"/>
    <n v="12023537.491800001"/>
    <n v="2023"/>
  </r>
  <r>
    <x v="1"/>
    <x v="8"/>
    <d v="2023-06-01T00:00:00"/>
    <n v="14257244.359799996"/>
    <n v="2023"/>
  </r>
  <r>
    <x v="1"/>
    <x v="8"/>
    <d v="2023-07-01T00:00:00"/>
    <n v="14434803.952199996"/>
    <n v="2023"/>
  </r>
  <r>
    <x v="1"/>
    <x v="8"/>
    <d v="2023-08-01T00:00:00"/>
    <n v="14734529.218799997"/>
    <n v="2023"/>
  </r>
  <r>
    <x v="1"/>
    <x v="8"/>
    <d v="2023-09-01T00:00:00"/>
    <n v="10940976.719999997"/>
    <n v="2023"/>
  </r>
  <r>
    <x v="1"/>
    <x v="8"/>
    <d v="2023-10-01T00:00:00"/>
    <n v="10712009.699999999"/>
    <n v="2023"/>
  </r>
  <r>
    <x v="1"/>
    <x v="8"/>
    <d v="2023-11-01T00:00:00"/>
    <n v="13811312.699999999"/>
    <n v="2023"/>
  </r>
  <r>
    <x v="1"/>
    <x v="8"/>
    <d v="2023-12-01T00:00:00"/>
    <n v="13811312.699999999"/>
    <n v="2023"/>
  </r>
  <r>
    <x v="1"/>
    <x v="17"/>
    <d v="2023-01-01T00:00:00"/>
    <n v="5892086.3399999999"/>
    <n v="2023"/>
  </r>
  <r>
    <x v="1"/>
    <x v="17"/>
    <d v="2023-02-01T00:00:00"/>
    <n v="4777920"/>
    <n v="2023"/>
  </r>
  <r>
    <x v="1"/>
    <x v="17"/>
    <d v="2023-03-01T00:00:00"/>
    <n v="12150000"/>
    <n v="2023"/>
  </r>
  <r>
    <x v="1"/>
    <x v="17"/>
    <d v="2023-04-01T00:00:00"/>
    <n v="7946146.7999999998"/>
    <n v="2023"/>
  </r>
  <r>
    <x v="1"/>
    <x v="17"/>
    <d v="2023-05-01T00:00:00"/>
    <n v="6998400"/>
    <n v="2023"/>
  </r>
  <r>
    <x v="1"/>
    <x v="17"/>
    <d v="2023-06-01T00:00:00"/>
    <n v="12684600"/>
    <n v="2023"/>
  </r>
  <r>
    <x v="1"/>
    <x v="17"/>
    <d v="2023-07-01T00:00:00"/>
    <n v="10350000"/>
    <n v="2023"/>
  </r>
  <r>
    <x v="1"/>
    <x v="17"/>
    <d v="2023-08-01T00:00:00"/>
    <n v="7245000"/>
    <n v="2023"/>
  </r>
  <r>
    <x v="1"/>
    <x v="17"/>
    <d v="2023-09-01T00:00:00"/>
    <n v="6912000"/>
    <n v="2023"/>
  </r>
  <r>
    <x v="1"/>
    <x v="17"/>
    <d v="2023-10-01T00:00:00"/>
    <n v="10530000"/>
    <n v="2023"/>
  </r>
  <r>
    <x v="1"/>
    <x v="17"/>
    <d v="2023-11-01T00:00:00"/>
    <n v="14040000"/>
    <n v="2023"/>
  </r>
  <r>
    <x v="1"/>
    <x v="17"/>
    <d v="2023-12-01T00:00:00"/>
    <n v="12150000"/>
    <n v="2023"/>
  </r>
  <r>
    <x v="1"/>
    <x v="11"/>
    <d v="2023-01-01T00:00:00"/>
    <n v="4732560"/>
    <n v="2023"/>
  </r>
  <r>
    <x v="1"/>
    <x v="11"/>
    <d v="2023-02-01T00:00:00"/>
    <n v="4543219.8"/>
    <n v="2023"/>
  </r>
  <r>
    <x v="1"/>
    <x v="11"/>
    <d v="2023-03-01T00:00:00"/>
    <n v="5716305"/>
    <n v="2023"/>
  </r>
  <r>
    <x v="1"/>
    <x v="11"/>
    <d v="2023-04-01T00:00:00"/>
    <n v="8794800"/>
    <n v="2023"/>
  </r>
  <r>
    <x v="1"/>
    <x v="11"/>
    <d v="2023-05-01T00:00:00"/>
    <n v="7331782.5"/>
    <n v="2023"/>
  </r>
  <r>
    <x v="1"/>
    <x v="11"/>
    <d v="2023-06-01T00:00:00"/>
    <n v="12656700"/>
    <n v="2023"/>
  </r>
  <r>
    <x v="1"/>
    <x v="11"/>
    <d v="2023-07-01T00:00:00"/>
    <n v="15172920"/>
    <n v="2023"/>
  </r>
  <r>
    <x v="1"/>
    <x v="11"/>
    <d v="2023-08-01T00:00:00"/>
    <n v="17766000"/>
    <n v="2023"/>
  </r>
  <r>
    <x v="1"/>
    <x v="11"/>
    <d v="2023-09-01T00:00:00"/>
    <n v="10754100"/>
    <n v="2023"/>
  </r>
  <r>
    <x v="1"/>
    <x v="11"/>
    <d v="2023-10-01T00:00:00"/>
    <n v="9676800"/>
    <n v="2023"/>
  </r>
  <r>
    <x v="1"/>
    <x v="11"/>
    <d v="2023-11-01T00:00:00"/>
    <n v="16692480"/>
    <n v="2023"/>
  </r>
  <r>
    <x v="1"/>
    <x v="11"/>
    <d v="2023-12-01T00:00:00"/>
    <n v="7843500"/>
    <n v="2023"/>
  </r>
  <r>
    <x v="1"/>
    <x v="18"/>
    <d v="2023-01-01T00:00:00"/>
    <n v="648000"/>
    <n v="2023"/>
  </r>
  <r>
    <x v="1"/>
    <x v="18"/>
    <d v="2023-02-01T00:00:00"/>
    <n v="846000"/>
    <n v="2023"/>
  </r>
  <r>
    <x v="1"/>
    <x v="18"/>
    <d v="2023-03-01T00:00:00"/>
    <n v="846000"/>
    <n v="2023"/>
  </r>
  <r>
    <x v="1"/>
    <x v="18"/>
    <d v="2023-04-01T00:00:00"/>
    <n v="954000"/>
    <n v="2023"/>
  </r>
  <r>
    <x v="1"/>
    <x v="18"/>
    <d v="2023-05-01T00:00:00"/>
    <n v="954000"/>
    <n v="2023"/>
  </r>
  <r>
    <x v="1"/>
    <x v="18"/>
    <d v="2023-06-01T00:00:00"/>
    <n v="954000"/>
    <n v="2023"/>
  </r>
  <r>
    <x v="1"/>
    <x v="18"/>
    <d v="2023-07-01T00:00:00"/>
    <n v="846000"/>
    <n v="2023"/>
  </r>
  <r>
    <x v="1"/>
    <x v="18"/>
    <d v="2023-08-01T00:00:00"/>
    <n v="846000"/>
    <n v="2023"/>
  </r>
  <r>
    <x v="1"/>
    <x v="18"/>
    <d v="2023-09-01T00:00:00"/>
    <n v="846000"/>
    <n v="2023"/>
  </r>
  <r>
    <x v="1"/>
    <x v="18"/>
    <d v="2023-10-01T00:00:00"/>
    <n v="846000"/>
    <n v="2023"/>
  </r>
  <r>
    <x v="1"/>
    <x v="18"/>
    <d v="2023-11-01T00:00:00"/>
    <n v="900000"/>
    <n v="2023"/>
  </r>
  <r>
    <x v="1"/>
    <x v="18"/>
    <d v="2023-12-01T00:00:00"/>
    <n v="900000"/>
    <n v="2023"/>
  </r>
  <r>
    <x v="1"/>
    <x v="19"/>
    <d v="2023-01-01T00:00:00"/>
    <n v="13912819.199999999"/>
    <n v="2023"/>
  </r>
  <r>
    <x v="1"/>
    <x v="19"/>
    <d v="2023-02-01T00:00:00"/>
    <n v="13912819.199999999"/>
    <n v="2023"/>
  </r>
  <r>
    <x v="1"/>
    <x v="19"/>
    <d v="2023-03-01T00:00:00"/>
    <n v="13912819.199999999"/>
    <n v="2023"/>
  </r>
  <r>
    <x v="1"/>
    <x v="19"/>
    <d v="2023-04-01T00:00:00"/>
    <n v="13912819.199999999"/>
    <n v="2023"/>
  </r>
  <r>
    <x v="1"/>
    <x v="19"/>
    <d v="2023-05-01T00:00:00"/>
    <n v="13912819.199999999"/>
    <n v="2023"/>
  </r>
  <r>
    <x v="1"/>
    <x v="19"/>
    <d v="2023-06-01T00:00:00"/>
    <n v="13912819.199999999"/>
    <n v="2023"/>
  </r>
  <r>
    <x v="1"/>
    <x v="19"/>
    <d v="2023-07-01T00:00:00"/>
    <n v="13912819.199999999"/>
    <n v="2023"/>
  </r>
  <r>
    <x v="1"/>
    <x v="19"/>
    <d v="2023-08-01T00:00:00"/>
    <n v="13912819.199999999"/>
    <n v="2023"/>
  </r>
  <r>
    <x v="1"/>
    <x v="19"/>
    <d v="2023-09-01T00:00:00"/>
    <n v="13912819.199999999"/>
    <n v="2023"/>
  </r>
  <r>
    <x v="1"/>
    <x v="19"/>
    <d v="2023-10-01T00:00:00"/>
    <n v="13912819.199999999"/>
    <n v="2023"/>
  </r>
  <r>
    <x v="1"/>
    <x v="19"/>
    <d v="2023-11-01T00:00:00"/>
    <n v="13912819.199999999"/>
    <n v="2023"/>
  </r>
  <r>
    <x v="1"/>
    <x v="19"/>
    <d v="2023-12-01T00:00:00"/>
    <n v="13912819.199999999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98B4C-0862-4B59-AE9B-110BFB4C902F}" name="TablaDiná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uentas/subcuentas">
  <location ref="AC10:AD35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21">
        <item x="18"/>
        <item x="14"/>
        <item x="4"/>
        <item x="19"/>
        <item x="13"/>
        <item x="16"/>
        <item x="10"/>
        <item x="9"/>
        <item x="3"/>
        <item x="2"/>
        <item x="12"/>
        <item x="17"/>
        <item x="1"/>
        <item x="11"/>
        <item x="0"/>
        <item x="5"/>
        <item x="6"/>
        <item x="7"/>
        <item x="8"/>
        <item x="15"/>
        <item t="default"/>
      </items>
    </pivotField>
    <pivotField numFmtId="14" showAll="0"/>
    <pivotField dataField="1" showAll="0"/>
    <pivotField showAll="0"/>
  </pivotFields>
  <rowFields count="2">
    <field x="0"/>
    <field x="1"/>
  </rowFields>
  <rowItems count="25">
    <i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3"/>
    </i>
    <i r="1">
      <x v="5"/>
    </i>
    <i r="1">
      <x v="11"/>
    </i>
    <i r="1">
      <x v="13"/>
    </i>
    <i r="1">
      <x v="18"/>
    </i>
    <i r="1">
      <x v="19"/>
    </i>
    <i t="grand">
      <x/>
    </i>
  </rowItems>
  <colItems count="1">
    <i/>
  </colItems>
  <dataFields count="1">
    <dataField name="Presupues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5006F5-4EFD-4D9B-A901-50459EE97B46}" autoFormatId="16" applyNumberFormats="0" applyBorderFormats="0" applyFontFormats="0" applyPatternFormats="0" applyAlignmentFormats="0" applyWidthHeightFormats="0">
  <queryTableRefresh nextId="30">
    <queryTableFields count="26">
      <queryTableField id="1" name="TIPO cuenta" tableColumnId="1"/>
      <queryTableField id="2" name="Subcuentas" tableColumnId="2"/>
      <queryTableField id="6" name="1/01/2022" tableColumnId="3"/>
      <queryTableField id="7" name="1/02/2022" tableColumnId="4"/>
      <queryTableField id="8" name="1/03/2022" tableColumnId="5"/>
      <queryTableField id="9" name="1/04/2022" tableColumnId="6"/>
      <queryTableField id="10" name="1/05/2022" tableColumnId="7"/>
      <queryTableField id="11" name="1/06/2022" tableColumnId="8"/>
      <queryTableField id="12" name="1/07/2022" tableColumnId="9"/>
      <queryTableField id="13" name="1/08/2022" tableColumnId="10"/>
      <queryTableField id="14" name="1/09/2022" tableColumnId="11"/>
      <queryTableField id="15" name="1/10/2022" tableColumnId="12"/>
      <queryTableField id="16" name="1/11/2022" tableColumnId="13"/>
      <queryTableField id="17" name="1/12/2022" tableColumnId="14"/>
      <queryTableField id="18" name="1/01/2023" tableColumnId="15"/>
      <queryTableField id="19" name="1/02/2023" tableColumnId="16"/>
      <queryTableField id="20" name="1/03/2023" tableColumnId="17"/>
      <queryTableField id="21" name="1/04/2023" tableColumnId="18"/>
      <queryTableField id="22" name="1/05/2023" tableColumnId="19"/>
      <queryTableField id="23" name="1/06/2023" tableColumnId="20"/>
      <queryTableField id="24" name="1/07/2023" tableColumnId="21"/>
      <queryTableField id="25" name="1/08/2023" tableColumnId="22"/>
      <queryTableField id="26" name="1/09/2023" tableColumnId="23"/>
      <queryTableField id="27" name="1/10/2023" tableColumnId="24"/>
      <queryTableField id="28" name="1/11/2023" tableColumnId="25"/>
      <queryTableField id="29" name="1/12/2023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2D703-9DE1-4C5D-BC39-C278C6C5579E}" name="Tabla_BD" displayName="Tabla_BD" ref="A1:Z23" tableType="queryTable" totalsRowShown="0">
  <autoFilter ref="A1:Z23" xr:uid="{8772D703-9DE1-4C5D-BC39-C278C6C5579E}"/>
  <tableColumns count="26">
    <tableColumn id="1" xr3:uid="{1614DCAF-6F05-48C5-B4AC-50A7F06402CD}" uniqueName="1" name="TIPO cuenta" queryTableFieldId="1" dataDxfId="1"/>
    <tableColumn id="2" xr3:uid="{9D2B1B4A-7D9B-4037-9A98-4AC4DE910E11}" uniqueName="2" name="Subcuentas" queryTableFieldId="2" dataDxfId="0"/>
    <tableColumn id="3" xr3:uid="{74BFADF9-E1C7-43D5-9D3F-B1C747982B91}" uniqueName="3" name="1/01/2022" queryTableFieldId="6"/>
    <tableColumn id="4" xr3:uid="{0722E69F-9F84-4D3D-B744-CE26B23559A1}" uniqueName="4" name="1/02/2022" queryTableFieldId="7"/>
    <tableColumn id="5" xr3:uid="{A3CD5EFE-223F-4C41-9A6A-434631F82064}" uniqueName="5" name="1/03/2022" queryTableFieldId="8"/>
    <tableColumn id="6" xr3:uid="{7ACD367E-623D-4027-82F1-FA35747F969E}" uniqueName="6" name="1/04/2022" queryTableFieldId="9"/>
    <tableColumn id="7" xr3:uid="{0D5C6000-E600-4C6F-BE02-C89E837E40A9}" uniqueName="7" name="1/05/2022" queryTableFieldId="10"/>
    <tableColumn id="8" xr3:uid="{03126413-6AFB-4251-AE1B-05EE7EEF9ECE}" uniqueName="8" name="1/06/2022" queryTableFieldId="11"/>
    <tableColumn id="9" xr3:uid="{0F3536EC-4FC3-464F-AA46-3FD5E8A9D4FC}" uniqueName="9" name="1/07/2022" queryTableFieldId="12"/>
    <tableColumn id="10" xr3:uid="{42D29003-CA6D-42B5-AB5E-D7F19A269A32}" uniqueName="10" name="1/08/2022" queryTableFieldId="13"/>
    <tableColumn id="11" xr3:uid="{F55E3180-8DB5-45E4-BC1E-8336E5676CCE}" uniqueName="11" name="1/09/2022" queryTableFieldId="14"/>
    <tableColumn id="12" xr3:uid="{07915CB9-481D-4376-A8F4-23EBCA393CC0}" uniqueName="12" name="1/10/2022" queryTableFieldId="15"/>
    <tableColumn id="13" xr3:uid="{410B288E-13CA-479B-AB49-6A6C4DBE84A0}" uniqueName="13" name="1/11/2022" queryTableFieldId="16"/>
    <tableColumn id="14" xr3:uid="{AED068C3-508D-465B-84A0-E458404B4065}" uniqueName="14" name="1/12/2022" queryTableFieldId="17"/>
    <tableColumn id="15" xr3:uid="{40D3A361-34F2-45FF-B08C-227BD31242DC}" uniqueName="15" name="1/01/2023" queryTableFieldId="18"/>
    <tableColumn id="16" xr3:uid="{007CA6CF-1DD4-4668-9212-6CB56564D911}" uniqueName="16" name="1/02/2023" queryTableFieldId="19"/>
    <tableColumn id="17" xr3:uid="{07746CF8-EA19-49C9-8332-4FA3F690715A}" uniqueName="17" name="1/03/2023" queryTableFieldId="20"/>
    <tableColumn id="18" xr3:uid="{3E58D756-4D5D-4856-8604-B9B02E83BD8D}" uniqueName="18" name="1/04/2023" queryTableFieldId="21"/>
    <tableColumn id="19" xr3:uid="{D5AF724A-7488-461F-B7A2-4DEEA0DF3265}" uniqueName="19" name="1/05/2023" queryTableFieldId="22"/>
    <tableColumn id="20" xr3:uid="{28F61131-E86E-4273-8F71-1DFFD6022086}" uniqueName="20" name="1/06/2023" queryTableFieldId="23"/>
    <tableColumn id="21" xr3:uid="{D2EFEF74-6BA9-4B5D-B638-FA678A2096D9}" uniqueName="21" name="1/07/2023" queryTableFieldId="24"/>
    <tableColumn id="22" xr3:uid="{0C6BD33C-8DD8-4684-90F9-F30109A310D1}" uniqueName="22" name="1/08/2023" queryTableFieldId="25"/>
    <tableColumn id="23" xr3:uid="{24E3F137-18F3-42FA-86B2-85D323252FE8}" uniqueName="23" name="1/09/2023" queryTableFieldId="26"/>
    <tableColumn id="24" xr3:uid="{2FA53DAD-7947-463C-930E-2B981FC846AF}" uniqueName="24" name="1/10/2023" queryTableFieldId="27"/>
    <tableColumn id="25" xr3:uid="{9E8AB1C3-3126-4017-B429-CD0DB23B8C78}" uniqueName="25" name="1/11/2023" queryTableFieldId="28"/>
    <tableColumn id="26" xr3:uid="{7C351A47-EF67-4C87-A5A7-36DDDEF6E30B}" uniqueName="26" name="1/12/2023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4346-D5E4-4A60-9AD5-D66D936B2C10}">
  <dimension ref="A1:AD35"/>
  <sheetViews>
    <sheetView tabSelected="1" workbookViewId="0">
      <selection activeCell="E12" sqref="E12"/>
    </sheetView>
  </sheetViews>
  <sheetFormatPr baseColWidth="10" defaultRowHeight="14.4" x14ac:dyDescent="0.3"/>
  <cols>
    <col min="1" max="1" width="13.44140625" bestFit="1" customWidth="1"/>
    <col min="2" max="2" width="34.77734375" bestFit="1" customWidth="1"/>
    <col min="3" max="26" width="12" bestFit="1" customWidth="1"/>
    <col min="27" max="27" width="9.5546875" bestFit="1" customWidth="1"/>
    <col min="28" max="28" width="12" bestFit="1" customWidth="1"/>
    <col min="29" max="29" width="15" bestFit="1" customWidth="1"/>
    <col min="32" max="32" width="38.77734375" bestFit="1" customWidth="1"/>
    <col min="33" max="33" width="13.21875" bestFit="1" customWidth="1"/>
    <col min="34" max="35" width="12" bestFit="1" customWidth="1"/>
  </cols>
  <sheetData>
    <row r="1" spans="1:30" x14ac:dyDescent="0.3">
      <c r="A1" t="s">
        <v>1</v>
      </c>
      <c r="B1" t="s">
        <v>23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</row>
    <row r="2" spans="1:30" x14ac:dyDescent="0.3">
      <c r="A2" s="6" t="s">
        <v>2</v>
      </c>
      <c r="B2" s="6" t="s">
        <v>3</v>
      </c>
      <c r="C2">
        <v>1113883.3333333333</v>
      </c>
      <c r="D2">
        <v>1113883.3333333333</v>
      </c>
      <c r="E2">
        <v>1113883.3333333333</v>
      </c>
      <c r="F2">
        <v>1113883.3333333333</v>
      </c>
      <c r="G2">
        <v>1113883.3333333333</v>
      </c>
      <c r="H2">
        <v>1113883.3333333333</v>
      </c>
      <c r="I2">
        <v>1113883.3333333333</v>
      </c>
      <c r="J2">
        <v>1113883.3333333333</v>
      </c>
      <c r="K2">
        <v>1113883.3333333333</v>
      </c>
      <c r="L2">
        <v>1113883.3333333333</v>
      </c>
      <c r="M2">
        <v>1113883.3333333333</v>
      </c>
      <c r="N2">
        <v>1113883.3333333333</v>
      </c>
      <c r="O2">
        <v>1336659.9999999998</v>
      </c>
      <c r="P2">
        <v>1336659.9999999998</v>
      </c>
      <c r="Q2">
        <v>1336659.9999999998</v>
      </c>
      <c r="R2">
        <v>1336659.9999999998</v>
      </c>
      <c r="S2">
        <v>1336659.9999999998</v>
      </c>
      <c r="T2">
        <v>1336659.9999999998</v>
      </c>
      <c r="U2">
        <v>1336659.9999999998</v>
      </c>
      <c r="V2">
        <v>1336659.9999999998</v>
      </c>
      <c r="W2">
        <v>1336659.9999999998</v>
      </c>
      <c r="X2">
        <v>1336659.9999999998</v>
      </c>
      <c r="Y2">
        <v>1336659.9999999998</v>
      </c>
      <c r="Z2">
        <v>1336659.9999999998</v>
      </c>
    </row>
    <row r="3" spans="1:30" x14ac:dyDescent="0.3">
      <c r="A3" s="6" t="s">
        <v>2</v>
      </c>
      <c r="B3" s="6" t="s">
        <v>4</v>
      </c>
      <c r="C3">
        <v>9051833.333333334</v>
      </c>
      <c r="D3">
        <v>9051833.333333334</v>
      </c>
      <c r="E3">
        <v>9051833.333333334</v>
      </c>
      <c r="F3">
        <v>9051833.333333334</v>
      </c>
      <c r="G3">
        <v>9051833.333333334</v>
      </c>
      <c r="H3">
        <v>9051833.333333334</v>
      </c>
      <c r="I3">
        <v>9051833.333333334</v>
      </c>
      <c r="J3">
        <v>9051833.333333334</v>
      </c>
      <c r="K3">
        <v>9051833.333333334</v>
      </c>
      <c r="L3">
        <v>11767383.333333334</v>
      </c>
      <c r="M3">
        <v>11767383.333333334</v>
      </c>
      <c r="N3">
        <v>11767383.333333334</v>
      </c>
      <c r="O3">
        <v>10862200</v>
      </c>
      <c r="P3">
        <v>10862200</v>
      </c>
      <c r="Q3">
        <v>10862200</v>
      </c>
      <c r="R3">
        <v>10862200</v>
      </c>
      <c r="S3">
        <v>10862200</v>
      </c>
      <c r="T3">
        <v>10862200</v>
      </c>
      <c r="U3">
        <v>10862200</v>
      </c>
      <c r="V3">
        <v>10862200</v>
      </c>
      <c r="W3">
        <v>10862200</v>
      </c>
      <c r="X3">
        <v>14120860</v>
      </c>
      <c r="Y3">
        <v>14120860</v>
      </c>
      <c r="Z3">
        <v>14120860</v>
      </c>
    </row>
    <row r="4" spans="1:30" x14ac:dyDescent="0.3">
      <c r="A4" s="6" t="s">
        <v>2</v>
      </c>
      <c r="B4" s="6" t="s">
        <v>5</v>
      </c>
      <c r="C4">
        <v>4049000</v>
      </c>
      <c r="D4">
        <v>4049000</v>
      </c>
      <c r="E4">
        <v>4049000</v>
      </c>
      <c r="F4">
        <v>4049000</v>
      </c>
      <c r="G4">
        <v>4049000</v>
      </c>
      <c r="H4">
        <v>4049000</v>
      </c>
      <c r="I4">
        <v>4858800</v>
      </c>
      <c r="J4">
        <v>4858800</v>
      </c>
      <c r="K4">
        <v>4858800</v>
      </c>
      <c r="L4">
        <v>4858800</v>
      </c>
      <c r="M4">
        <v>4858800</v>
      </c>
      <c r="N4">
        <v>4858800</v>
      </c>
      <c r="O4">
        <v>4858800</v>
      </c>
      <c r="P4">
        <v>4858800</v>
      </c>
      <c r="Q4">
        <v>4858800</v>
      </c>
      <c r="R4">
        <v>4858800</v>
      </c>
      <c r="S4">
        <v>4858800</v>
      </c>
      <c r="T4">
        <v>4858800</v>
      </c>
      <c r="U4">
        <v>5830560</v>
      </c>
      <c r="V4">
        <v>5830560</v>
      </c>
      <c r="W4">
        <v>5830560</v>
      </c>
      <c r="X4">
        <v>5830560</v>
      </c>
      <c r="Y4">
        <v>5830560</v>
      </c>
      <c r="Z4">
        <v>5830560</v>
      </c>
    </row>
    <row r="5" spans="1:30" x14ac:dyDescent="0.3">
      <c r="A5" s="6" t="s">
        <v>2</v>
      </c>
      <c r="B5" s="6" t="s">
        <v>6</v>
      </c>
      <c r="C5">
        <v>11700000</v>
      </c>
      <c r="D5">
        <v>21700000</v>
      </c>
      <c r="E5">
        <v>17700000</v>
      </c>
      <c r="F5">
        <v>17700000</v>
      </c>
      <c r="G5">
        <v>17700000</v>
      </c>
      <c r="H5">
        <v>12300000</v>
      </c>
      <c r="I5">
        <v>12840000</v>
      </c>
      <c r="J5">
        <v>12840000</v>
      </c>
      <c r="K5">
        <v>12840000</v>
      </c>
      <c r="L5">
        <v>12840000</v>
      </c>
      <c r="M5">
        <v>12840000</v>
      </c>
      <c r="N5">
        <v>12840000</v>
      </c>
      <c r="O5">
        <v>14040000</v>
      </c>
      <c r="P5">
        <v>26040000</v>
      </c>
      <c r="Q5">
        <v>21240000</v>
      </c>
      <c r="R5">
        <v>21240000</v>
      </c>
      <c r="S5">
        <v>21240000</v>
      </c>
      <c r="T5">
        <v>14760000</v>
      </c>
      <c r="U5">
        <v>15408000</v>
      </c>
      <c r="V5">
        <v>15408000</v>
      </c>
      <c r="W5">
        <v>15408000</v>
      </c>
      <c r="X5">
        <v>15408000</v>
      </c>
      <c r="Y5">
        <v>15408000</v>
      </c>
      <c r="Z5">
        <v>15408000</v>
      </c>
    </row>
    <row r="6" spans="1:30" x14ac:dyDescent="0.3">
      <c r="A6" s="6" t="s">
        <v>2</v>
      </c>
      <c r="B6" s="6" t="s">
        <v>7</v>
      </c>
      <c r="C6">
        <v>3491000</v>
      </c>
      <c r="D6">
        <v>3491000</v>
      </c>
      <c r="E6">
        <v>3491000</v>
      </c>
      <c r="F6">
        <v>4189200</v>
      </c>
      <c r="G6">
        <v>4189200</v>
      </c>
      <c r="H6">
        <v>4189200</v>
      </c>
      <c r="I6">
        <v>4189200</v>
      </c>
      <c r="J6">
        <v>4189200</v>
      </c>
      <c r="K6">
        <v>4189200</v>
      </c>
      <c r="L6">
        <v>4189200</v>
      </c>
      <c r="M6">
        <v>4189200</v>
      </c>
      <c r="N6">
        <v>4189200</v>
      </c>
      <c r="O6">
        <v>4189200</v>
      </c>
      <c r="P6">
        <v>4189200</v>
      </c>
      <c r="Q6">
        <v>4189200</v>
      </c>
      <c r="R6">
        <v>5027040</v>
      </c>
      <c r="S6">
        <v>5027040</v>
      </c>
      <c r="T6">
        <v>5027040</v>
      </c>
      <c r="U6">
        <v>5027040</v>
      </c>
      <c r="V6">
        <v>5027040</v>
      </c>
      <c r="W6">
        <v>5027040</v>
      </c>
      <c r="X6">
        <v>5027040</v>
      </c>
      <c r="Y6">
        <v>5027040</v>
      </c>
      <c r="Z6">
        <v>5027040</v>
      </c>
    </row>
    <row r="7" spans="1:30" x14ac:dyDescent="0.3">
      <c r="A7" s="6" t="s">
        <v>2</v>
      </c>
      <c r="B7" s="6" t="s">
        <v>8</v>
      </c>
      <c r="C7">
        <v>3600000</v>
      </c>
      <c r="D7">
        <v>3600000</v>
      </c>
      <c r="E7">
        <v>48600000</v>
      </c>
      <c r="F7">
        <v>48600000</v>
      </c>
      <c r="G7">
        <v>3600000</v>
      </c>
      <c r="H7">
        <v>3600000</v>
      </c>
      <c r="I7">
        <v>3600000</v>
      </c>
      <c r="J7">
        <v>3600000</v>
      </c>
      <c r="K7">
        <v>3600000</v>
      </c>
      <c r="L7">
        <v>3600000</v>
      </c>
      <c r="M7">
        <v>3600000</v>
      </c>
      <c r="N7">
        <v>3600000</v>
      </c>
      <c r="O7">
        <v>4320000</v>
      </c>
      <c r="P7">
        <v>4320000</v>
      </c>
      <c r="Q7">
        <v>58320000</v>
      </c>
      <c r="R7">
        <v>58320000</v>
      </c>
      <c r="S7">
        <v>4320000</v>
      </c>
      <c r="T7">
        <v>4320000</v>
      </c>
      <c r="U7">
        <v>4320000</v>
      </c>
      <c r="V7">
        <v>4320000</v>
      </c>
      <c r="W7">
        <v>4320000</v>
      </c>
      <c r="X7">
        <v>4320000</v>
      </c>
      <c r="Y7">
        <v>4320000</v>
      </c>
      <c r="Z7">
        <v>4320000</v>
      </c>
    </row>
    <row r="8" spans="1:30" x14ac:dyDescent="0.3">
      <c r="A8" s="6" t="s">
        <v>2</v>
      </c>
      <c r="B8" s="6" t="s">
        <v>9</v>
      </c>
      <c r="C8">
        <v>2000000</v>
      </c>
      <c r="D8">
        <v>2000000</v>
      </c>
      <c r="E8">
        <v>2000000</v>
      </c>
      <c r="F8">
        <v>2000000</v>
      </c>
      <c r="G8">
        <v>2000000</v>
      </c>
      <c r="H8">
        <v>3170780</v>
      </c>
      <c r="I8">
        <v>2400000</v>
      </c>
      <c r="J8">
        <v>10400000</v>
      </c>
      <c r="K8">
        <v>2400000</v>
      </c>
      <c r="L8">
        <v>2400000</v>
      </c>
      <c r="M8">
        <v>2400000</v>
      </c>
      <c r="N8">
        <v>4400000</v>
      </c>
      <c r="O8">
        <v>2400000</v>
      </c>
      <c r="P8">
        <v>2400000</v>
      </c>
      <c r="Q8">
        <v>2400000</v>
      </c>
      <c r="R8">
        <v>2400000</v>
      </c>
      <c r="S8">
        <v>2400000</v>
      </c>
      <c r="T8">
        <v>3804936</v>
      </c>
      <c r="U8">
        <v>2880000</v>
      </c>
      <c r="V8">
        <v>12480000</v>
      </c>
      <c r="W8">
        <v>2880000</v>
      </c>
      <c r="X8">
        <v>2880000</v>
      </c>
      <c r="Y8">
        <v>2880000</v>
      </c>
      <c r="Z8">
        <v>5280000</v>
      </c>
    </row>
    <row r="9" spans="1:30" x14ac:dyDescent="0.3">
      <c r="A9" s="6" t="s">
        <v>2</v>
      </c>
      <c r="B9" s="6" t="s">
        <v>10</v>
      </c>
      <c r="C9">
        <v>0</v>
      </c>
      <c r="D9">
        <v>363636.36363636365</v>
      </c>
      <c r="E9">
        <v>363636.36363636365</v>
      </c>
      <c r="F9">
        <v>363636.36363636365</v>
      </c>
      <c r="G9">
        <v>363636.36363636365</v>
      </c>
      <c r="H9">
        <v>363636.36363636365</v>
      </c>
      <c r="I9">
        <v>363636.36363636365</v>
      </c>
      <c r="J9">
        <v>363636.36363636365</v>
      </c>
      <c r="K9">
        <v>363636.36363636365</v>
      </c>
      <c r="L9">
        <v>363636.36363636365</v>
      </c>
      <c r="M9">
        <v>363636.36363636365</v>
      </c>
      <c r="N9">
        <v>363636.36363636365</v>
      </c>
      <c r="O9">
        <v>0</v>
      </c>
      <c r="P9">
        <v>436363.63636363635</v>
      </c>
      <c r="Q9">
        <v>436363.63636363635</v>
      </c>
      <c r="R9">
        <v>436363.63636363635</v>
      </c>
      <c r="S9">
        <v>436363.63636363635</v>
      </c>
      <c r="T9">
        <v>436363.63636363635</v>
      </c>
      <c r="U9">
        <v>436363.63636363635</v>
      </c>
      <c r="V9">
        <v>436363.63636363635</v>
      </c>
      <c r="W9">
        <v>436363.63636363635</v>
      </c>
      <c r="X9">
        <v>436363.63636363635</v>
      </c>
      <c r="Y9">
        <v>436363.63636363635</v>
      </c>
      <c r="Z9">
        <v>436363.63636363635</v>
      </c>
    </row>
    <row r="10" spans="1:30" x14ac:dyDescent="0.3">
      <c r="A10" s="6" t="s">
        <v>2</v>
      </c>
      <c r="B10" s="6" t="s">
        <v>11</v>
      </c>
      <c r="C10">
        <v>13990000</v>
      </c>
      <c r="D10">
        <v>39990000</v>
      </c>
      <c r="E10">
        <v>39990000</v>
      </c>
      <c r="F10">
        <v>26000000</v>
      </c>
      <c r="G10">
        <v>26000000</v>
      </c>
      <c r="H10">
        <v>26000000</v>
      </c>
      <c r="I10">
        <v>26000000</v>
      </c>
      <c r="J10">
        <v>26000000</v>
      </c>
      <c r="K10">
        <v>26000000</v>
      </c>
      <c r="L10">
        <v>26000000</v>
      </c>
      <c r="M10">
        <v>26000000</v>
      </c>
      <c r="N10">
        <v>26000000</v>
      </c>
      <c r="O10">
        <v>16788000</v>
      </c>
      <c r="P10">
        <v>47988000</v>
      </c>
      <c r="Q10">
        <v>47988000</v>
      </c>
      <c r="R10">
        <v>31200000</v>
      </c>
      <c r="S10">
        <v>31200000</v>
      </c>
      <c r="T10">
        <v>31200000</v>
      </c>
      <c r="U10">
        <v>31200000</v>
      </c>
      <c r="V10">
        <v>31200000</v>
      </c>
      <c r="W10">
        <v>31200000</v>
      </c>
      <c r="X10">
        <v>31200000</v>
      </c>
      <c r="Y10">
        <v>31200000</v>
      </c>
      <c r="Z10">
        <v>31200000</v>
      </c>
      <c r="AC10" s="4" t="s">
        <v>26</v>
      </c>
      <c r="AD10" t="s">
        <v>25</v>
      </c>
    </row>
    <row r="11" spans="1:30" x14ac:dyDescent="0.3">
      <c r="A11" s="6" t="s">
        <v>2</v>
      </c>
      <c r="B11" s="6" t="s">
        <v>12</v>
      </c>
      <c r="C11">
        <v>0</v>
      </c>
      <c r="D11">
        <v>21660000.000000004</v>
      </c>
      <c r="E11">
        <v>21660000.000000004</v>
      </c>
      <c r="F11">
        <v>21660000.000000004</v>
      </c>
      <c r="G11">
        <v>21660000.000000004</v>
      </c>
      <c r="H11">
        <v>21660000.000000004</v>
      </c>
      <c r="I11">
        <v>21660000.000000004</v>
      </c>
      <c r="J11">
        <v>29111040.000000011</v>
      </c>
      <c r="K11">
        <v>29111040.000000011</v>
      </c>
      <c r="L11">
        <v>29111040.000000011</v>
      </c>
      <c r="M11">
        <v>29111040.000000011</v>
      </c>
      <c r="N11">
        <v>29111040.000000011</v>
      </c>
      <c r="O11">
        <v>0</v>
      </c>
      <c r="P11">
        <v>25992000.000000004</v>
      </c>
      <c r="Q11">
        <v>25992000.000000004</v>
      </c>
      <c r="R11">
        <v>25992000.000000004</v>
      </c>
      <c r="S11">
        <v>25992000.000000004</v>
      </c>
      <c r="T11">
        <v>25992000.000000004</v>
      </c>
      <c r="U11">
        <v>25992000.000000004</v>
      </c>
      <c r="V11">
        <v>34933248.000000015</v>
      </c>
      <c r="W11">
        <v>34933248.000000015</v>
      </c>
      <c r="X11">
        <v>34933248.000000015</v>
      </c>
      <c r="Y11">
        <v>34933248.000000015</v>
      </c>
      <c r="Z11">
        <v>34933248.000000015</v>
      </c>
      <c r="AC11" s="5" t="s">
        <v>2</v>
      </c>
      <c r="AD11" s="6">
        <v>1886735168.6400001</v>
      </c>
    </row>
    <row r="12" spans="1:30" x14ac:dyDescent="0.3">
      <c r="A12" s="6" t="s">
        <v>2</v>
      </c>
      <c r="B12" s="6" t="s">
        <v>13</v>
      </c>
      <c r="C12">
        <v>0</v>
      </c>
      <c r="D12">
        <v>21660000.000000004</v>
      </c>
      <c r="E12">
        <v>21660000.000000004</v>
      </c>
      <c r="F12">
        <v>21660000.000000004</v>
      </c>
      <c r="G12">
        <v>21660000.000000004</v>
      </c>
      <c r="H12">
        <v>21660000.000000004</v>
      </c>
      <c r="I12">
        <v>21660000.000000004</v>
      </c>
      <c r="J12">
        <v>29111040.000000011</v>
      </c>
      <c r="K12">
        <v>29111040.000000011</v>
      </c>
      <c r="L12">
        <v>29111040.000000011</v>
      </c>
      <c r="M12">
        <v>29111040.000000011</v>
      </c>
      <c r="N12">
        <v>29111040.000000011</v>
      </c>
      <c r="O12">
        <v>0</v>
      </c>
      <c r="P12">
        <v>25992000.000000004</v>
      </c>
      <c r="Q12">
        <v>25992000.000000004</v>
      </c>
      <c r="R12">
        <v>25992000.000000004</v>
      </c>
      <c r="S12">
        <v>25992000.000000004</v>
      </c>
      <c r="T12">
        <v>25992000.000000004</v>
      </c>
      <c r="U12">
        <v>25992000.000000004</v>
      </c>
      <c r="V12">
        <v>34933248.000000015</v>
      </c>
      <c r="W12">
        <v>34933248.000000015</v>
      </c>
      <c r="X12">
        <v>34933248.000000015</v>
      </c>
      <c r="Y12">
        <v>34933248.000000015</v>
      </c>
      <c r="Z12">
        <v>34933248.000000015</v>
      </c>
      <c r="AC12" s="7" t="s">
        <v>17</v>
      </c>
      <c r="AD12" s="6">
        <v>720079.2</v>
      </c>
    </row>
    <row r="13" spans="1:30" x14ac:dyDescent="0.3">
      <c r="A13" s="6" t="s">
        <v>2</v>
      </c>
      <c r="B13" s="6" t="s">
        <v>14</v>
      </c>
      <c r="C13">
        <v>216260.24007035472</v>
      </c>
      <c r="D13">
        <v>270190.84331151791</v>
      </c>
      <c r="E13">
        <v>348881.13067429286</v>
      </c>
      <c r="F13">
        <v>295980.59028641327</v>
      </c>
      <c r="G13">
        <v>378920.21869669296</v>
      </c>
      <c r="H13">
        <v>246713.48959524644</v>
      </c>
      <c r="I13">
        <v>689764.17351483309</v>
      </c>
      <c r="J13">
        <v>367037.14699928486</v>
      </c>
      <c r="K13">
        <v>456291.12670965004</v>
      </c>
      <c r="L13">
        <v>613214.32004723791</v>
      </c>
      <c r="M13">
        <v>613214.32004723791</v>
      </c>
      <c r="N13">
        <v>613214.32004723791</v>
      </c>
      <c r="O13">
        <v>259512.28808442564</v>
      </c>
      <c r="P13">
        <v>324229.0119738215</v>
      </c>
      <c r="Q13">
        <v>418657.35680915142</v>
      </c>
      <c r="R13">
        <v>355176.70834369591</v>
      </c>
      <c r="S13">
        <v>454704.26243603154</v>
      </c>
      <c r="T13">
        <v>296056.18751429574</v>
      </c>
      <c r="U13">
        <v>827717.00821779971</v>
      </c>
      <c r="V13">
        <v>440444.57639914181</v>
      </c>
      <c r="W13">
        <v>547549.35205157998</v>
      </c>
      <c r="X13">
        <v>735857.18405668542</v>
      </c>
      <c r="Y13">
        <v>735857.18405668542</v>
      </c>
      <c r="Z13">
        <v>735857.18405668542</v>
      </c>
      <c r="AC13" s="7" t="s">
        <v>7</v>
      </c>
      <c r="AD13" s="6">
        <v>57810960</v>
      </c>
    </row>
    <row r="14" spans="1:30" x14ac:dyDescent="0.3">
      <c r="A14" s="6" t="s">
        <v>2</v>
      </c>
      <c r="B14" s="6" t="s">
        <v>15</v>
      </c>
      <c r="C14">
        <v>1211741.9496146054</v>
      </c>
      <c r="D14">
        <v>1513924.053426563</v>
      </c>
      <c r="E14">
        <v>1954838.7689271194</v>
      </c>
      <c r="F14">
        <v>1658428.2779167446</v>
      </c>
      <c r="G14">
        <v>2123152.7552292994</v>
      </c>
      <c r="H14">
        <v>1382376.5514229978</v>
      </c>
      <c r="I14">
        <v>3864862.9268017984</v>
      </c>
      <c r="J14">
        <v>2056569.9360234062</v>
      </c>
      <c r="K14">
        <v>2556674.7696715868</v>
      </c>
      <c r="L14">
        <v>3435941.4169886243</v>
      </c>
      <c r="M14">
        <v>3435941.4169886243</v>
      </c>
      <c r="N14">
        <v>3435941.4169886243</v>
      </c>
      <c r="O14">
        <v>1454090.3395375265</v>
      </c>
      <c r="P14">
        <v>1816708.8641118756</v>
      </c>
      <c r="Q14">
        <v>2345806.5227125431</v>
      </c>
      <c r="R14">
        <v>1990113.9335000934</v>
      </c>
      <c r="S14">
        <v>2547783.3062751591</v>
      </c>
      <c r="T14">
        <v>1658851.8617075973</v>
      </c>
      <c r="U14">
        <v>4637835.5121621583</v>
      </c>
      <c r="V14">
        <v>2467883.9232280874</v>
      </c>
      <c r="W14">
        <v>3068009.7236059043</v>
      </c>
      <c r="X14">
        <v>4123129.7003863491</v>
      </c>
      <c r="Y14">
        <v>4123129.7003863491</v>
      </c>
      <c r="Z14">
        <v>4123129.7003863491</v>
      </c>
      <c r="AC14" s="7" t="s">
        <v>16</v>
      </c>
      <c r="AD14" s="6">
        <v>91884162.048000023</v>
      </c>
    </row>
    <row r="15" spans="1:30" x14ac:dyDescent="0.3">
      <c r="A15" s="6" t="s">
        <v>2</v>
      </c>
      <c r="B15" s="6" t="s">
        <v>16</v>
      </c>
      <c r="C15">
        <v>3240725.3612314644</v>
      </c>
      <c r="D15">
        <v>4048891.82591906</v>
      </c>
      <c r="E15">
        <v>5228089.6750298096</v>
      </c>
      <c r="F15">
        <v>4435359.0149598941</v>
      </c>
      <c r="G15">
        <v>5678234.5299082957</v>
      </c>
      <c r="H15">
        <v>3697076.5519779469</v>
      </c>
      <c r="I15">
        <v>10336325.57538626</v>
      </c>
      <c r="J15">
        <v>5500163.0924281832</v>
      </c>
      <c r="K15">
        <v>6837661.0788547201</v>
      </c>
      <c r="L15">
        <v>9189202.7781014591</v>
      </c>
      <c r="M15">
        <v>9189202.7781014591</v>
      </c>
      <c r="N15">
        <v>9189202.7781014591</v>
      </c>
      <c r="O15">
        <v>3888870.433477757</v>
      </c>
      <c r="P15">
        <v>4858670.1911028717</v>
      </c>
      <c r="Q15">
        <v>6273707.6100357715</v>
      </c>
      <c r="R15">
        <v>5322430.8179518729</v>
      </c>
      <c r="S15">
        <v>6813881.4358899547</v>
      </c>
      <c r="T15">
        <v>4436491.8623735365</v>
      </c>
      <c r="U15">
        <v>12403590.690463511</v>
      </c>
      <c r="V15">
        <v>6600195.7109138193</v>
      </c>
      <c r="W15">
        <v>8205193.2946256641</v>
      </c>
      <c r="X15">
        <v>11027043.333721751</v>
      </c>
      <c r="Y15">
        <v>11027043.333721751</v>
      </c>
      <c r="Z15">
        <v>11027043.333721751</v>
      </c>
      <c r="AC15" s="7" t="s">
        <v>13</v>
      </c>
      <c r="AD15" s="6">
        <v>330618240.00000006</v>
      </c>
    </row>
    <row r="16" spans="1:30" x14ac:dyDescent="0.3">
      <c r="A16" s="6" t="s">
        <v>2</v>
      </c>
      <c r="B16" s="6" t="s">
        <v>17</v>
      </c>
      <c r="C16">
        <v>50000</v>
      </c>
      <c r="D16">
        <v>50001</v>
      </c>
      <c r="E16">
        <v>50002</v>
      </c>
      <c r="F16">
        <v>50003</v>
      </c>
      <c r="G16">
        <v>50004</v>
      </c>
      <c r="H16">
        <v>50005</v>
      </c>
      <c r="I16">
        <v>50006</v>
      </c>
      <c r="J16">
        <v>50007</v>
      </c>
      <c r="K16">
        <v>50008</v>
      </c>
      <c r="L16">
        <v>50009</v>
      </c>
      <c r="M16">
        <v>50010</v>
      </c>
      <c r="N16">
        <v>50011</v>
      </c>
      <c r="O16">
        <v>60000</v>
      </c>
      <c r="P16">
        <v>60001.2</v>
      </c>
      <c r="Q16">
        <v>60002.399999999994</v>
      </c>
      <c r="R16">
        <v>60003.6</v>
      </c>
      <c r="S16">
        <v>60004.799999999996</v>
      </c>
      <c r="T16">
        <v>60006</v>
      </c>
      <c r="U16">
        <v>60007.199999999997</v>
      </c>
      <c r="V16">
        <v>60008.399999999994</v>
      </c>
      <c r="W16">
        <v>60009.599999999999</v>
      </c>
      <c r="X16">
        <v>60010.799999999996</v>
      </c>
      <c r="Y16">
        <v>60012</v>
      </c>
      <c r="Z16">
        <v>60013.2</v>
      </c>
      <c r="AC16" s="7" t="s">
        <v>12</v>
      </c>
      <c r="AD16" s="6">
        <v>330618240.00000006</v>
      </c>
    </row>
    <row r="17" spans="1:30" x14ac:dyDescent="0.3">
      <c r="A17" s="6" t="s">
        <v>0</v>
      </c>
      <c r="B17" s="6" t="s">
        <v>18</v>
      </c>
      <c r="C17">
        <v>9929496.6510052271</v>
      </c>
      <c r="D17">
        <v>46511306.133652881</v>
      </c>
      <c r="E17">
        <v>88821330.036106199</v>
      </c>
      <c r="F17">
        <v>46018329.096789375</v>
      </c>
      <c r="G17">
        <v>44497370.857158646</v>
      </c>
      <c r="H17">
        <v>20270696.053341482</v>
      </c>
      <c r="I17">
        <v>14594506.401531059</v>
      </c>
      <c r="J17">
        <v>29872734.407004677</v>
      </c>
      <c r="K17">
        <v>82517103.518820137</v>
      </c>
      <c r="L17">
        <v>47481340.136094436</v>
      </c>
      <c r="M17">
        <v>50768432.943902217</v>
      </c>
      <c r="N17">
        <v>38544774.532959074</v>
      </c>
      <c r="O17">
        <v>11915395.981206272</v>
      </c>
      <c r="P17">
        <v>55813567.360383458</v>
      </c>
      <c r="Q17">
        <v>106585596.04332744</v>
      </c>
      <c r="R17">
        <v>55221994.916147247</v>
      </c>
      <c r="S17">
        <v>53396845.028590374</v>
      </c>
      <c r="T17">
        <v>24324835.264009777</v>
      </c>
      <c r="U17">
        <v>17513407.681837272</v>
      </c>
      <c r="V17">
        <v>35847281.288405612</v>
      </c>
      <c r="W17">
        <v>99020524.222584158</v>
      </c>
      <c r="X17">
        <v>56977608.163313322</v>
      </c>
      <c r="Y17">
        <v>60922119.532682657</v>
      </c>
      <c r="Z17">
        <v>46253729.439550884</v>
      </c>
      <c r="AC17" s="7" t="s">
        <v>6</v>
      </c>
      <c r="AD17" s="6">
        <v>211008000</v>
      </c>
    </row>
    <row r="18" spans="1:30" x14ac:dyDescent="0.3">
      <c r="A18" s="6" t="s">
        <v>0</v>
      </c>
      <c r="B18" s="6" t="s">
        <v>19</v>
      </c>
      <c r="C18">
        <v>36313682.108784646</v>
      </c>
      <c r="D18">
        <v>27142831.010258701</v>
      </c>
      <c r="E18">
        <v>35985347.642275378</v>
      </c>
      <c r="F18">
        <v>35238579.013420761</v>
      </c>
      <c r="G18">
        <v>31402183.239682045</v>
      </c>
      <c r="H18">
        <v>35506996.648209691</v>
      </c>
      <c r="I18">
        <v>35501347.823899843</v>
      </c>
      <c r="J18">
        <v>32697366.18921835</v>
      </c>
      <c r="K18">
        <v>31451163.000766192</v>
      </c>
      <c r="L18">
        <v>30778039.093412988</v>
      </c>
      <c r="M18">
        <v>34578851.738000251</v>
      </c>
      <c r="N18">
        <v>53353141.456280306</v>
      </c>
      <c r="O18">
        <v>43576418.530541576</v>
      </c>
      <c r="P18">
        <v>32571397.212310441</v>
      </c>
      <c r="Q18">
        <v>43182417.170730449</v>
      </c>
      <c r="R18">
        <v>42286294.816104911</v>
      </c>
      <c r="S18">
        <v>37682619.887618452</v>
      </c>
      <c r="T18">
        <v>42608395.977851629</v>
      </c>
      <c r="U18">
        <v>42601617.38867981</v>
      </c>
      <c r="V18">
        <v>39236839.42706202</v>
      </c>
      <c r="W18">
        <v>37741395.600919425</v>
      </c>
      <c r="X18">
        <v>36933646.912095584</v>
      </c>
      <c r="Y18">
        <v>41494622.085600302</v>
      </c>
      <c r="Z18">
        <v>64023769.747536361</v>
      </c>
      <c r="AC18" s="7" t="s">
        <v>5</v>
      </c>
      <c r="AD18" s="6">
        <v>64136160</v>
      </c>
    </row>
    <row r="19" spans="1:30" x14ac:dyDescent="0.3">
      <c r="A19" s="6" t="s">
        <v>0</v>
      </c>
      <c r="B19" s="6" t="s">
        <v>11</v>
      </c>
      <c r="C19">
        <v>8596273.1760000009</v>
      </c>
      <c r="D19">
        <v>7495927.7999999998</v>
      </c>
      <c r="E19">
        <v>11157524.85</v>
      </c>
      <c r="F19">
        <v>11685607.049999999</v>
      </c>
      <c r="G19">
        <v>10019614.5765</v>
      </c>
      <c r="H19">
        <v>11881036.966499997</v>
      </c>
      <c r="I19">
        <v>12029003.293499997</v>
      </c>
      <c r="J19">
        <v>12278774.348999998</v>
      </c>
      <c r="K19">
        <v>9117480.5999999978</v>
      </c>
      <c r="L19">
        <v>8926674.75</v>
      </c>
      <c r="M19">
        <v>11509427.25</v>
      </c>
      <c r="N19">
        <v>11509427.25</v>
      </c>
      <c r="O19">
        <v>10315527.8112</v>
      </c>
      <c r="P19">
        <v>8995113.3599999994</v>
      </c>
      <c r="Q19">
        <v>13389029.819999998</v>
      </c>
      <c r="R19">
        <v>14022728.459999999</v>
      </c>
      <c r="S19">
        <v>12023537.491800001</v>
      </c>
      <c r="T19">
        <v>14257244.359799996</v>
      </c>
      <c r="U19">
        <v>14434803.952199996</v>
      </c>
      <c r="V19">
        <v>14734529.218799997</v>
      </c>
      <c r="W19">
        <v>10940976.719999997</v>
      </c>
      <c r="X19">
        <v>10712009.699999999</v>
      </c>
      <c r="Y19">
        <v>13811312.699999999</v>
      </c>
      <c r="Z19">
        <v>13811312.699999999</v>
      </c>
      <c r="AC19" s="7" t="s">
        <v>15</v>
      </c>
      <c r="AD19" s="6">
        <v>34356473.087999992</v>
      </c>
    </row>
    <row r="20" spans="1:30" x14ac:dyDescent="0.3">
      <c r="A20" s="6" t="s">
        <v>0</v>
      </c>
      <c r="B20" s="6" t="s">
        <v>20</v>
      </c>
      <c r="C20">
        <v>4910071.95</v>
      </c>
      <c r="D20">
        <v>3981600</v>
      </c>
      <c r="E20">
        <v>10125000</v>
      </c>
      <c r="F20">
        <v>6621789</v>
      </c>
      <c r="G20">
        <v>5832000</v>
      </c>
      <c r="H20">
        <v>10570500</v>
      </c>
      <c r="I20">
        <v>8625000</v>
      </c>
      <c r="J20">
        <v>6037500</v>
      </c>
      <c r="K20">
        <v>5760000</v>
      </c>
      <c r="L20">
        <v>8775000</v>
      </c>
      <c r="M20">
        <v>11700000</v>
      </c>
      <c r="N20">
        <v>10125000</v>
      </c>
      <c r="O20">
        <v>5892086.3399999999</v>
      </c>
      <c r="P20">
        <v>4777920</v>
      </c>
      <c r="Q20">
        <v>12150000</v>
      </c>
      <c r="R20">
        <v>7946146.7999999998</v>
      </c>
      <c r="S20">
        <v>6998400</v>
      </c>
      <c r="T20">
        <v>12684600</v>
      </c>
      <c r="U20">
        <v>10350000</v>
      </c>
      <c r="V20">
        <v>7245000</v>
      </c>
      <c r="W20">
        <v>6912000</v>
      </c>
      <c r="X20">
        <v>10530000</v>
      </c>
      <c r="Y20">
        <v>14040000</v>
      </c>
      <c r="Z20">
        <v>12150000</v>
      </c>
      <c r="AC20" s="7" t="s">
        <v>4</v>
      </c>
      <c r="AD20" s="6">
        <v>140122380</v>
      </c>
    </row>
    <row r="21" spans="1:30" x14ac:dyDescent="0.3">
      <c r="A21" s="6" t="s">
        <v>0</v>
      </c>
      <c r="B21" s="6" t="s">
        <v>14</v>
      </c>
      <c r="C21">
        <v>3943800</v>
      </c>
      <c r="D21">
        <v>3786016.5</v>
      </c>
      <c r="E21">
        <v>4763587.5</v>
      </c>
      <c r="F21">
        <v>7329000</v>
      </c>
      <c r="G21">
        <v>6109818.75</v>
      </c>
      <c r="H21">
        <v>10547250</v>
      </c>
      <c r="I21">
        <v>12644100</v>
      </c>
      <c r="J21">
        <v>14805000</v>
      </c>
      <c r="K21">
        <v>8961750</v>
      </c>
      <c r="L21">
        <v>8064000</v>
      </c>
      <c r="M21">
        <v>13910400</v>
      </c>
      <c r="N21">
        <v>6536250</v>
      </c>
      <c r="O21">
        <v>4732560</v>
      </c>
      <c r="P21">
        <v>4543219.8</v>
      </c>
      <c r="Q21">
        <v>5716305</v>
      </c>
      <c r="R21">
        <v>8794800</v>
      </c>
      <c r="S21">
        <v>7331782.5</v>
      </c>
      <c r="T21">
        <v>12656700</v>
      </c>
      <c r="U21">
        <v>15172920</v>
      </c>
      <c r="V21">
        <v>17766000</v>
      </c>
      <c r="W21">
        <v>10754100</v>
      </c>
      <c r="X21">
        <v>9676800</v>
      </c>
      <c r="Y21">
        <v>16692480</v>
      </c>
      <c r="Z21">
        <v>7843500</v>
      </c>
      <c r="AC21" s="7" t="s">
        <v>14</v>
      </c>
      <c r="AD21" s="6">
        <v>6131618.3039999995</v>
      </c>
    </row>
    <row r="22" spans="1:30" x14ac:dyDescent="0.3">
      <c r="A22" s="6" t="s">
        <v>0</v>
      </c>
      <c r="B22" s="6" t="s">
        <v>21</v>
      </c>
      <c r="C22">
        <v>540000</v>
      </c>
      <c r="D22">
        <v>705000</v>
      </c>
      <c r="E22">
        <v>705000</v>
      </c>
      <c r="F22">
        <v>795000</v>
      </c>
      <c r="G22">
        <v>795000</v>
      </c>
      <c r="H22">
        <v>795000</v>
      </c>
      <c r="I22">
        <v>705000</v>
      </c>
      <c r="J22">
        <v>705000</v>
      </c>
      <c r="K22">
        <v>705000</v>
      </c>
      <c r="L22">
        <v>705000</v>
      </c>
      <c r="M22">
        <v>750000</v>
      </c>
      <c r="N22">
        <v>750000</v>
      </c>
      <c r="O22">
        <v>648000</v>
      </c>
      <c r="P22">
        <v>846000</v>
      </c>
      <c r="Q22">
        <v>846000</v>
      </c>
      <c r="R22">
        <v>954000</v>
      </c>
      <c r="S22">
        <v>954000</v>
      </c>
      <c r="T22">
        <v>954000</v>
      </c>
      <c r="U22">
        <v>846000</v>
      </c>
      <c r="V22">
        <v>846000</v>
      </c>
      <c r="W22">
        <v>846000</v>
      </c>
      <c r="X22">
        <v>846000</v>
      </c>
      <c r="Y22">
        <v>900000</v>
      </c>
      <c r="Z22">
        <v>900000</v>
      </c>
      <c r="AC22" s="7" t="s">
        <v>3</v>
      </c>
      <c r="AD22" s="6">
        <v>16039919.999999998</v>
      </c>
    </row>
    <row r="23" spans="1:30" x14ac:dyDescent="0.3">
      <c r="A23" s="6" t="s">
        <v>0</v>
      </c>
      <c r="B23" s="6" t="s">
        <v>22</v>
      </c>
      <c r="C23">
        <v>11594016</v>
      </c>
      <c r="D23">
        <v>11594016</v>
      </c>
      <c r="E23">
        <v>11594016</v>
      </c>
      <c r="F23">
        <v>11594016</v>
      </c>
      <c r="G23">
        <v>11594016</v>
      </c>
      <c r="H23">
        <v>11594016</v>
      </c>
      <c r="I23">
        <v>11594016</v>
      </c>
      <c r="J23">
        <v>11594016</v>
      </c>
      <c r="K23">
        <v>11594016</v>
      </c>
      <c r="L23">
        <v>11594016</v>
      </c>
      <c r="M23">
        <v>11594016</v>
      </c>
      <c r="N23">
        <v>11594016</v>
      </c>
      <c r="O23">
        <v>13912819.199999999</v>
      </c>
      <c r="P23">
        <v>13912819.199999999</v>
      </c>
      <c r="Q23">
        <v>13912819.199999999</v>
      </c>
      <c r="R23">
        <v>13912819.199999999</v>
      </c>
      <c r="S23">
        <v>13912819.199999999</v>
      </c>
      <c r="T23">
        <v>13912819.199999999</v>
      </c>
      <c r="U23">
        <v>13912819.199999999</v>
      </c>
      <c r="V23">
        <v>13912819.199999999</v>
      </c>
      <c r="W23">
        <v>13912819.199999999</v>
      </c>
      <c r="X23">
        <v>13912819.199999999</v>
      </c>
      <c r="Y23">
        <v>13912819.199999999</v>
      </c>
      <c r="Z23">
        <v>13912819.199999999</v>
      </c>
      <c r="AC23" s="7" t="s">
        <v>8</v>
      </c>
      <c r="AD23" s="6">
        <v>159840000</v>
      </c>
    </row>
    <row r="24" spans="1:30" x14ac:dyDescent="0.3">
      <c r="AC24" s="7" t="s">
        <v>9</v>
      </c>
      <c r="AD24" s="6">
        <v>45084936</v>
      </c>
    </row>
    <row r="25" spans="1:30" x14ac:dyDescent="0.3">
      <c r="AC25" s="7" t="s">
        <v>10</v>
      </c>
      <c r="AD25" s="6">
        <v>4800000</v>
      </c>
    </row>
    <row r="26" spans="1:30" x14ac:dyDescent="0.3">
      <c r="AC26" s="7" t="s">
        <v>11</v>
      </c>
      <c r="AD26" s="6">
        <v>393564000</v>
      </c>
    </row>
    <row r="27" spans="1:30" x14ac:dyDescent="0.3">
      <c r="AC27" s="5" t="s">
        <v>0</v>
      </c>
      <c r="AD27" s="6">
        <v>1689877616.8128896</v>
      </c>
    </row>
    <row r="28" spans="1:30" x14ac:dyDescent="0.3">
      <c r="AC28" s="7" t="s">
        <v>21</v>
      </c>
      <c r="AD28" s="6">
        <v>10386000</v>
      </c>
    </row>
    <row r="29" spans="1:30" x14ac:dyDescent="0.3">
      <c r="AC29" s="7" t="s">
        <v>22</v>
      </c>
      <c r="AD29" s="6">
        <v>166953830.39999998</v>
      </c>
    </row>
    <row r="30" spans="1:30" x14ac:dyDescent="0.3">
      <c r="AC30" s="7" t="s">
        <v>19</v>
      </c>
      <c r="AD30" s="6">
        <v>503939434.75705105</v>
      </c>
    </row>
    <row r="31" spans="1:30" x14ac:dyDescent="0.3">
      <c r="AC31" s="7" t="s">
        <v>20</v>
      </c>
      <c r="AD31" s="6">
        <v>111676153.14</v>
      </c>
    </row>
    <row r="32" spans="1:30" x14ac:dyDescent="0.3">
      <c r="AC32" s="7" t="s">
        <v>14</v>
      </c>
      <c r="AD32" s="6">
        <v>121681167.3</v>
      </c>
    </row>
    <row r="33" spans="29:30" x14ac:dyDescent="0.3">
      <c r="AC33" s="7" t="s">
        <v>11</v>
      </c>
      <c r="AD33" s="6">
        <v>151448126.29379997</v>
      </c>
    </row>
    <row r="34" spans="29:30" x14ac:dyDescent="0.3">
      <c r="AC34" s="7" t="s">
        <v>18</v>
      </c>
      <c r="AD34" s="6">
        <v>623792904.92203856</v>
      </c>
    </row>
    <row r="35" spans="29:30" x14ac:dyDescent="0.3">
      <c r="AC35" s="5" t="s">
        <v>24</v>
      </c>
      <c r="AD35" s="6">
        <v>3576612785.4528894</v>
      </c>
    </row>
  </sheetData>
  <phoneticPr fontId="3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E30B-ACE6-45C9-BB5C-5D92C42B0896}">
  <dimension ref="A1:Z23"/>
  <sheetViews>
    <sheetView showGridLines="0" workbookViewId="0">
      <selection activeCell="E30" sqref="E30"/>
    </sheetView>
  </sheetViews>
  <sheetFormatPr baseColWidth="10" defaultRowHeight="14.4" x14ac:dyDescent="0.3"/>
  <cols>
    <col min="1" max="1" width="15.44140625" customWidth="1"/>
    <col min="2" max="2" width="37.77734375" bestFit="1" customWidth="1"/>
    <col min="3" max="16" width="14.21875" bestFit="1" customWidth="1"/>
    <col min="17" max="17" width="15.21875" bestFit="1" customWidth="1"/>
    <col min="18" max="26" width="14.21875" bestFit="1" customWidth="1"/>
  </cols>
  <sheetData>
    <row r="1" spans="1:26" x14ac:dyDescent="0.3">
      <c r="A1" t="s">
        <v>1</v>
      </c>
      <c r="B1" t="s">
        <v>23</v>
      </c>
      <c r="C1" s="1">
        <v>44562</v>
      </c>
      <c r="D1" s="1">
        <v>44593</v>
      </c>
      <c r="E1" s="1">
        <v>44621</v>
      </c>
      <c r="F1" s="1">
        <v>44652</v>
      </c>
      <c r="G1" s="1">
        <v>44682</v>
      </c>
      <c r="H1" s="1">
        <v>44713</v>
      </c>
      <c r="I1" s="1">
        <v>44743</v>
      </c>
      <c r="J1" s="1">
        <v>44774</v>
      </c>
      <c r="K1" s="1">
        <v>44805</v>
      </c>
      <c r="L1" s="1">
        <v>44835</v>
      </c>
      <c r="M1" s="1">
        <v>44866</v>
      </c>
      <c r="N1" s="1">
        <v>44896</v>
      </c>
      <c r="O1" s="1">
        <v>44927</v>
      </c>
      <c r="P1" s="1">
        <v>44958</v>
      </c>
      <c r="Q1" s="1">
        <v>44986</v>
      </c>
      <c r="R1" s="1">
        <v>45017</v>
      </c>
      <c r="S1" s="1">
        <v>45047</v>
      </c>
      <c r="T1" s="1">
        <v>45078</v>
      </c>
      <c r="U1" s="1">
        <v>45108</v>
      </c>
      <c r="V1" s="1">
        <v>45139</v>
      </c>
      <c r="W1" s="1">
        <v>45170</v>
      </c>
      <c r="X1" s="1">
        <v>45200</v>
      </c>
      <c r="Y1" s="1">
        <v>45231</v>
      </c>
      <c r="Z1" s="1">
        <v>45261</v>
      </c>
    </row>
    <row r="2" spans="1:26" x14ac:dyDescent="0.3">
      <c r="A2" t="s">
        <v>2</v>
      </c>
      <c r="B2" t="s">
        <v>3</v>
      </c>
      <c r="C2" s="2">
        <v>1113883.3333333333</v>
      </c>
      <c r="D2" s="2">
        <v>1113883.3333333333</v>
      </c>
      <c r="E2" s="2">
        <v>1113883.3333333333</v>
      </c>
      <c r="F2" s="2">
        <v>1113883.3333333333</v>
      </c>
      <c r="G2" s="2">
        <v>1113883.3333333333</v>
      </c>
      <c r="H2" s="2">
        <v>1113883.3333333333</v>
      </c>
      <c r="I2" s="2">
        <v>1113883.3333333333</v>
      </c>
      <c r="J2" s="2">
        <v>1113883.3333333333</v>
      </c>
      <c r="K2" s="2">
        <v>1113883.3333333333</v>
      </c>
      <c r="L2" s="2">
        <v>1113883.3333333333</v>
      </c>
      <c r="M2" s="2">
        <v>1113883.3333333333</v>
      </c>
      <c r="N2" s="2">
        <v>1113883.3333333333</v>
      </c>
      <c r="O2" s="2">
        <f>+C2*1.2</f>
        <v>1336659.9999999998</v>
      </c>
      <c r="P2" s="2">
        <f t="shared" ref="P2:Z2" si="0">+D2*1.2</f>
        <v>1336659.9999999998</v>
      </c>
      <c r="Q2" s="2">
        <f t="shared" si="0"/>
        <v>1336659.9999999998</v>
      </c>
      <c r="R2" s="2">
        <f t="shared" si="0"/>
        <v>1336659.9999999998</v>
      </c>
      <c r="S2" s="2">
        <f t="shared" si="0"/>
        <v>1336659.9999999998</v>
      </c>
      <c r="T2" s="2">
        <f t="shared" si="0"/>
        <v>1336659.9999999998</v>
      </c>
      <c r="U2" s="2">
        <f t="shared" si="0"/>
        <v>1336659.9999999998</v>
      </c>
      <c r="V2" s="2">
        <f t="shared" si="0"/>
        <v>1336659.9999999998</v>
      </c>
      <c r="W2" s="2">
        <f t="shared" si="0"/>
        <v>1336659.9999999998</v>
      </c>
      <c r="X2" s="2">
        <f t="shared" si="0"/>
        <v>1336659.9999999998</v>
      </c>
      <c r="Y2" s="2">
        <f t="shared" si="0"/>
        <v>1336659.9999999998</v>
      </c>
      <c r="Z2" s="2">
        <f t="shared" si="0"/>
        <v>1336659.9999999998</v>
      </c>
    </row>
    <row r="3" spans="1:26" x14ac:dyDescent="0.3">
      <c r="A3" t="s">
        <v>2</v>
      </c>
      <c r="B3" t="s">
        <v>4</v>
      </c>
      <c r="C3" s="2">
        <v>9051833.333333334</v>
      </c>
      <c r="D3" s="2">
        <v>9051833.333333334</v>
      </c>
      <c r="E3" s="2">
        <v>9051833.333333334</v>
      </c>
      <c r="F3" s="2">
        <v>9051833.333333334</v>
      </c>
      <c r="G3" s="2">
        <v>9051833.333333334</v>
      </c>
      <c r="H3" s="2">
        <v>9051833.333333334</v>
      </c>
      <c r="I3" s="2">
        <v>9051833.333333334</v>
      </c>
      <c r="J3" s="2">
        <v>9051833.333333334</v>
      </c>
      <c r="K3" s="2">
        <v>9051833.333333334</v>
      </c>
      <c r="L3" s="2">
        <v>11767383.333333334</v>
      </c>
      <c r="M3" s="2">
        <v>11767383.333333334</v>
      </c>
      <c r="N3" s="2">
        <v>11767383.333333334</v>
      </c>
      <c r="O3" s="2">
        <f t="shared" ref="O3:O23" si="1">+C3*1.2</f>
        <v>10862200</v>
      </c>
      <c r="P3" s="2">
        <f t="shared" ref="P3:P23" si="2">+D3*1.2</f>
        <v>10862200</v>
      </c>
      <c r="Q3" s="2">
        <f t="shared" ref="Q3:Q23" si="3">+E3*1.2</f>
        <v>10862200</v>
      </c>
      <c r="R3" s="2">
        <f t="shared" ref="R3:R23" si="4">+F3*1.2</f>
        <v>10862200</v>
      </c>
      <c r="S3" s="2">
        <f t="shared" ref="S3:S23" si="5">+G3*1.2</f>
        <v>10862200</v>
      </c>
      <c r="T3" s="2">
        <f t="shared" ref="T3:T23" si="6">+H3*1.2</f>
        <v>10862200</v>
      </c>
      <c r="U3" s="2">
        <f t="shared" ref="U3:U23" si="7">+I3*1.2</f>
        <v>10862200</v>
      </c>
      <c r="V3" s="2">
        <f t="shared" ref="V3:V23" si="8">+J3*1.2</f>
        <v>10862200</v>
      </c>
      <c r="W3" s="2">
        <f t="shared" ref="W3:W23" si="9">+K3*1.2</f>
        <v>10862200</v>
      </c>
      <c r="X3" s="2">
        <f t="shared" ref="X3:X23" si="10">+L3*1.2</f>
        <v>14120860</v>
      </c>
      <c r="Y3" s="2">
        <f t="shared" ref="Y3:Y23" si="11">+M3*1.2</f>
        <v>14120860</v>
      </c>
      <c r="Z3" s="2">
        <f t="shared" ref="Z3:Z23" si="12">+N3*1.2</f>
        <v>14120860</v>
      </c>
    </row>
    <row r="4" spans="1:26" x14ac:dyDescent="0.3">
      <c r="A4" t="s">
        <v>2</v>
      </c>
      <c r="B4" t="s">
        <v>5</v>
      </c>
      <c r="C4" s="2">
        <v>4049000</v>
      </c>
      <c r="D4" s="2">
        <v>4049000</v>
      </c>
      <c r="E4" s="2">
        <v>4049000</v>
      </c>
      <c r="F4" s="2">
        <v>4049000</v>
      </c>
      <c r="G4" s="2">
        <v>4049000</v>
      </c>
      <c r="H4" s="2">
        <v>4049000</v>
      </c>
      <c r="I4" s="2">
        <v>4858800</v>
      </c>
      <c r="J4" s="2">
        <v>4858800</v>
      </c>
      <c r="K4" s="2">
        <v>4858800</v>
      </c>
      <c r="L4" s="2">
        <v>4858800</v>
      </c>
      <c r="M4" s="2">
        <v>4858800</v>
      </c>
      <c r="N4" s="2">
        <v>4858800</v>
      </c>
      <c r="O4" s="2">
        <f t="shared" si="1"/>
        <v>4858800</v>
      </c>
      <c r="P4" s="2">
        <f t="shared" si="2"/>
        <v>4858800</v>
      </c>
      <c r="Q4" s="2">
        <f t="shared" si="3"/>
        <v>4858800</v>
      </c>
      <c r="R4" s="2">
        <f t="shared" si="4"/>
        <v>4858800</v>
      </c>
      <c r="S4" s="2">
        <f t="shared" si="5"/>
        <v>4858800</v>
      </c>
      <c r="T4" s="2">
        <f t="shared" si="6"/>
        <v>4858800</v>
      </c>
      <c r="U4" s="2">
        <f t="shared" si="7"/>
        <v>5830560</v>
      </c>
      <c r="V4" s="2">
        <f t="shared" si="8"/>
        <v>5830560</v>
      </c>
      <c r="W4" s="2">
        <f t="shared" si="9"/>
        <v>5830560</v>
      </c>
      <c r="X4" s="2">
        <f t="shared" si="10"/>
        <v>5830560</v>
      </c>
      <c r="Y4" s="2">
        <f t="shared" si="11"/>
        <v>5830560</v>
      </c>
      <c r="Z4" s="2">
        <f t="shared" si="12"/>
        <v>5830560</v>
      </c>
    </row>
    <row r="5" spans="1:26" x14ac:dyDescent="0.3">
      <c r="A5" t="s">
        <v>2</v>
      </c>
      <c r="B5" t="s">
        <v>6</v>
      </c>
      <c r="C5" s="2">
        <v>11700000</v>
      </c>
      <c r="D5" s="2">
        <v>21700000</v>
      </c>
      <c r="E5" s="2">
        <v>17700000</v>
      </c>
      <c r="F5" s="2">
        <v>17700000</v>
      </c>
      <c r="G5" s="2">
        <v>17700000</v>
      </c>
      <c r="H5" s="2">
        <v>12300000</v>
      </c>
      <c r="I5" s="2">
        <v>12840000</v>
      </c>
      <c r="J5" s="2">
        <v>12840000</v>
      </c>
      <c r="K5" s="2">
        <v>12840000</v>
      </c>
      <c r="L5" s="2">
        <v>12840000</v>
      </c>
      <c r="M5" s="2">
        <v>12840000</v>
      </c>
      <c r="N5" s="2">
        <v>12840000</v>
      </c>
      <c r="O5" s="2">
        <f t="shared" si="1"/>
        <v>14040000</v>
      </c>
      <c r="P5" s="2">
        <f t="shared" si="2"/>
        <v>26040000</v>
      </c>
      <c r="Q5" s="2">
        <f t="shared" si="3"/>
        <v>21240000</v>
      </c>
      <c r="R5" s="2">
        <f t="shared" si="4"/>
        <v>21240000</v>
      </c>
      <c r="S5" s="2">
        <f t="shared" si="5"/>
        <v>21240000</v>
      </c>
      <c r="T5" s="2">
        <f t="shared" si="6"/>
        <v>14760000</v>
      </c>
      <c r="U5" s="2">
        <f t="shared" si="7"/>
        <v>15408000</v>
      </c>
      <c r="V5" s="2">
        <f t="shared" si="8"/>
        <v>15408000</v>
      </c>
      <c r="W5" s="2">
        <f t="shared" si="9"/>
        <v>15408000</v>
      </c>
      <c r="X5" s="2">
        <f t="shared" si="10"/>
        <v>15408000</v>
      </c>
      <c r="Y5" s="2">
        <f t="shared" si="11"/>
        <v>15408000</v>
      </c>
      <c r="Z5" s="2">
        <f t="shared" si="12"/>
        <v>15408000</v>
      </c>
    </row>
    <row r="6" spans="1:26" x14ac:dyDescent="0.3">
      <c r="A6" t="s">
        <v>2</v>
      </c>
      <c r="B6" t="s">
        <v>7</v>
      </c>
      <c r="C6" s="2">
        <v>3491000</v>
      </c>
      <c r="D6" s="2">
        <v>3491000</v>
      </c>
      <c r="E6" s="2">
        <v>3491000</v>
      </c>
      <c r="F6" s="2">
        <v>4189200</v>
      </c>
      <c r="G6" s="2">
        <v>4189200</v>
      </c>
      <c r="H6" s="2">
        <v>4189200</v>
      </c>
      <c r="I6" s="2">
        <v>4189200</v>
      </c>
      <c r="J6" s="2">
        <v>4189200</v>
      </c>
      <c r="K6" s="2">
        <v>4189200</v>
      </c>
      <c r="L6" s="2">
        <v>4189200</v>
      </c>
      <c r="M6" s="2">
        <v>4189200</v>
      </c>
      <c r="N6" s="2">
        <v>4189200</v>
      </c>
      <c r="O6" s="2">
        <f t="shared" si="1"/>
        <v>4189200</v>
      </c>
      <c r="P6" s="2">
        <f t="shared" si="2"/>
        <v>4189200</v>
      </c>
      <c r="Q6" s="2">
        <f t="shared" si="3"/>
        <v>4189200</v>
      </c>
      <c r="R6" s="2">
        <f t="shared" si="4"/>
        <v>5027040</v>
      </c>
      <c r="S6" s="2">
        <f t="shared" si="5"/>
        <v>5027040</v>
      </c>
      <c r="T6" s="2">
        <f t="shared" si="6"/>
        <v>5027040</v>
      </c>
      <c r="U6" s="2">
        <f t="shared" si="7"/>
        <v>5027040</v>
      </c>
      <c r="V6" s="2">
        <f t="shared" si="8"/>
        <v>5027040</v>
      </c>
      <c r="W6" s="2">
        <f t="shared" si="9"/>
        <v>5027040</v>
      </c>
      <c r="X6" s="2">
        <f t="shared" si="10"/>
        <v>5027040</v>
      </c>
      <c r="Y6" s="2">
        <f t="shared" si="11"/>
        <v>5027040</v>
      </c>
      <c r="Z6" s="2">
        <f t="shared" si="12"/>
        <v>5027040</v>
      </c>
    </row>
    <row r="7" spans="1:26" x14ac:dyDescent="0.3">
      <c r="A7" t="s">
        <v>2</v>
      </c>
      <c r="B7" t="s">
        <v>8</v>
      </c>
      <c r="C7" s="2">
        <v>3600000</v>
      </c>
      <c r="D7" s="2">
        <v>3600000</v>
      </c>
      <c r="E7" s="2">
        <v>48600000</v>
      </c>
      <c r="F7" s="2">
        <v>48600000</v>
      </c>
      <c r="G7" s="2">
        <v>3600000</v>
      </c>
      <c r="H7" s="2">
        <v>3600000</v>
      </c>
      <c r="I7" s="2">
        <v>3600000</v>
      </c>
      <c r="J7" s="2">
        <v>3600000</v>
      </c>
      <c r="K7" s="2">
        <v>3600000</v>
      </c>
      <c r="L7" s="2">
        <v>3600000</v>
      </c>
      <c r="M7" s="2">
        <v>3600000</v>
      </c>
      <c r="N7" s="2">
        <v>3600000</v>
      </c>
      <c r="O7" s="2">
        <f t="shared" si="1"/>
        <v>4320000</v>
      </c>
      <c r="P7" s="2">
        <f t="shared" si="2"/>
        <v>4320000</v>
      </c>
      <c r="Q7" s="2">
        <f t="shared" si="3"/>
        <v>58320000</v>
      </c>
      <c r="R7" s="2">
        <f t="shared" si="4"/>
        <v>58320000</v>
      </c>
      <c r="S7" s="2">
        <f t="shared" si="5"/>
        <v>4320000</v>
      </c>
      <c r="T7" s="2">
        <f t="shared" si="6"/>
        <v>4320000</v>
      </c>
      <c r="U7" s="2">
        <f t="shared" si="7"/>
        <v>4320000</v>
      </c>
      <c r="V7" s="2">
        <f t="shared" si="8"/>
        <v>4320000</v>
      </c>
      <c r="W7" s="2">
        <f t="shared" si="9"/>
        <v>4320000</v>
      </c>
      <c r="X7" s="2">
        <f t="shared" si="10"/>
        <v>4320000</v>
      </c>
      <c r="Y7" s="2">
        <f t="shared" si="11"/>
        <v>4320000</v>
      </c>
      <c r="Z7" s="2">
        <f t="shared" si="12"/>
        <v>4320000</v>
      </c>
    </row>
    <row r="8" spans="1:26" x14ac:dyDescent="0.3">
      <c r="A8" t="s">
        <v>2</v>
      </c>
      <c r="B8" t="s">
        <v>9</v>
      </c>
      <c r="C8" s="2">
        <v>2000000</v>
      </c>
      <c r="D8" s="2">
        <v>2000000</v>
      </c>
      <c r="E8" s="2">
        <v>2000000</v>
      </c>
      <c r="F8" s="2">
        <v>2000000</v>
      </c>
      <c r="G8" s="2">
        <v>2000000</v>
      </c>
      <c r="H8" s="2">
        <v>3170780</v>
      </c>
      <c r="I8" s="2">
        <v>2400000</v>
      </c>
      <c r="J8" s="2">
        <v>10400000</v>
      </c>
      <c r="K8" s="2">
        <v>2400000</v>
      </c>
      <c r="L8" s="2">
        <v>2400000</v>
      </c>
      <c r="M8" s="2">
        <v>2400000</v>
      </c>
      <c r="N8" s="2">
        <v>4400000</v>
      </c>
      <c r="O8" s="2">
        <f t="shared" si="1"/>
        <v>2400000</v>
      </c>
      <c r="P8" s="2">
        <f t="shared" si="2"/>
        <v>2400000</v>
      </c>
      <c r="Q8" s="2">
        <f t="shared" si="3"/>
        <v>2400000</v>
      </c>
      <c r="R8" s="2">
        <f t="shared" si="4"/>
        <v>2400000</v>
      </c>
      <c r="S8" s="2">
        <f t="shared" si="5"/>
        <v>2400000</v>
      </c>
      <c r="T8" s="2">
        <f t="shared" si="6"/>
        <v>3804936</v>
      </c>
      <c r="U8" s="2">
        <f t="shared" si="7"/>
        <v>2880000</v>
      </c>
      <c r="V8" s="2">
        <f t="shared" si="8"/>
        <v>12480000</v>
      </c>
      <c r="W8" s="2">
        <f t="shared" si="9"/>
        <v>2880000</v>
      </c>
      <c r="X8" s="2">
        <f t="shared" si="10"/>
        <v>2880000</v>
      </c>
      <c r="Y8" s="2">
        <f t="shared" si="11"/>
        <v>2880000</v>
      </c>
      <c r="Z8" s="2">
        <f t="shared" si="12"/>
        <v>5280000</v>
      </c>
    </row>
    <row r="9" spans="1:26" x14ac:dyDescent="0.3">
      <c r="A9" t="s">
        <v>2</v>
      </c>
      <c r="B9" t="s">
        <v>10</v>
      </c>
      <c r="C9" s="2">
        <v>0</v>
      </c>
      <c r="D9" s="2">
        <v>363636.36363636365</v>
      </c>
      <c r="E9" s="2">
        <v>363636.36363636365</v>
      </c>
      <c r="F9" s="2">
        <v>363636.36363636365</v>
      </c>
      <c r="G9" s="2">
        <v>363636.36363636365</v>
      </c>
      <c r="H9" s="2">
        <v>363636.36363636365</v>
      </c>
      <c r="I9" s="2">
        <v>363636.36363636365</v>
      </c>
      <c r="J9" s="2">
        <v>363636.36363636365</v>
      </c>
      <c r="K9" s="2">
        <v>363636.36363636365</v>
      </c>
      <c r="L9" s="2">
        <v>363636.36363636365</v>
      </c>
      <c r="M9" s="2">
        <v>363636.36363636365</v>
      </c>
      <c r="N9" s="2">
        <v>363636.36363636365</v>
      </c>
      <c r="O9" s="2">
        <f t="shared" si="1"/>
        <v>0</v>
      </c>
      <c r="P9" s="2">
        <f t="shared" si="2"/>
        <v>436363.63636363635</v>
      </c>
      <c r="Q9" s="2">
        <f t="shared" si="3"/>
        <v>436363.63636363635</v>
      </c>
      <c r="R9" s="2">
        <f t="shared" si="4"/>
        <v>436363.63636363635</v>
      </c>
      <c r="S9" s="2">
        <f t="shared" si="5"/>
        <v>436363.63636363635</v>
      </c>
      <c r="T9" s="2">
        <f t="shared" si="6"/>
        <v>436363.63636363635</v>
      </c>
      <c r="U9" s="2">
        <f t="shared" si="7"/>
        <v>436363.63636363635</v>
      </c>
      <c r="V9" s="2">
        <f t="shared" si="8"/>
        <v>436363.63636363635</v>
      </c>
      <c r="W9" s="2">
        <f t="shared" si="9"/>
        <v>436363.63636363635</v>
      </c>
      <c r="X9" s="2">
        <f t="shared" si="10"/>
        <v>436363.63636363635</v>
      </c>
      <c r="Y9" s="2">
        <f t="shared" si="11"/>
        <v>436363.63636363635</v>
      </c>
      <c r="Z9" s="2">
        <f t="shared" si="12"/>
        <v>436363.63636363635</v>
      </c>
    </row>
    <row r="10" spans="1:26" x14ac:dyDescent="0.3">
      <c r="A10" t="s">
        <v>2</v>
      </c>
      <c r="B10" t="s">
        <v>11</v>
      </c>
      <c r="C10" s="2">
        <v>13990000</v>
      </c>
      <c r="D10" s="2">
        <v>39990000</v>
      </c>
      <c r="E10" s="2">
        <v>39990000</v>
      </c>
      <c r="F10" s="2">
        <v>26000000</v>
      </c>
      <c r="G10" s="2">
        <v>26000000</v>
      </c>
      <c r="H10" s="2">
        <v>26000000</v>
      </c>
      <c r="I10" s="2">
        <v>26000000</v>
      </c>
      <c r="J10" s="2">
        <v>26000000</v>
      </c>
      <c r="K10" s="2">
        <v>26000000</v>
      </c>
      <c r="L10" s="2">
        <v>26000000</v>
      </c>
      <c r="M10" s="2">
        <v>26000000</v>
      </c>
      <c r="N10" s="2">
        <v>26000000</v>
      </c>
      <c r="O10" s="2">
        <f t="shared" si="1"/>
        <v>16788000</v>
      </c>
      <c r="P10" s="2">
        <f t="shared" si="2"/>
        <v>47988000</v>
      </c>
      <c r="Q10" s="2">
        <f t="shared" si="3"/>
        <v>47988000</v>
      </c>
      <c r="R10" s="2">
        <f t="shared" si="4"/>
        <v>31200000</v>
      </c>
      <c r="S10" s="2">
        <f t="shared" si="5"/>
        <v>31200000</v>
      </c>
      <c r="T10" s="2">
        <f t="shared" si="6"/>
        <v>31200000</v>
      </c>
      <c r="U10" s="2">
        <f t="shared" si="7"/>
        <v>31200000</v>
      </c>
      <c r="V10" s="2">
        <f t="shared" si="8"/>
        <v>31200000</v>
      </c>
      <c r="W10" s="2">
        <f t="shared" si="9"/>
        <v>31200000</v>
      </c>
      <c r="X10" s="2">
        <f t="shared" si="10"/>
        <v>31200000</v>
      </c>
      <c r="Y10" s="2">
        <f t="shared" si="11"/>
        <v>31200000</v>
      </c>
      <c r="Z10" s="2">
        <f t="shared" si="12"/>
        <v>31200000</v>
      </c>
    </row>
    <row r="11" spans="1:26" x14ac:dyDescent="0.3">
      <c r="A11" t="s">
        <v>2</v>
      </c>
      <c r="B11" t="s">
        <v>12</v>
      </c>
      <c r="C11" s="2">
        <v>0</v>
      </c>
      <c r="D11" s="2">
        <v>21660000.000000004</v>
      </c>
      <c r="E11" s="2">
        <v>21660000.000000004</v>
      </c>
      <c r="F11" s="2">
        <v>21660000.000000004</v>
      </c>
      <c r="G11" s="2">
        <v>21660000.000000004</v>
      </c>
      <c r="H11" s="2">
        <v>21660000.000000004</v>
      </c>
      <c r="I11" s="2">
        <v>21660000.000000004</v>
      </c>
      <c r="J11" s="2">
        <v>29111040.000000011</v>
      </c>
      <c r="K11" s="2">
        <v>29111040.000000011</v>
      </c>
      <c r="L11" s="2">
        <v>29111040.000000011</v>
      </c>
      <c r="M11" s="2">
        <v>29111040.000000011</v>
      </c>
      <c r="N11" s="2">
        <v>29111040.000000011</v>
      </c>
      <c r="O11" s="2">
        <f t="shared" si="1"/>
        <v>0</v>
      </c>
      <c r="P11" s="2">
        <f t="shared" si="2"/>
        <v>25992000.000000004</v>
      </c>
      <c r="Q11" s="2">
        <f t="shared" si="3"/>
        <v>25992000.000000004</v>
      </c>
      <c r="R11" s="2">
        <f t="shared" si="4"/>
        <v>25992000.000000004</v>
      </c>
      <c r="S11" s="2">
        <f t="shared" si="5"/>
        <v>25992000.000000004</v>
      </c>
      <c r="T11" s="2">
        <f t="shared" si="6"/>
        <v>25992000.000000004</v>
      </c>
      <c r="U11" s="2">
        <f t="shared" si="7"/>
        <v>25992000.000000004</v>
      </c>
      <c r="V11" s="2">
        <f t="shared" si="8"/>
        <v>34933248.000000015</v>
      </c>
      <c r="W11" s="2">
        <f t="shared" si="9"/>
        <v>34933248.000000015</v>
      </c>
      <c r="X11" s="2">
        <f t="shared" si="10"/>
        <v>34933248.000000015</v>
      </c>
      <c r="Y11" s="2">
        <f t="shared" si="11"/>
        <v>34933248.000000015</v>
      </c>
      <c r="Z11" s="2">
        <f t="shared" si="12"/>
        <v>34933248.000000015</v>
      </c>
    </row>
    <row r="12" spans="1:26" x14ac:dyDescent="0.3">
      <c r="A12" t="s">
        <v>2</v>
      </c>
      <c r="B12" t="s">
        <v>13</v>
      </c>
      <c r="C12" s="2">
        <v>0</v>
      </c>
      <c r="D12" s="2">
        <v>21660000.000000004</v>
      </c>
      <c r="E12" s="2">
        <v>21660000.000000004</v>
      </c>
      <c r="F12" s="2">
        <v>21660000.000000004</v>
      </c>
      <c r="G12" s="2">
        <v>21660000.000000004</v>
      </c>
      <c r="H12" s="2">
        <v>21660000.000000004</v>
      </c>
      <c r="I12" s="2">
        <v>21660000.000000004</v>
      </c>
      <c r="J12" s="2">
        <v>29111040.000000011</v>
      </c>
      <c r="K12" s="2">
        <v>29111040.000000011</v>
      </c>
      <c r="L12" s="2">
        <v>29111040.000000011</v>
      </c>
      <c r="M12" s="2">
        <v>29111040.000000011</v>
      </c>
      <c r="N12" s="2">
        <v>29111040.000000011</v>
      </c>
      <c r="O12" s="2">
        <f t="shared" si="1"/>
        <v>0</v>
      </c>
      <c r="P12" s="2">
        <f t="shared" si="2"/>
        <v>25992000.000000004</v>
      </c>
      <c r="Q12" s="2">
        <f t="shared" si="3"/>
        <v>25992000.000000004</v>
      </c>
      <c r="R12" s="2">
        <f t="shared" si="4"/>
        <v>25992000.000000004</v>
      </c>
      <c r="S12" s="2">
        <f t="shared" si="5"/>
        <v>25992000.000000004</v>
      </c>
      <c r="T12" s="2">
        <f t="shared" si="6"/>
        <v>25992000.000000004</v>
      </c>
      <c r="U12" s="2">
        <f t="shared" si="7"/>
        <v>25992000.000000004</v>
      </c>
      <c r="V12" s="2">
        <f t="shared" si="8"/>
        <v>34933248.000000015</v>
      </c>
      <c r="W12" s="2">
        <f t="shared" si="9"/>
        <v>34933248.000000015</v>
      </c>
      <c r="X12" s="2">
        <f t="shared" si="10"/>
        <v>34933248.000000015</v>
      </c>
      <c r="Y12" s="2">
        <f t="shared" si="11"/>
        <v>34933248.000000015</v>
      </c>
      <c r="Z12" s="2">
        <f t="shared" si="12"/>
        <v>34933248.000000015</v>
      </c>
    </row>
    <row r="13" spans="1:26" x14ac:dyDescent="0.3">
      <c r="A13" t="s">
        <v>2</v>
      </c>
      <c r="B13" t="s">
        <v>14</v>
      </c>
      <c r="C13" s="2">
        <v>216260.24007035472</v>
      </c>
      <c r="D13" s="2">
        <v>270190.84331151791</v>
      </c>
      <c r="E13" s="2">
        <v>348881.13067429286</v>
      </c>
      <c r="F13" s="2">
        <v>295980.59028641327</v>
      </c>
      <c r="G13" s="2">
        <v>378920.21869669296</v>
      </c>
      <c r="H13" s="2">
        <v>246713.48959524644</v>
      </c>
      <c r="I13" s="2">
        <v>689764.17351483309</v>
      </c>
      <c r="J13" s="2">
        <v>367037.14699928486</v>
      </c>
      <c r="K13" s="2">
        <v>456291.12670965004</v>
      </c>
      <c r="L13" s="2">
        <v>613214.32004723791</v>
      </c>
      <c r="M13" s="2">
        <v>613214.32004723791</v>
      </c>
      <c r="N13" s="2">
        <v>613214.32004723791</v>
      </c>
      <c r="O13" s="2">
        <f t="shared" si="1"/>
        <v>259512.28808442564</v>
      </c>
      <c r="P13" s="2">
        <f t="shared" si="2"/>
        <v>324229.0119738215</v>
      </c>
      <c r="Q13" s="2">
        <f t="shared" si="3"/>
        <v>418657.35680915142</v>
      </c>
      <c r="R13" s="2">
        <f t="shared" si="4"/>
        <v>355176.70834369591</v>
      </c>
      <c r="S13" s="2">
        <f t="shared" si="5"/>
        <v>454704.26243603154</v>
      </c>
      <c r="T13" s="2">
        <f t="shared" si="6"/>
        <v>296056.18751429574</v>
      </c>
      <c r="U13" s="2">
        <f t="shared" si="7"/>
        <v>827717.00821779971</v>
      </c>
      <c r="V13" s="2">
        <f t="shared" si="8"/>
        <v>440444.57639914181</v>
      </c>
      <c r="W13" s="2">
        <f t="shared" si="9"/>
        <v>547549.35205157998</v>
      </c>
      <c r="X13" s="2">
        <f t="shared" si="10"/>
        <v>735857.18405668542</v>
      </c>
      <c r="Y13" s="2">
        <f t="shared" si="11"/>
        <v>735857.18405668542</v>
      </c>
      <c r="Z13" s="2">
        <f t="shared" si="12"/>
        <v>735857.18405668542</v>
      </c>
    </row>
    <row r="14" spans="1:26" x14ac:dyDescent="0.3">
      <c r="A14" t="s">
        <v>2</v>
      </c>
      <c r="B14" t="s">
        <v>15</v>
      </c>
      <c r="C14" s="2">
        <v>1211741.9496146054</v>
      </c>
      <c r="D14" s="2">
        <v>1513924.053426563</v>
      </c>
      <c r="E14" s="2">
        <v>1954838.7689271194</v>
      </c>
      <c r="F14" s="2">
        <v>1658428.2779167446</v>
      </c>
      <c r="G14" s="2">
        <v>2123152.7552292994</v>
      </c>
      <c r="H14" s="2">
        <v>1382376.5514229978</v>
      </c>
      <c r="I14" s="2">
        <v>3864862.9268017984</v>
      </c>
      <c r="J14" s="2">
        <v>2056569.9360234062</v>
      </c>
      <c r="K14" s="2">
        <v>2556674.7696715868</v>
      </c>
      <c r="L14" s="2">
        <v>3435941.4169886243</v>
      </c>
      <c r="M14" s="2">
        <v>3435941.4169886243</v>
      </c>
      <c r="N14" s="2">
        <v>3435941.4169886243</v>
      </c>
      <c r="O14" s="2">
        <f t="shared" si="1"/>
        <v>1454090.3395375265</v>
      </c>
      <c r="P14" s="2">
        <f t="shared" si="2"/>
        <v>1816708.8641118756</v>
      </c>
      <c r="Q14" s="2">
        <f t="shared" si="3"/>
        <v>2345806.5227125431</v>
      </c>
      <c r="R14" s="2">
        <f t="shared" si="4"/>
        <v>1990113.9335000934</v>
      </c>
      <c r="S14" s="2">
        <f t="shared" si="5"/>
        <v>2547783.3062751591</v>
      </c>
      <c r="T14" s="2">
        <f t="shared" si="6"/>
        <v>1658851.8617075973</v>
      </c>
      <c r="U14" s="2">
        <f t="shared" si="7"/>
        <v>4637835.5121621583</v>
      </c>
      <c r="V14" s="2">
        <f t="shared" si="8"/>
        <v>2467883.9232280874</v>
      </c>
      <c r="W14" s="2">
        <f t="shared" si="9"/>
        <v>3068009.7236059043</v>
      </c>
      <c r="X14" s="2">
        <f t="shared" si="10"/>
        <v>4123129.7003863491</v>
      </c>
      <c r="Y14" s="2">
        <f t="shared" si="11"/>
        <v>4123129.7003863491</v>
      </c>
      <c r="Z14" s="2">
        <f t="shared" si="12"/>
        <v>4123129.7003863491</v>
      </c>
    </row>
    <row r="15" spans="1:26" x14ac:dyDescent="0.3">
      <c r="A15" t="s">
        <v>2</v>
      </c>
      <c r="B15" t="s">
        <v>16</v>
      </c>
      <c r="C15" s="2">
        <v>3240725.3612314644</v>
      </c>
      <c r="D15" s="2">
        <v>4048891.82591906</v>
      </c>
      <c r="E15" s="2">
        <v>5228089.6750298096</v>
      </c>
      <c r="F15" s="2">
        <v>4435359.0149598941</v>
      </c>
      <c r="G15" s="2">
        <v>5678234.5299082957</v>
      </c>
      <c r="H15" s="2">
        <v>3697076.5519779469</v>
      </c>
      <c r="I15" s="2">
        <v>10336325.57538626</v>
      </c>
      <c r="J15" s="2">
        <v>5500163.0924281832</v>
      </c>
      <c r="K15" s="2">
        <v>6837661.0788547201</v>
      </c>
      <c r="L15" s="2">
        <v>9189202.7781014591</v>
      </c>
      <c r="M15" s="2">
        <v>9189202.7781014591</v>
      </c>
      <c r="N15" s="2">
        <v>9189202.7781014591</v>
      </c>
      <c r="O15" s="2">
        <f t="shared" si="1"/>
        <v>3888870.433477757</v>
      </c>
      <c r="P15" s="2">
        <f t="shared" si="2"/>
        <v>4858670.1911028717</v>
      </c>
      <c r="Q15" s="2">
        <f t="shared" si="3"/>
        <v>6273707.6100357715</v>
      </c>
      <c r="R15" s="2">
        <f t="shared" si="4"/>
        <v>5322430.8179518729</v>
      </c>
      <c r="S15" s="2">
        <f t="shared" si="5"/>
        <v>6813881.4358899547</v>
      </c>
      <c r="T15" s="2">
        <f t="shared" si="6"/>
        <v>4436491.8623735365</v>
      </c>
      <c r="U15" s="2">
        <f t="shared" si="7"/>
        <v>12403590.690463511</v>
      </c>
      <c r="V15" s="2">
        <f t="shared" si="8"/>
        <v>6600195.7109138193</v>
      </c>
      <c r="W15" s="2">
        <f t="shared" si="9"/>
        <v>8205193.2946256641</v>
      </c>
      <c r="X15" s="2">
        <f t="shared" si="10"/>
        <v>11027043.333721751</v>
      </c>
      <c r="Y15" s="2">
        <f t="shared" si="11"/>
        <v>11027043.333721751</v>
      </c>
      <c r="Z15" s="2">
        <f t="shared" si="12"/>
        <v>11027043.333721751</v>
      </c>
    </row>
    <row r="16" spans="1:26" x14ac:dyDescent="0.3">
      <c r="A16" t="s">
        <v>2</v>
      </c>
      <c r="B16" t="s">
        <v>17</v>
      </c>
      <c r="C16" s="2">
        <v>50000</v>
      </c>
      <c r="D16" s="2">
        <v>50001</v>
      </c>
      <c r="E16" s="2">
        <v>50002</v>
      </c>
      <c r="F16" s="2">
        <v>50003</v>
      </c>
      <c r="G16" s="2">
        <v>50004</v>
      </c>
      <c r="H16" s="2">
        <v>50005</v>
      </c>
      <c r="I16" s="2">
        <v>50006</v>
      </c>
      <c r="J16" s="2">
        <v>50007</v>
      </c>
      <c r="K16" s="2">
        <v>50008</v>
      </c>
      <c r="L16" s="2">
        <v>50009</v>
      </c>
      <c r="M16" s="2">
        <v>50010</v>
      </c>
      <c r="N16" s="2">
        <v>50011</v>
      </c>
      <c r="O16" s="2">
        <f t="shared" si="1"/>
        <v>60000</v>
      </c>
      <c r="P16" s="2">
        <f t="shared" si="2"/>
        <v>60001.2</v>
      </c>
      <c r="Q16" s="2">
        <f t="shared" si="3"/>
        <v>60002.399999999994</v>
      </c>
      <c r="R16" s="2">
        <f t="shared" si="4"/>
        <v>60003.6</v>
      </c>
      <c r="S16" s="2">
        <f t="shared" si="5"/>
        <v>60004.799999999996</v>
      </c>
      <c r="T16" s="2">
        <f t="shared" si="6"/>
        <v>60006</v>
      </c>
      <c r="U16" s="2">
        <f t="shared" si="7"/>
        <v>60007.199999999997</v>
      </c>
      <c r="V16" s="2">
        <f t="shared" si="8"/>
        <v>60008.399999999994</v>
      </c>
      <c r="W16" s="2">
        <f t="shared" si="9"/>
        <v>60009.599999999999</v>
      </c>
      <c r="X16" s="2">
        <f t="shared" si="10"/>
        <v>60010.799999999996</v>
      </c>
      <c r="Y16" s="2">
        <f t="shared" si="11"/>
        <v>60012</v>
      </c>
      <c r="Z16" s="2">
        <f t="shared" si="12"/>
        <v>60013.2</v>
      </c>
    </row>
    <row r="17" spans="1:26" x14ac:dyDescent="0.3">
      <c r="A17" t="s">
        <v>0</v>
      </c>
      <c r="B17" t="s">
        <v>18</v>
      </c>
      <c r="C17" s="3">
        <v>9929496.6510052271</v>
      </c>
      <c r="D17" s="2">
        <v>46511306.133652881</v>
      </c>
      <c r="E17" s="2">
        <v>88821330.036106199</v>
      </c>
      <c r="F17" s="2">
        <v>46018329.096789375</v>
      </c>
      <c r="G17" s="2">
        <v>44497370.857158646</v>
      </c>
      <c r="H17" s="2">
        <v>20270696.053341482</v>
      </c>
      <c r="I17" s="2">
        <v>14594506.401531059</v>
      </c>
      <c r="J17" s="2">
        <v>29872734.407004677</v>
      </c>
      <c r="K17" s="2">
        <v>82517103.518820137</v>
      </c>
      <c r="L17" s="2">
        <v>47481340.136094436</v>
      </c>
      <c r="M17" s="2">
        <v>50768432.943902217</v>
      </c>
      <c r="N17" s="2">
        <v>38544774.532959074</v>
      </c>
      <c r="O17" s="2">
        <f t="shared" si="1"/>
        <v>11915395.981206272</v>
      </c>
      <c r="P17" s="2">
        <f t="shared" si="2"/>
        <v>55813567.360383458</v>
      </c>
      <c r="Q17" s="2">
        <f t="shared" si="3"/>
        <v>106585596.04332744</v>
      </c>
      <c r="R17" s="2">
        <f t="shared" si="4"/>
        <v>55221994.916147247</v>
      </c>
      <c r="S17" s="2">
        <f t="shared" si="5"/>
        <v>53396845.028590374</v>
      </c>
      <c r="T17" s="2">
        <f t="shared" si="6"/>
        <v>24324835.264009777</v>
      </c>
      <c r="U17" s="2">
        <f t="shared" si="7"/>
        <v>17513407.681837272</v>
      </c>
      <c r="V17" s="2">
        <f t="shared" si="8"/>
        <v>35847281.288405612</v>
      </c>
      <c r="W17" s="2">
        <f t="shared" si="9"/>
        <v>99020524.222584158</v>
      </c>
      <c r="X17" s="2">
        <f t="shared" si="10"/>
        <v>56977608.163313322</v>
      </c>
      <c r="Y17" s="2">
        <f t="shared" si="11"/>
        <v>60922119.532682657</v>
      </c>
      <c r="Z17" s="2">
        <f t="shared" si="12"/>
        <v>46253729.439550884</v>
      </c>
    </row>
    <row r="18" spans="1:26" x14ac:dyDescent="0.3">
      <c r="A18" t="s">
        <v>0</v>
      </c>
      <c r="B18" t="s">
        <v>19</v>
      </c>
      <c r="C18" s="3">
        <v>36313682.108784646</v>
      </c>
      <c r="D18" s="2">
        <v>27142831.010258701</v>
      </c>
      <c r="E18" s="2">
        <v>35985347.642275378</v>
      </c>
      <c r="F18" s="2">
        <v>35238579.013420761</v>
      </c>
      <c r="G18" s="2">
        <v>31402183.239682045</v>
      </c>
      <c r="H18" s="2">
        <v>35506996.648209691</v>
      </c>
      <c r="I18" s="2">
        <v>35501347.823899843</v>
      </c>
      <c r="J18" s="2">
        <v>32697366.18921835</v>
      </c>
      <c r="K18" s="2">
        <v>31451163.000766192</v>
      </c>
      <c r="L18" s="2">
        <v>30778039.093412988</v>
      </c>
      <c r="M18" s="2">
        <v>34578851.738000251</v>
      </c>
      <c r="N18" s="2">
        <v>53353141.456280306</v>
      </c>
      <c r="O18" s="2">
        <f t="shared" si="1"/>
        <v>43576418.530541576</v>
      </c>
      <c r="P18" s="2">
        <f t="shared" si="2"/>
        <v>32571397.212310441</v>
      </c>
      <c r="Q18" s="2">
        <f t="shared" si="3"/>
        <v>43182417.170730449</v>
      </c>
      <c r="R18" s="2">
        <f t="shared" si="4"/>
        <v>42286294.816104911</v>
      </c>
      <c r="S18" s="2">
        <f t="shared" si="5"/>
        <v>37682619.887618452</v>
      </c>
      <c r="T18" s="2">
        <f t="shared" si="6"/>
        <v>42608395.977851629</v>
      </c>
      <c r="U18" s="2">
        <f t="shared" si="7"/>
        <v>42601617.38867981</v>
      </c>
      <c r="V18" s="2">
        <f t="shared" si="8"/>
        <v>39236839.42706202</v>
      </c>
      <c r="W18" s="2">
        <f t="shared" si="9"/>
        <v>37741395.600919425</v>
      </c>
      <c r="X18" s="2">
        <f t="shared" si="10"/>
        <v>36933646.912095584</v>
      </c>
      <c r="Y18" s="2">
        <f t="shared" si="11"/>
        <v>41494622.085600302</v>
      </c>
      <c r="Z18" s="2">
        <f t="shared" si="12"/>
        <v>64023769.747536361</v>
      </c>
    </row>
    <row r="19" spans="1:26" x14ac:dyDescent="0.3">
      <c r="A19" t="s">
        <v>0</v>
      </c>
      <c r="B19" t="s">
        <v>11</v>
      </c>
      <c r="C19" s="3">
        <v>8596273.1760000009</v>
      </c>
      <c r="D19" s="2">
        <v>7495927.7999999998</v>
      </c>
      <c r="E19" s="2">
        <v>11157524.85</v>
      </c>
      <c r="F19" s="2">
        <v>11685607.049999999</v>
      </c>
      <c r="G19" s="2">
        <v>10019614.5765</v>
      </c>
      <c r="H19" s="2">
        <v>11881036.966499997</v>
      </c>
      <c r="I19" s="2">
        <v>12029003.293499997</v>
      </c>
      <c r="J19" s="2">
        <v>12278774.348999998</v>
      </c>
      <c r="K19" s="2">
        <v>9117480.5999999978</v>
      </c>
      <c r="L19" s="2">
        <v>8926674.75</v>
      </c>
      <c r="M19" s="2">
        <v>11509427.25</v>
      </c>
      <c r="N19" s="2">
        <v>11509427.25</v>
      </c>
      <c r="O19" s="2">
        <f t="shared" si="1"/>
        <v>10315527.8112</v>
      </c>
      <c r="P19" s="2">
        <f t="shared" si="2"/>
        <v>8995113.3599999994</v>
      </c>
      <c r="Q19" s="2">
        <f t="shared" si="3"/>
        <v>13389029.819999998</v>
      </c>
      <c r="R19" s="2">
        <f t="shared" si="4"/>
        <v>14022728.459999999</v>
      </c>
      <c r="S19" s="2">
        <f t="shared" si="5"/>
        <v>12023537.491800001</v>
      </c>
      <c r="T19" s="2">
        <f t="shared" si="6"/>
        <v>14257244.359799996</v>
      </c>
      <c r="U19" s="2">
        <f t="shared" si="7"/>
        <v>14434803.952199996</v>
      </c>
      <c r="V19" s="2">
        <f t="shared" si="8"/>
        <v>14734529.218799997</v>
      </c>
      <c r="W19" s="2">
        <f t="shared" si="9"/>
        <v>10940976.719999997</v>
      </c>
      <c r="X19" s="2">
        <f t="shared" si="10"/>
        <v>10712009.699999999</v>
      </c>
      <c r="Y19" s="2">
        <f t="shared" si="11"/>
        <v>13811312.699999999</v>
      </c>
      <c r="Z19" s="2">
        <f t="shared" si="12"/>
        <v>13811312.699999999</v>
      </c>
    </row>
    <row r="20" spans="1:26" x14ac:dyDescent="0.3">
      <c r="A20" t="s">
        <v>0</v>
      </c>
      <c r="B20" t="s">
        <v>20</v>
      </c>
      <c r="C20" s="3">
        <v>4910071.95</v>
      </c>
      <c r="D20" s="2">
        <v>3981600</v>
      </c>
      <c r="E20" s="2">
        <v>10125000</v>
      </c>
      <c r="F20" s="2">
        <v>6621789</v>
      </c>
      <c r="G20" s="2">
        <v>5832000</v>
      </c>
      <c r="H20" s="2">
        <v>10570500</v>
      </c>
      <c r="I20" s="2">
        <v>8625000</v>
      </c>
      <c r="J20" s="2">
        <v>6037500</v>
      </c>
      <c r="K20" s="2">
        <v>5760000</v>
      </c>
      <c r="L20" s="2">
        <v>8775000</v>
      </c>
      <c r="M20" s="2">
        <v>11700000</v>
      </c>
      <c r="N20" s="2">
        <v>10125000</v>
      </c>
      <c r="O20" s="2">
        <f t="shared" si="1"/>
        <v>5892086.3399999999</v>
      </c>
      <c r="P20" s="2">
        <f t="shared" si="2"/>
        <v>4777920</v>
      </c>
      <c r="Q20" s="2">
        <f t="shared" si="3"/>
        <v>12150000</v>
      </c>
      <c r="R20" s="2">
        <f t="shared" si="4"/>
        <v>7946146.7999999998</v>
      </c>
      <c r="S20" s="2">
        <f t="shared" si="5"/>
        <v>6998400</v>
      </c>
      <c r="T20" s="2">
        <f t="shared" si="6"/>
        <v>12684600</v>
      </c>
      <c r="U20" s="2">
        <f t="shared" si="7"/>
        <v>10350000</v>
      </c>
      <c r="V20" s="2">
        <f t="shared" si="8"/>
        <v>7245000</v>
      </c>
      <c r="W20" s="2">
        <f t="shared" si="9"/>
        <v>6912000</v>
      </c>
      <c r="X20" s="2">
        <f t="shared" si="10"/>
        <v>10530000</v>
      </c>
      <c r="Y20" s="2">
        <f t="shared" si="11"/>
        <v>14040000</v>
      </c>
      <c r="Z20" s="2">
        <f t="shared" si="12"/>
        <v>12150000</v>
      </c>
    </row>
    <row r="21" spans="1:26" x14ac:dyDescent="0.3">
      <c r="A21" t="s">
        <v>0</v>
      </c>
      <c r="B21" t="s">
        <v>14</v>
      </c>
      <c r="C21" s="3">
        <v>3943800</v>
      </c>
      <c r="D21" s="2">
        <v>3786016.5</v>
      </c>
      <c r="E21" s="2">
        <v>4763587.5</v>
      </c>
      <c r="F21" s="2">
        <v>7329000</v>
      </c>
      <c r="G21" s="2">
        <v>6109818.75</v>
      </c>
      <c r="H21" s="2">
        <v>10547250</v>
      </c>
      <c r="I21" s="2">
        <v>12644100</v>
      </c>
      <c r="J21" s="2">
        <v>14805000</v>
      </c>
      <c r="K21" s="2">
        <v>8961750</v>
      </c>
      <c r="L21" s="2">
        <v>8064000</v>
      </c>
      <c r="M21" s="2">
        <v>13910400</v>
      </c>
      <c r="N21" s="2">
        <v>6536250</v>
      </c>
      <c r="O21" s="2">
        <f t="shared" si="1"/>
        <v>4732560</v>
      </c>
      <c r="P21" s="2">
        <f t="shared" si="2"/>
        <v>4543219.8</v>
      </c>
      <c r="Q21" s="2">
        <f t="shared" si="3"/>
        <v>5716305</v>
      </c>
      <c r="R21" s="2">
        <f t="shared" si="4"/>
        <v>8794800</v>
      </c>
      <c r="S21" s="2">
        <f t="shared" si="5"/>
        <v>7331782.5</v>
      </c>
      <c r="T21" s="2">
        <f t="shared" si="6"/>
        <v>12656700</v>
      </c>
      <c r="U21" s="2">
        <f t="shared" si="7"/>
        <v>15172920</v>
      </c>
      <c r="V21" s="2">
        <f t="shared" si="8"/>
        <v>17766000</v>
      </c>
      <c r="W21" s="2">
        <f t="shared" si="9"/>
        <v>10754100</v>
      </c>
      <c r="X21" s="2">
        <f t="shared" si="10"/>
        <v>9676800</v>
      </c>
      <c r="Y21" s="2">
        <f t="shared" si="11"/>
        <v>16692480</v>
      </c>
      <c r="Z21" s="2">
        <f t="shared" si="12"/>
        <v>7843500</v>
      </c>
    </row>
    <row r="22" spans="1:26" x14ac:dyDescent="0.3">
      <c r="A22" t="s">
        <v>0</v>
      </c>
      <c r="B22" t="s">
        <v>21</v>
      </c>
      <c r="C22" s="3">
        <v>540000</v>
      </c>
      <c r="D22" s="2">
        <v>705000</v>
      </c>
      <c r="E22" s="2">
        <v>705000</v>
      </c>
      <c r="F22" s="2">
        <v>795000</v>
      </c>
      <c r="G22" s="2">
        <v>795000</v>
      </c>
      <c r="H22" s="2">
        <v>795000</v>
      </c>
      <c r="I22" s="2">
        <v>705000</v>
      </c>
      <c r="J22" s="2">
        <v>705000</v>
      </c>
      <c r="K22" s="2">
        <v>705000</v>
      </c>
      <c r="L22" s="2">
        <v>705000</v>
      </c>
      <c r="M22" s="2">
        <v>750000</v>
      </c>
      <c r="N22" s="2">
        <v>750000</v>
      </c>
      <c r="O22" s="2">
        <f t="shared" si="1"/>
        <v>648000</v>
      </c>
      <c r="P22" s="2">
        <f t="shared" si="2"/>
        <v>846000</v>
      </c>
      <c r="Q22" s="2">
        <f t="shared" si="3"/>
        <v>846000</v>
      </c>
      <c r="R22" s="2">
        <f t="shared" si="4"/>
        <v>954000</v>
      </c>
      <c r="S22" s="2">
        <f t="shared" si="5"/>
        <v>954000</v>
      </c>
      <c r="T22" s="2">
        <f t="shared" si="6"/>
        <v>954000</v>
      </c>
      <c r="U22" s="2">
        <f t="shared" si="7"/>
        <v>846000</v>
      </c>
      <c r="V22" s="2">
        <f t="shared" si="8"/>
        <v>846000</v>
      </c>
      <c r="W22" s="2">
        <f t="shared" si="9"/>
        <v>846000</v>
      </c>
      <c r="X22" s="2">
        <f t="shared" si="10"/>
        <v>846000</v>
      </c>
      <c r="Y22" s="2">
        <f t="shared" si="11"/>
        <v>900000</v>
      </c>
      <c r="Z22" s="2">
        <f t="shared" si="12"/>
        <v>900000</v>
      </c>
    </row>
    <row r="23" spans="1:26" x14ac:dyDescent="0.3">
      <c r="A23" t="s">
        <v>0</v>
      </c>
      <c r="B23" t="s">
        <v>22</v>
      </c>
      <c r="C23" s="3">
        <v>11594016</v>
      </c>
      <c r="D23" s="3">
        <v>11594016</v>
      </c>
      <c r="E23" s="3">
        <v>11594016</v>
      </c>
      <c r="F23" s="3">
        <v>11594016</v>
      </c>
      <c r="G23" s="3">
        <v>11594016</v>
      </c>
      <c r="H23" s="3">
        <v>11594016</v>
      </c>
      <c r="I23" s="3">
        <v>11594016</v>
      </c>
      <c r="J23" s="3">
        <v>11594016</v>
      </c>
      <c r="K23" s="3">
        <v>11594016</v>
      </c>
      <c r="L23" s="3">
        <v>11594016</v>
      </c>
      <c r="M23" s="3">
        <v>11594016</v>
      </c>
      <c r="N23" s="3">
        <v>11594016</v>
      </c>
      <c r="O23" s="2">
        <f t="shared" si="1"/>
        <v>13912819.199999999</v>
      </c>
      <c r="P23" s="2">
        <f t="shared" si="2"/>
        <v>13912819.199999999</v>
      </c>
      <c r="Q23" s="2">
        <f t="shared" si="3"/>
        <v>13912819.199999999</v>
      </c>
      <c r="R23" s="2">
        <f t="shared" si="4"/>
        <v>13912819.199999999</v>
      </c>
      <c r="S23" s="2">
        <f t="shared" si="5"/>
        <v>13912819.199999999</v>
      </c>
      <c r="T23" s="2">
        <f t="shared" si="6"/>
        <v>13912819.199999999</v>
      </c>
      <c r="U23" s="2">
        <f t="shared" si="7"/>
        <v>13912819.199999999</v>
      </c>
      <c r="V23" s="2">
        <f t="shared" si="8"/>
        <v>13912819.199999999</v>
      </c>
      <c r="W23" s="2">
        <f t="shared" si="9"/>
        <v>13912819.199999999</v>
      </c>
      <c r="X23" s="2">
        <f t="shared" si="10"/>
        <v>13912819.199999999</v>
      </c>
      <c r="Y23" s="2">
        <f t="shared" si="11"/>
        <v>13912819.199999999</v>
      </c>
      <c r="Z23" s="2">
        <f t="shared" si="12"/>
        <v>13912819.199999999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f 9 d 8 e f - 7 e e 4 - 4 1 c c - a 9 a 0 - 8 7 c 0 5 4 a d c f 9 2 "   x m l n s = " h t t p : / / s c h e m a s . m i c r o s o f t . c o m / D a t a M a s h u p " > A A A A A O c E A A B Q S w M E F A A C A A g A 8 4 6 E W L R t Q N + k A A A A 9 g A A A B I A H A B D b 2 5 m a W c v U G F j a 2 F n Z S 5 4 b W w g o h g A K K A U A A A A A A A A A A A A A A A A A A A A A A A A A A A A h Y + 9 D o I w G E V f h X S n P 8 i g 5 K M M r B J N T I x r U y o 0 Q j G 0 W N 7 N w U f y F c Q o 6 u Z 4 z z 3 D v f f r D b K x b Y K L 6 q 3 u T I o Y p i h Q R n a l N l W K B n c M l y j j s B X y J C o V T L K x y W j L F N X O n R N C v P f Y L 3 D X V y S i l J F D s d 7 J W r U C f W T 9 X w 6 1 s U 4 Y q R C H / W s M j z B j K x z T G F M g M 4 R C m 6 8 Q T X u f 7 Q + E f G j c 0 C u u b J h v g M w R y P s D f w B Q S w M E F A A C A A g A 8 4 6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O h F g n B 0 b A 4 Q E A A C U H A A A T A B w A R m 9 y b X V s Y X M v U 2 V j d G l v b j E u b S C i G A A o o B Q A A A A A A A A A A A A A A A A A A A A A A A A A A A C F k 1 1 v 2 j A U h u + R + A + W d 0 O k q M X m e x U X f H Q a 6 k W R y N Q L Q J O T e K t V x 0 a 2 s 9 E h / v t M A 2 u 3 5 n i 5 S f Q 8 d n z e I x / L M y e 0 Q q v q T W 6 a j W b D P j L D c z S d o z G S 3 D U b y D / 3 R n z n y p P b f c b l 1 Y M 2 T 6 n W T 6 1 P Q v K r m V a O K 2 d b e P Z x 8 8 V y Y z e T v B B K W G d Y r s 1 m r n 8 q q V l u N 0 t T 8 p S h i W L S W 4 a m i / M f 9 9 L u c R Q j V U o Z I + e X R X F 1 9 H T + d f X I u f O H V 1 U c 1 g v H i z G e z n F 8 J 1 Q + x i 8 e b 4 / r O X N s e 9 7 3 A S d i p 1 H G i l T 4 K r D f n 7 D U l 5 s Y p u w 3 b Y q Z l m W h k u c d t 6 3 L K f H h g C t O s K / D O + T 4 3 h 1 j d O E U 4 J 0 L Z + r 5 D e 7 W 4 1 4 9 7 t f j Q T 0 e 1 u N R P S Z t g B O A U 4 A D S Q k Q l Q B Z C R C W A G k J E J c A e S m Q l w J 5 K Z C X A n k p k J c C e e l f e Y / R n 3 t 6 q z K W 8 l / + k l q 0 M 7 r Q P 4 T / f L 2 w y x N z / D N n u Z + t 1 r 8 X O 0 b r 8 4 q J l K u M S W b s + D R B 2 6 h + F M h / Z g G s 6 D Q c y W J 5 j 7 L S z z t 7 N w i r M q 2 M f a f I d Z t c 0 / Z r j 1 V Z p N x c H A 2 4 T s B 1 A 6 4 X c P 2 A G w T c M O B G s C P t g A v 0 h Y T 6 8 r K v E + g n 4 D o B 1 w 2 4 X s D 1 A 2 4 Q c M O A G 8 G u 6 i f g A n 0 h t X 0 5 R s 2 G U M C o 3 P w G U E s B A i 0 A F A A C A A g A 8 4 6 E W L R t Q N + k A A A A 9 g A A A B I A A A A A A A A A A A A A A A A A A A A A A E N v b m Z p Z y 9 Q Y W N r Y W d l L n h t b F B L A Q I t A B Q A A g A I A P O O h F g P y u m r p A A A A O k A A A A T A A A A A A A A A A A A A A A A A P A A A A B b Q 2 9 u d G V u d F 9 U e X B l c 1 0 u e G 1 s U E s B A i 0 A F A A C A A g A 8 4 6 E W C c H R s D h A Q A A J Q c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c A A A A A A A C b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X 0 J E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E l Q T y B j d W V u d G E m c X V v d D s s J n F 1 b 3 Q 7 U 3 V i Y 3 V l b n R h c y Z x d W 9 0 O y w m c X V v d D s x L z A x L z I w M j I m c X V v d D s s J n F 1 b 3 Q 7 M S 8 w M i 8 y M D I y J n F 1 b 3 Q 7 L C Z x d W 9 0 O z E v M D M v M j A y M i Z x d W 9 0 O y w m c X V v d D s x L z A 0 L z I w M j I m c X V v d D s s J n F 1 b 3 Q 7 M S 8 w N S 8 y M D I y J n F 1 b 3 Q 7 L C Z x d W 9 0 O z E v M D Y v M j A y M i Z x d W 9 0 O y w m c X V v d D s x L z A 3 L z I w M j I m c X V v d D s s J n F 1 b 3 Q 7 M S 8 w O C 8 y M D I y J n F 1 b 3 Q 7 L C Z x d W 9 0 O z E v M D k v M j A y M i Z x d W 9 0 O y w m c X V v d D s x L z E w L z I w M j I m c X V v d D s s J n F 1 b 3 Q 7 M S 8 x M S 8 y M D I y J n F 1 b 3 Q 7 L C Z x d W 9 0 O z E v M T I v M j A y M i Z x d W 9 0 O y w m c X V v d D s x L z A x L z I w M j M m c X V v d D s s J n F 1 b 3 Q 7 M S 8 w M i 8 y M D I z J n F 1 b 3 Q 7 L C Z x d W 9 0 O z E v M D M v M j A y M y Z x d W 9 0 O y w m c X V v d D s x L z A 0 L z I w M j M m c X V v d D s s J n F 1 b 3 Q 7 M S 8 w N S 8 y M D I z J n F 1 b 3 Q 7 L C Z x d W 9 0 O z E v M D Y v M j A y M y Z x d W 9 0 O y w m c X V v d D s x L z A 3 L z I w M j M m c X V v d D s s J n F 1 b 3 Q 7 M S 8 w O C 8 y M D I z J n F 1 b 3 Q 7 L C Z x d W 9 0 O z E v M D k v M j A y M y Z x d W 9 0 O y w m c X V v d D s x L z E w L z I w M j M m c X V v d D s s J n F 1 b 3 Q 7 M S 8 x M S 8 y M D I z J n F 1 b 3 Q 7 L C Z x d W 9 0 O z E v M T I v M j A y M y Z x d W 9 0 O 1 0 i I C 8 + P E V u d H J 5 I F R 5 c G U 9 I k Z p b G x D b 2 x 1 b W 5 U e X B l c y I g V m F s d W U 9 I n N C Z 1 l G Q l F V R k J R V U Z C U V V G Q l F V R k J R V U Z C U V V G Q l F V R k J R V T 0 i I C 8 + P E V u d H J 5 I F R 5 c G U 9 I k Z p b G x M Y X N 0 V X B k Y X R l Z C I g V m F s d W U 9 I m Q y M D I 0 L T A 0 L T A 0 V D I y O j U 1 O j M 4 L j M x M z c 2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R d W V y e U l E I i B W Y W x 1 Z T 0 i c z k 1 Y 2 E w Z D J l L T k 0 M m M t N D c 2 Y y 0 5 Y T Y 5 L T F j N z k 3 Z T Z h Z D N l N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1 R J U E 8 g Y 3 V l b n R h L D B 9 J n F 1 b 3 Q 7 L C Z x d W 9 0 O 1 N l Y 3 R p b 2 4 x L 0 J E L 0 F 1 d G 9 S Z W 1 v d m V k Q 2 9 s d W 1 u c z E u e 1 N 1 Y m N 1 Z W 5 0 Y X M s M X 0 m c X V v d D s s J n F 1 b 3 Q 7 U 2 V j d G l v b j E v Q k Q v Q X V 0 b 1 J l b W 9 2 Z W R D b 2 x 1 b W 5 z M S 5 7 M S 8 w M S 8 y M D I y L D J 9 J n F 1 b 3 Q 7 L C Z x d W 9 0 O 1 N l Y 3 R p b 2 4 x L 0 J E L 0 F 1 d G 9 S Z W 1 v d m V k Q 2 9 s d W 1 u c z E u e z E v M D I v M j A y M i w z f S Z x d W 9 0 O y w m c X V v d D t T Z W N 0 a W 9 u M S 9 C R C 9 B d X R v U m V t b 3 Z l Z E N v b H V t b n M x L n s x L z A z L z I w M j I s N H 0 m c X V v d D s s J n F 1 b 3 Q 7 U 2 V j d G l v b j E v Q k Q v Q X V 0 b 1 J l b W 9 2 Z W R D b 2 x 1 b W 5 z M S 5 7 M S 8 w N C 8 y M D I y L D V 9 J n F 1 b 3 Q 7 L C Z x d W 9 0 O 1 N l Y 3 R p b 2 4 x L 0 J E L 0 F 1 d G 9 S Z W 1 v d m V k Q 2 9 s d W 1 u c z E u e z E v M D U v M j A y M i w 2 f S Z x d W 9 0 O y w m c X V v d D t T Z W N 0 a W 9 u M S 9 C R C 9 B d X R v U m V t b 3 Z l Z E N v b H V t b n M x L n s x L z A 2 L z I w M j I s N 3 0 m c X V v d D s s J n F 1 b 3 Q 7 U 2 V j d G l v b j E v Q k Q v Q X V 0 b 1 J l b W 9 2 Z W R D b 2 x 1 b W 5 z M S 5 7 M S 8 w N y 8 y M D I y L D h 9 J n F 1 b 3 Q 7 L C Z x d W 9 0 O 1 N l Y 3 R p b 2 4 x L 0 J E L 0 F 1 d G 9 S Z W 1 v d m V k Q 2 9 s d W 1 u c z E u e z E v M D g v M j A y M i w 5 f S Z x d W 9 0 O y w m c X V v d D t T Z W N 0 a W 9 u M S 9 C R C 9 B d X R v U m V t b 3 Z l Z E N v b H V t b n M x L n s x L z A 5 L z I w M j I s M T B 9 J n F 1 b 3 Q 7 L C Z x d W 9 0 O 1 N l Y 3 R p b 2 4 x L 0 J E L 0 F 1 d G 9 S Z W 1 v d m V k Q 2 9 s d W 1 u c z E u e z E v M T A v M j A y M i w x M X 0 m c X V v d D s s J n F 1 b 3 Q 7 U 2 V j d G l v b j E v Q k Q v Q X V 0 b 1 J l b W 9 2 Z W R D b 2 x 1 b W 5 z M S 5 7 M S 8 x M S 8 y M D I y L D E y f S Z x d W 9 0 O y w m c X V v d D t T Z W N 0 a W 9 u M S 9 C R C 9 B d X R v U m V t b 3 Z l Z E N v b H V t b n M x L n s x L z E y L z I w M j I s M T N 9 J n F 1 b 3 Q 7 L C Z x d W 9 0 O 1 N l Y 3 R p b 2 4 x L 0 J E L 0 F 1 d G 9 S Z W 1 v d m V k Q 2 9 s d W 1 u c z E u e z E v M D E v M j A y M y w x N H 0 m c X V v d D s s J n F 1 b 3 Q 7 U 2 V j d G l v b j E v Q k Q v Q X V 0 b 1 J l b W 9 2 Z W R D b 2 x 1 b W 5 z M S 5 7 M S 8 w M i 8 y M D I z L D E 1 f S Z x d W 9 0 O y w m c X V v d D t T Z W N 0 a W 9 u M S 9 C R C 9 B d X R v U m V t b 3 Z l Z E N v b H V t b n M x L n s x L z A z L z I w M j M s M T Z 9 J n F 1 b 3 Q 7 L C Z x d W 9 0 O 1 N l Y 3 R p b 2 4 x L 0 J E L 0 F 1 d G 9 S Z W 1 v d m V k Q 2 9 s d W 1 u c z E u e z E v M D Q v M j A y M y w x N 3 0 m c X V v d D s s J n F 1 b 3 Q 7 U 2 V j d G l v b j E v Q k Q v Q X V 0 b 1 J l b W 9 2 Z W R D b 2 x 1 b W 5 z M S 5 7 M S 8 w N S 8 y M D I z L D E 4 f S Z x d W 9 0 O y w m c X V v d D t T Z W N 0 a W 9 u M S 9 C R C 9 B d X R v U m V t b 3 Z l Z E N v b H V t b n M x L n s x L z A 2 L z I w M j M s M T l 9 J n F 1 b 3 Q 7 L C Z x d W 9 0 O 1 N l Y 3 R p b 2 4 x L 0 J E L 0 F 1 d G 9 S Z W 1 v d m V k Q 2 9 s d W 1 u c z E u e z E v M D c v M j A y M y w y M H 0 m c X V v d D s s J n F 1 b 3 Q 7 U 2 V j d G l v b j E v Q k Q v Q X V 0 b 1 J l b W 9 2 Z W R D b 2 x 1 b W 5 z M S 5 7 M S 8 w O C 8 y M D I z L D I x f S Z x d W 9 0 O y w m c X V v d D t T Z W N 0 a W 9 u M S 9 C R C 9 B d X R v U m V t b 3 Z l Z E N v b H V t b n M x L n s x L z A 5 L z I w M j M s M j J 9 J n F 1 b 3 Q 7 L C Z x d W 9 0 O 1 N l Y 3 R p b 2 4 x L 0 J E L 0 F 1 d G 9 S Z W 1 v d m V k Q 2 9 s d W 1 u c z E u e z E v M T A v M j A y M y w y M 3 0 m c X V v d D s s J n F 1 b 3 Q 7 U 2 V j d G l v b j E v Q k Q v Q X V 0 b 1 J l b W 9 2 Z W R D b 2 x 1 b W 5 z M S 5 7 M S 8 x M S 8 y M D I z L D I 0 f S Z x d W 9 0 O y w m c X V v d D t T Z W N 0 a W 9 u M S 9 C R C 9 B d X R v U m V t b 3 Z l Z E N v b H V t b n M x L n s x L z E y L z I w M j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C R C 9 B d X R v U m V t b 3 Z l Z E N v b H V t b n M x L n t U S V B P I G N 1 Z W 5 0 Y S w w f S Z x d W 9 0 O y w m c X V v d D t T Z W N 0 a W 9 u M S 9 C R C 9 B d X R v U m V t b 3 Z l Z E N v b H V t b n M x L n t T d W J j d W V u d G F z L D F 9 J n F 1 b 3 Q 7 L C Z x d W 9 0 O 1 N l Y 3 R p b 2 4 x L 0 J E L 0 F 1 d G 9 S Z W 1 v d m V k Q 2 9 s d W 1 u c z E u e z E v M D E v M j A y M i w y f S Z x d W 9 0 O y w m c X V v d D t T Z W N 0 a W 9 u M S 9 C R C 9 B d X R v U m V t b 3 Z l Z E N v b H V t b n M x L n s x L z A y L z I w M j I s M 3 0 m c X V v d D s s J n F 1 b 3 Q 7 U 2 V j d G l v b j E v Q k Q v Q X V 0 b 1 J l b W 9 2 Z W R D b 2 x 1 b W 5 z M S 5 7 M S 8 w M y 8 y M D I y L D R 9 J n F 1 b 3 Q 7 L C Z x d W 9 0 O 1 N l Y 3 R p b 2 4 x L 0 J E L 0 F 1 d G 9 S Z W 1 v d m V k Q 2 9 s d W 1 u c z E u e z E v M D Q v M j A y M i w 1 f S Z x d W 9 0 O y w m c X V v d D t T Z W N 0 a W 9 u M S 9 C R C 9 B d X R v U m V t b 3 Z l Z E N v b H V t b n M x L n s x L z A 1 L z I w M j I s N n 0 m c X V v d D s s J n F 1 b 3 Q 7 U 2 V j d G l v b j E v Q k Q v Q X V 0 b 1 J l b W 9 2 Z W R D b 2 x 1 b W 5 z M S 5 7 M S 8 w N i 8 y M D I y L D d 9 J n F 1 b 3 Q 7 L C Z x d W 9 0 O 1 N l Y 3 R p b 2 4 x L 0 J E L 0 F 1 d G 9 S Z W 1 v d m V k Q 2 9 s d W 1 u c z E u e z E v M D c v M j A y M i w 4 f S Z x d W 9 0 O y w m c X V v d D t T Z W N 0 a W 9 u M S 9 C R C 9 B d X R v U m V t b 3 Z l Z E N v b H V t b n M x L n s x L z A 4 L z I w M j I s O X 0 m c X V v d D s s J n F 1 b 3 Q 7 U 2 V j d G l v b j E v Q k Q v Q X V 0 b 1 J l b W 9 2 Z W R D b 2 x 1 b W 5 z M S 5 7 M S 8 w O S 8 y M D I y L D E w f S Z x d W 9 0 O y w m c X V v d D t T Z W N 0 a W 9 u M S 9 C R C 9 B d X R v U m V t b 3 Z l Z E N v b H V t b n M x L n s x L z E w L z I w M j I s M T F 9 J n F 1 b 3 Q 7 L C Z x d W 9 0 O 1 N l Y 3 R p b 2 4 x L 0 J E L 0 F 1 d G 9 S Z W 1 v d m V k Q 2 9 s d W 1 u c z E u e z E v M T E v M j A y M i w x M n 0 m c X V v d D s s J n F 1 b 3 Q 7 U 2 V j d G l v b j E v Q k Q v Q X V 0 b 1 J l b W 9 2 Z W R D b 2 x 1 b W 5 z M S 5 7 M S 8 x M i 8 y M D I y L D E z f S Z x d W 9 0 O y w m c X V v d D t T Z W N 0 a W 9 u M S 9 C R C 9 B d X R v U m V t b 3 Z l Z E N v b H V t b n M x L n s x L z A x L z I w M j M s M T R 9 J n F 1 b 3 Q 7 L C Z x d W 9 0 O 1 N l Y 3 R p b 2 4 x L 0 J E L 0 F 1 d G 9 S Z W 1 v d m V k Q 2 9 s d W 1 u c z E u e z E v M D I v M j A y M y w x N X 0 m c X V v d D s s J n F 1 b 3 Q 7 U 2 V j d G l v b j E v Q k Q v Q X V 0 b 1 J l b W 9 2 Z W R D b 2 x 1 b W 5 z M S 5 7 M S 8 w M y 8 y M D I z L D E 2 f S Z x d W 9 0 O y w m c X V v d D t T Z W N 0 a W 9 u M S 9 C R C 9 B d X R v U m V t b 3 Z l Z E N v b H V t b n M x L n s x L z A 0 L z I w M j M s M T d 9 J n F 1 b 3 Q 7 L C Z x d W 9 0 O 1 N l Y 3 R p b 2 4 x L 0 J E L 0 F 1 d G 9 S Z W 1 v d m V k Q 2 9 s d W 1 u c z E u e z E v M D U v M j A y M y w x O H 0 m c X V v d D s s J n F 1 b 3 Q 7 U 2 V j d G l v b j E v Q k Q v Q X V 0 b 1 J l b W 9 2 Z W R D b 2 x 1 b W 5 z M S 5 7 M S 8 w N i 8 y M D I z L D E 5 f S Z x d W 9 0 O y w m c X V v d D t T Z W N 0 a W 9 u M S 9 C R C 9 B d X R v U m V t b 3 Z l Z E N v b H V t b n M x L n s x L z A 3 L z I w M j M s M j B 9 J n F 1 b 3 Q 7 L C Z x d W 9 0 O 1 N l Y 3 R p b 2 4 x L 0 J E L 0 F 1 d G 9 S Z W 1 v d m V k Q 2 9 s d W 1 u c z E u e z E v M D g v M j A y M y w y M X 0 m c X V v d D s s J n F 1 b 3 Q 7 U 2 V j d G l v b j E v Q k Q v Q X V 0 b 1 J l b W 9 2 Z W R D b 2 x 1 b W 5 z M S 5 7 M S 8 w O S 8 y M D I z L D I y f S Z x d W 9 0 O y w m c X V v d D t T Z W N 0 a W 9 u M S 9 C R C 9 B d X R v U m V t b 3 Z l Z E N v b H V t b n M x L n s x L z E w L z I w M j M s M j N 9 J n F 1 b 3 Q 7 L C Z x d W 9 0 O 1 N l Y 3 R p b 2 4 x L 0 J E L 0 F 1 d G 9 S Z W 1 v d m V k Q 2 9 s d W 1 u c z E u e z E v M T E v M j A y M y w y N H 0 m c X V v d D s s J n F 1 b 3 Q 7 U 2 V j d G l v b j E v Q k Q v Q X V 0 b 1 J l b W 9 2 Z W R D b 2 x 1 b W 5 z M S 5 7 M S 8 x M i 8 y M D I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k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4 3 a 0 K K T d O i l j U 0 N n c V W g A A A A A A g A A A A A A E G Y A A A A B A A A g A A A A v S p H 6 e d o s d D U S 9 4 Z o K 9 E B C O C p r l v h o U J N B 0 S P O f l e G I A A A A A D o A A A A A C A A A g A A A A Q K P N v A X g s z s 8 W 0 1 7 i 2 B 3 G 8 2 a U k f z V N R s 6 t l d 3 k t I v O N Q A A A A N Z D D G Y v v h O z w U / 0 Q I S a B 7 3 t U n s I p K k O g 5 G E I I Z q D 7 L o D 7 y K R I / N u a 7 O k i J k s C E P Y S d V n c U N K w f d Y t z a / d X Z / 8 H n e h o l 2 w 5 F 1 6 G 4 z Q n Q r M / p A A A A A z S 3 m e Q q I v e F k e K H e U M W g Q s e S D y Z + y k m d s s k e G 8 z C d 5 j V 4 B p 3 y q Y H L J b 0 J k + 9 n C 5 M p P S B c r 2 0 v A T y x 9 x 5 i O l F O Q = = < / D a t a M a s h u p > 
</file>

<file path=customXml/itemProps1.xml><?xml version="1.0" encoding="utf-8"?>
<ds:datastoreItem xmlns:ds="http://schemas.openxmlformats.org/officeDocument/2006/customXml" ds:itemID="{98A441FC-195B-473E-8090-355A0BC351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Solución Parte 3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Guzman</dc:creator>
  <cp:lastModifiedBy>Administrador</cp:lastModifiedBy>
  <dcterms:created xsi:type="dcterms:W3CDTF">2021-05-31T13:50:33Z</dcterms:created>
  <dcterms:modified xsi:type="dcterms:W3CDTF">2024-04-04T22:56:56Z</dcterms:modified>
</cp:coreProperties>
</file>