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AC0112B6-5C4C-432F-A8A8-87634BE0F6F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Frutas" sheetId="20" r:id="rId1"/>
    <sheet name="Nomina" sheetId="19" r:id="rId2"/>
    <sheet name="Funciones" sheetId="18" r:id="rId3"/>
    <sheet name="COINCIDIR" sheetId="24" r:id="rId4"/>
    <sheet name="BD2" sheetId="23" r:id="rId5"/>
    <sheet name="Ventas" sheetId="22" r:id="rId6"/>
  </sheets>
  <definedNames>
    <definedName name="_xlnm._FilterDatabase" localSheetId="1" hidden="1">Nomina!$A$3:$N$25</definedName>
    <definedName name="_xlnm._FilterDatabase" localSheetId="5" hidden="1">Ventas!$B$1:$G$353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9" l="1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4" i="19"/>
  <c r="A3" i="22" l="1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302" i="22"/>
  <c r="A303" i="22"/>
  <c r="A304" i="22"/>
  <c r="A305" i="22"/>
  <c r="A306" i="22"/>
  <c r="A307" i="22"/>
  <c r="A308" i="22"/>
  <c r="A309" i="22"/>
  <c r="A310" i="22"/>
  <c r="A311" i="22"/>
  <c r="A312" i="22"/>
  <c r="A313" i="22"/>
  <c r="A314" i="22"/>
  <c r="A315" i="22"/>
  <c r="A316" i="22"/>
  <c r="A317" i="22"/>
  <c r="A318" i="22"/>
  <c r="A319" i="22"/>
  <c r="A320" i="22"/>
  <c r="A321" i="22"/>
  <c r="A322" i="22"/>
  <c r="A323" i="22"/>
  <c r="A324" i="22"/>
  <c r="A325" i="22"/>
  <c r="A326" i="22"/>
  <c r="A327" i="22"/>
  <c r="A328" i="22"/>
  <c r="A329" i="22"/>
  <c r="A330" i="22"/>
  <c r="A331" i="22"/>
  <c r="A332" i="22"/>
  <c r="A333" i="22"/>
  <c r="A334" i="22"/>
  <c r="A335" i="22"/>
  <c r="A336" i="22"/>
  <c r="A337" i="22"/>
  <c r="A338" i="22"/>
  <c r="A339" i="22"/>
  <c r="A340" i="22"/>
  <c r="A341" i="22"/>
  <c r="A342" i="22"/>
  <c r="A343" i="22"/>
  <c r="A344" i="22"/>
  <c r="A345" i="22"/>
  <c r="A346" i="22"/>
  <c r="A347" i="22"/>
  <c r="A348" i="22"/>
  <c r="A349" i="22"/>
  <c r="A350" i="22"/>
  <c r="A351" i="22"/>
  <c r="A352" i="22"/>
  <c r="A353" i="22"/>
  <c r="A2" i="22"/>
  <c r="B121" i="22" l="1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C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El Doble de las Ventas de Enero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Suma de las Ventas de Enero y Febrero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Es el 54% de las Ventas de Marzo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Es el triple de la Suma de las Ventas de Febrero y Marzo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Es el promedio de las ventas Entre Enero y Mayo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2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Es el 5% menos, que las Ventas de Junio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Es el 35% más, que las Ventas de Julio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Son igual al valor mínimo entre enero y agosto</t>
        </r>
      </text>
    </comment>
    <comment ref="K2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>Son el 20% menos que la suma de las Ventas de Agosto y Septiembre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" authorId="0" shapeId="0" xr:uid="{00000000-0006-0000-0200-00000A000000}">
      <text>
        <r>
          <rPr>
            <b/>
            <sz val="8"/>
            <color indexed="81"/>
            <rFont val="Tahoma"/>
            <family val="2"/>
          </rPr>
          <t>Son igual al valor máximo entre enero y octubre</t>
        </r>
      </text>
    </comment>
    <comment ref="M2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Son el 75% más que las Ventas de Noviembre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<sst xmlns="http://schemas.openxmlformats.org/spreadsheetml/2006/main" count="1215" uniqueCount="151">
  <si>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</si>
  <si>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</si>
  <si>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</si>
  <si>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</si>
  <si>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</si>
  <si>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</si>
  <si>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</si>
  <si>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</si>
  <si>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</si>
  <si>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</si>
  <si>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</si>
  <si>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</si>
  <si>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Pera</t>
  </si>
  <si>
    <t>Piña</t>
  </si>
  <si>
    <t>Manzana</t>
  </si>
  <si>
    <t>Durazno</t>
  </si>
  <si>
    <t>Apellidos y Nombres</t>
  </si>
  <si>
    <t>Teléfono</t>
  </si>
  <si>
    <t>Salario</t>
  </si>
  <si>
    <t>Aumento</t>
  </si>
  <si>
    <t>Nuevo salario</t>
  </si>
  <si>
    <t>Valor día laborado</t>
  </si>
  <si>
    <t>Hora Diurna Ordinaria</t>
  </si>
  <si>
    <t xml:space="preserve">Hora Diurna Extra </t>
  </si>
  <si>
    <t>Hora Diurna Festiva Ordinaria</t>
  </si>
  <si>
    <t>Hora Diurna Festiva Extra</t>
  </si>
  <si>
    <t>Hora Nocturna Ordinaria</t>
  </si>
  <si>
    <t>Hora Nocturna Extra</t>
  </si>
  <si>
    <t>Hora Nocturna Festiva Ordinaria</t>
  </si>
  <si>
    <t>Hora Nocturna Festiva Extra</t>
  </si>
  <si>
    <t>ABDALA A., JUAN</t>
  </si>
  <si>
    <t>ACEVEDO, SEBASTIÁN</t>
  </si>
  <si>
    <t>ACEVEDO, YESSICA</t>
  </si>
  <si>
    <t>AGUDELO, ANDRÉS FELIPE</t>
  </si>
  <si>
    <t>AGUIRRE, JOHANA M.</t>
  </si>
  <si>
    <t>ALVAREZ, ALEJANDRO</t>
  </si>
  <si>
    <t>ANGULO, DAVID</t>
  </si>
  <si>
    <t>ANGULO, MARÍA CELESTE</t>
  </si>
  <si>
    <t>ANGULO, MELISSA</t>
  </si>
  <si>
    <t>ARANGO GIL, JENNIFER</t>
  </si>
  <si>
    <t>ARROYAVE, MANUELA</t>
  </si>
  <si>
    <t>BEDOYA, JEFFERSON</t>
  </si>
  <si>
    <t>BEDOYA, KELLY</t>
  </si>
  <si>
    <t>BEDOYA, YURANY FAISURY</t>
  </si>
  <si>
    <t>CARDONA, ALEJANDRA</t>
  </si>
  <si>
    <t>CARDONA, ANA MARÍA</t>
  </si>
  <si>
    <t>CASAS FRANCO, VALENTINA</t>
  </si>
  <si>
    <t>CASTRO CARO, JULIETH</t>
  </si>
  <si>
    <t>CORTÉS, LUISA FERNANDA</t>
  </si>
  <si>
    <t>CORTÍNEZ, AURA MARÍA</t>
  </si>
  <si>
    <t>CUERVO, JOSÉ E.</t>
  </si>
  <si>
    <t>CUERVO, YULY ANDREA</t>
  </si>
  <si>
    <t>PRODUCCION DE FRUTAS</t>
  </si>
  <si>
    <t>Frutas</t>
  </si>
  <si>
    <t>Limón</t>
  </si>
  <si>
    <t>Papaya</t>
  </si>
  <si>
    <t>Naranja</t>
  </si>
  <si>
    <t>Uvas</t>
  </si>
  <si>
    <t>Sandía</t>
  </si>
  <si>
    <t>PRODUCCION X MES</t>
  </si>
  <si>
    <t>PRODUCCION TOTAL</t>
  </si>
  <si>
    <t>PROMEDIO X MES</t>
  </si>
  <si>
    <t>PROMEDIO TOTAL</t>
  </si>
  <si>
    <t>NOMBRES AFP</t>
  </si>
  <si>
    <t>%</t>
  </si>
  <si>
    <t>CAPITAL</t>
  </si>
  <si>
    <t>CUPRUM</t>
  </si>
  <si>
    <t>HABITAT</t>
  </si>
  <si>
    <t>PLANVITAL</t>
  </si>
  <si>
    <t>PROVIDA</t>
  </si>
  <si>
    <t>TIPO</t>
  </si>
  <si>
    <t>PREMIUM</t>
  </si>
  <si>
    <t>MAYORISTA</t>
  </si>
  <si>
    <t>UNICO</t>
  </si>
  <si>
    <t>ESPECIAL</t>
  </si>
  <si>
    <t>Validación de datos con una lista desplegable</t>
  </si>
  <si>
    <t>#</t>
  </si>
  <si>
    <t>Usar la función BUSCARV</t>
  </si>
  <si>
    <t>ANTIGÜEDAD</t>
  </si>
  <si>
    <t>PORC.</t>
  </si>
  <si>
    <t>Digite los años de antigüedad</t>
  </si>
  <si>
    <t>&lt; de 3 años</t>
  </si>
  <si>
    <t>&lt; de 5 años</t>
  </si>
  <si>
    <t>&lt; de 8 años</t>
  </si>
  <si>
    <t>&lt; de 10 años</t>
  </si>
  <si>
    <t>!</t>
  </si>
  <si>
    <t>&gt;= de 10 años</t>
  </si>
  <si>
    <t>NOMBRE</t>
  </si>
  <si>
    <t>NOMBRE AFP</t>
  </si>
  <si>
    <t>VALOR A PAGAR AFP</t>
  </si>
  <si>
    <t>Contar.si</t>
  </si>
  <si>
    <t>CARLOS TAPIA UGARTE</t>
  </si>
  <si>
    <t>SERGIO SILVA PINEDA</t>
  </si>
  <si>
    <t>JOSE VENEGAS FRIAS</t>
  </si>
  <si>
    <t>ROSA SOTO GONZALEZ</t>
  </si>
  <si>
    <t>CARMEN DUARTE RIOS</t>
  </si>
  <si>
    <t>RODRIGO PRIETO LOBOS</t>
  </si>
  <si>
    <t>JIMENA CAROCA TORRES</t>
  </si>
  <si>
    <t>EMILIO GARRIDO TORO</t>
  </si>
  <si>
    <t>EDUARDO RIVEROS ARANEDA</t>
  </si>
  <si>
    <t>LISET FERNANDEZ ULLOA</t>
  </si>
  <si>
    <t>Sumar.si</t>
  </si>
  <si>
    <t>Usar las funciones CONTAR.SI y SUMAR.SI</t>
  </si>
  <si>
    <t>Mes</t>
  </si>
  <si>
    <t>Producto</t>
  </si>
  <si>
    <t>Vendedor</t>
  </si>
  <si>
    <t>Región</t>
  </si>
  <si>
    <t>Valor</t>
  </si>
  <si>
    <t>Fechas</t>
  </si>
  <si>
    <t>Maite</t>
  </si>
  <si>
    <t>IV</t>
  </si>
  <si>
    <t>XII</t>
  </si>
  <si>
    <t>José</t>
  </si>
  <si>
    <t>X</t>
  </si>
  <si>
    <t>Vanessa</t>
  </si>
  <si>
    <t>V</t>
  </si>
  <si>
    <t>VIII</t>
  </si>
  <si>
    <t>XIV</t>
  </si>
  <si>
    <t>I</t>
  </si>
  <si>
    <t>XI</t>
  </si>
  <si>
    <t>VII</t>
  </si>
  <si>
    <t>IX</t>
  </si>
  <si>
    <t>III</t>
  </si>
  <si>
    <t>VI</t>
  </si>
  <si>
    <t>II</t>
  </si>
  <si>
    <t>Mandarina</t>
  </si>
  <si>
    <t>Producto A</t>
  </si>
  <si>
    <t>Producto B</t>
  </si>
  <si>
    <t>Producto C</t>
  </si>
  <si>
    <t>Producto D</t>
  </si>
  <si>
    <t>Producto E</t>
  </si>
  <si>
    <t>Producto F</t>
  </si>
  <si>
    <t>Producto G</t>
  </si>
  <si>
    <t>Pais</t>
  </si>
  <si>
    <t>argentina</t>
  </si>
  <si>
    <t>chile</t>
  </si>
  <si>
    <t>colombia</t>
  </si>
  <si>
    <t>costa rica</t>
  </si>
  <si>
    <t>ecuador</t>
  </si>
  <si>
    <t>mexico</t>
  </si>
  <si>
    <t>peru</t>
  </si>
  <si>
    <t>uruguay</t>
  </si>
  <si>
    <t>Realice una formula con base en la data de la hoja "BD2" que muestre el total de transacciones por pais según la fecha seleccionada</t>
  </si>
  <si>
    <t>Transacciones</t>
  </si>
  <si>
    <t>Función Coincidir</t>
  </si>
  <si>
    <t>País</t>
  </si>
  <si>
    <t>Fecha</t>
  </si>
  <si>
    <t>Numero de posición devuelto</t>
  </si>
  <si>
    <t>valor Buscado</t>
  </si>
  <si>
    <t>Función Índice</t>
  </si>
  <si>
    <t>Transacción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</si>
</sst>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&quot;$&quot;* #,##0.00_-;\-&quot;$&quot;* #,##0.00_-;_-&quot;$&quot;* &quot;-&quot;??_-;_-@_-"/>
    <numFmt numFmtId="165" formatCode="[$$-240A]\ #,##0"/>
    <numFmt numFmtId="166" formatCode="_ &quot;$&quot;\ * #,##0.00_ ;_ &quot;$&quot;\ * \-#,##0.00_ ;_ &quot;$&quot;\ * &quot;-&quot;??_ ;_ @_ "/>
    <numFmt numFmtId="167" formatCode="_(&quot;$&quot;* #,##0_);_(&quot;$&quot;* \(#,##0\);_(&quot;$&quot;* &quot;-&quot;??_);_(@_)"/>
    <numFmt numFmtId="168" formatCode="_ * #,##0.00_ ;_ * \-#,##0.00_ ;_ * &quot;-&quot;??_ ;_ @_ "/>
    <numFmt numFmtId="169" formatCode="_ [$€-2]\ * #,##0.00_ ;_ [$€-2]\ * \-#,##0.00_ ;_ [$€-2]\ * &quot;-&quot;??_ "/>
    <numFmt numFmtId="170" formatCode="_ * #,##0_ ;_ * \-#,##0_ ;_ * &quot;-&quot;_ ;_ @_ "/>
    <numFmt numFmtId="171" formatCode="_(* #,##0.00_);_(* \(#,##0.00\);_(* &quot;-&quot;??_);_(@_)"/>
    <numFmt numFmtId="172" formatCode="_(&quot;$&quot;\ * #,##0.00_);_(&quot;$&quot;\ * \(#,##0.00\);_(&quot;$&quot;\ * &quot;-&quot;??_);_(@_)"/>
    <numFmt numFmtId="173" formatCode="_-&quot;$&quot;* #,##0_-;\-&quot;$&quot;* #,##0_-;_-&quot;$&quot;* &quot;-&quot;??_-;_-@_-"/>
    <numFmt numFmtId="174" formatCode="_(* #,##0_);_(* \(#,##0\);_(* &quot;-&quot;??_);_(@_)"/>
    <numFmt numFmtId="175" formatCode="0.0%"/>
    <numFmt numFmtId="176" formatCode="&quot;$&quot;\ #,##0"/>
    <numFmt numFmtId="177" formatCode="[$$-340A]\ #,##0;\-[$$-340A]\ #,##0"/>
  </numFmts>
  <fonts count="42">
    <font>
      <sz val="10"/>
      <color rgb="FF000000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rgb="FFFF0000"/>
      <name val="Wingdings 3"/>
      <family val="1"/>
      <charset val="2"/>
    </font>
    <font>
      <b/>
      <sz val="9"/>
      <name val="Arial"/>
      <family val="2"/>
    </font>
    <font>
      <sz val="12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FF0000"/>
      <name val="Wingdings 3"/>
      <family val="1"/>
      <charset val="2"/>
    </font>
    <font>
      <b/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87">
    <xf numFmtId="0" fontId="0" fillId="0" borderId="0"/>
    <xf numFmtId="0" fontId="4" fillId="0" borderId="1"/>
    <xf numFmtId="166" fontId="6" fillId="0" borderId="1" applyFont="0" applyFill="0" applyBorder="0" applyAlignment="0" applyProtection="0"/>
    <xf numFmtId="0" fontId="7" fillId="0" borderId="1"/>
    <xf numFmtId="168" fontId="6" fillId="0" borderId="1" applyFont="0" applyFill="0" applyBorder="0" applyAlignment="0" applyProtection="0"/>
    <xf numFmtId="0" fontId="10" fillId="0" borderId="1"/>
    <xf numFmtId="0" fontId="10" fillId="0" borderId="1"/>
    <xf numFmtId="0" fontId="10" fillId="0" borderId="1"/>
    <xf numFmtId="0" fontId="10" fillId="0" borderId="1"/>
    <xf numFmtId="0" fontId="6" fillId="0" borderId="1" applyNumberFormat="0" applyFill="0" applyBorder="0" applyAlignment="0" applyProtection="0"/>
    <xf numFmtId="0" fontId="10" fillId="0" borderId="1"/>
    <xf numFmtId="0" fontId="10" fillId="0" borderId="1"/>
    <xf numFmtId="0" fontId="10" fillId="0" borderId="1"/>
    <xf numFmtId="0" fontId="6" fillId="0" borderId="1" applyNumberFormat="0" applyFill="0" applyBorder="0" applyAlignment="0" applyProtection="0"/>
    <xf numFmtId="0" fontId="10" fillId="0" borderId="1"/>
    <xf numFmtId="0" fontId="6" fillId="0" borderId="1"/>
    <xf numFmtId="0" fontId="10" fillId="0" borderId="1"/>
    <xf numFmtId="0" fontId="6" fillId="0" borderId="1" applyNumberFormat="0" applyFill="0" applyBorder="0" applyAlignment="0" applyProtection="0"/>
    <xf numFmtId="0" fontId="10" fillId="0" borderId="1"/>
    <xf numFmtId="0" fontId="10" fillId="0" borderId="1"/>
    <xf numFmtId="0" fontId="11" fillId="4" borderId="1" applyNumberFormat="0" applyBorder="0" applyAlignment="0" applyProtection="0"/>
    <xf numFmtId="0" fontId="11" fillId="5" borderId="1" applyNumberFormat="0" applyBorder="0" applyAlignment="0" applyProtection="0"/>
    <xf numFmtId="0" fontId="11" fillId="6" borderId="1" applyNumberFormat="0" applyBorder="0" applyAlignment="0" applyProtection="0"/>
    <xf numFmtId="0" fontId="11" fillId="7" borderId="1" applyNumberFormat="0" applyBorder="0" applyAlignment="0" applyProtection="0"/>
    <xf numFmtId="0" fontId="11" fillId="8" borderId="1" applyNumberFormat="0" applyBorder="0" applyAlignment="0" applyProtection="0"/>
    <xf numFmtId="0" fontId="11" fillId="9" borderId="1" applyNumberFormat="0" applyBorder="0" applyAlignment="0" applyProtection="0"/>
    <xf numFmtId="0" fontId="11" fillId="4" borderId="1" applyNumberFormat="0" applyBorder="0" applyAlignment="0" applyProtection="0"/>
    <xf numFmtId="0" fontId="11" fillId="5" borderId="1" applyNumberFormat="0" applyBorder="0" applyAlignment="0" applyProtection="0"/>
    <xf numFmtId="0" fontId="11" fillId="6" borderId="1" applyNumberFormat="0" applyBorder="0" applyAlignment="0" applyProtection="0"/>
    <xf numFmtId="0" fontId="11" fillId="7" borderId="1" applyNumberFormat="0" applyBorder="0" applyAlignment="0" applyProtection="0"/>
    <xf numFmtId="0" fontId="11" fillId="8" borderId="1" applyNumberFormat="0" applyBorder="0" applyAlignment="0" applyProtection="0"/>
    <xf numFmtId="0" fontId="11" fillId="9" borderId="1" applyNumberFormat="0" applyBorder="0" applyAlignment="0" applyProtection="0"/>
    <xf numFmtId="0" fontId="11" fillId="10" borderId="1" applyNumberFormat="0" applyBorder="0" applyAlignment="0" applyProtection="0"/>
    <xf numFmtId="0" fontId="11" fillId="11" borderId="1" applyNumberFormat="0" applyBorder="0" applyAlignment="0" applyProtection="0"/>
    <xf numFmtId="0" fontId="11" fillId="12" borderId="1" applyNumberFormat="0" applyBorder="0" applyAlignment="0" applyProtection="0"/>
    <xf numFmtId="0" fontId="11" fillId="7" borderId="1" applyNumberFormat="0" applyBorder="0" applyAlignment="0" applyProtection="0"/>
    <xf numFmtId="0" fontId="11" fillId="10" borderId="1" applyNumberFormat="0" applyBorder="0" applyAlignment="0" applyProtection="0"/>
    <xf numFmtId="0" fontId="11" fillId="13" borderId="1" applyNumberFormat="0" applyBorder="0" applyAlignment="0" applyProtection="0"/>
    <xf numFmtId="0" fontId="11" fillId="10" borderId="1" applyNumberFormat="0" applyBorder="0" applyAlignment="0" applyProtection="0"/>
    <xf numFmtId="0" fontId="11" fillId="11" borderId="1" applyNumberFormat="0" applyBorder="0" applyAlignment="0" applyProtection="0"/>
    <xf numFmtId="0" fontId="11" fillId="12" borderId="1" applyNumberFormat="0" applyBorder="0" applyAlignment="0" applyProtection="0"/>
    <xf numFmtId="0" fontId="11" fillId="7" borderId="1" applyNumberFormat="0" applyBorder="0" applyAlignment="0" applyProtection="0"/>
    <xf numFmtId="0" fontId="11" fillId="10" borderId="1" applyNumberFormat="0" applyBorder="0" applyAlignment="0" applyProtection="0"/>
    <xf numFmtId="0" fontId="11" fillId="13" borderId="1" applyNumberFormat="0" applyBorder="0" applyAlignment="0" applyProtection="0"/>
    <xf numFmtId="0" fontId="12" fillId="14" borderId="1" applyNumberFormat="0" applyBorder="0" applyAlignment="0" applyProtection="0"/>
    <xf numFmtId="0" fontId="12" fillId="11" borderId="1" applyNumberFormat="0" applyBorder="0" applyAlignment="0" applyProtection="0"/>
    <xf numFmtId="0" fontId="12" fillId="12" borderId="1" applyNumberFormat="0" applyBorder="0" applyAlignment="0" applyProtection="0"/>
    <xf numFmtId="0" fontId="12" fillId="15" borderId="1" applyNumberFormat="0" applyBorder="0" applyAlignment="0" applyProtection="0"/>
    <xf numFmtId="0" fontId="12" fillId="16" borderId="1" applyNumberFormat="0" applyBorder="0" applyAlignment="0" applyProtection="0"/>
    <xf numFmtId="0" fontId="12" fillId="17" borderId="1" applyNumberFormat="0" applyBorder="0" applyAlignment="0" applyProtection="0"/>
    <xf numFmtId="0" fontId="12" fillId="14" borderId="1" applyNumberFormat="0" applyBorder="0" applyAlignment="0" applyProtection="0"/>
    <xf numFmtId="0" fontId="12" fillId="11" borderId="1" applyNumberFormat="0" applyBorder="0" applyAlignment="0" applyProtection="0"/>
    <xf numFmtId="0" fontId="12" fillId="12" borderId="1" applyNumberFormat="0" applyBorder="0" applyAlignment="0" applyProtection="0"/>
    <xf numFmtId="0" fontId="12" fillId="15" borderId="1" applyNumberFormat="0" applyBorder="0" applyAlignment="0" applyProtection="0"/>
    <xf numFmtId="0" fontId="12" fillId="16" borderId="1" applyNumberFormat="0" applyBorder="0" applyAlignment="0" applyProtection="0"/>
    <xf numFmtId="0" fontId="12" fillId="17" borderId="1" applyNumberFormat="0" applyBorder="0" applyAlignment="0" applyProtection="0"/>
    <xf numFmtId="0" fontId="12" fillId="18" borderId="1" applyNumberFormat="0" applyBorder="0" applyAlignment="0" applyProtection="0"/>
    <xf numFmtId="0" fontId="12" fillId="19" borderId="1" applyNumberFormat="0" applyBorder="0" applyAlignment="0" applyProtection="0"/>
    <xf numFmtId="0" fontId="12" fillId="20" borderId="1" applyNumberFormat="0" applyBorder="0" applyAlignment="0" applyProtection="0"/>
    <xf numFmtId="0" fontId="12" fillId="15" borderId="1" applyNumberFormat="0" applyBorder="0" applyAlignment="0" applyProtection="0"/>
    <xf numFmtId="0" fontId="12" fillId="16" borderId="1" applyNumberFormat="0" applyBorder="0" applyAlignment="0" applyProtection="0"/>
    <xf numFmtId="0" fontId="12" fillId="21" borderId="1" applyNumberFormat="0" applyBorder="0" applyAlignment="0" applyProtection="0"/>
    <xf numFmtId="0" fontId="13" fillId="5" borderId="1" applyNumberFormat="0" applyBorder="0" applyAlignment="0" applyProtection="0"/>
    <xf numFmtId="0" fontId="14" fillId="6" borderId="1" applyNumberFormat="0" applyBorder="0" applyAlignment="0" applyProtection="0"/>
    <xf numFmtId="0" fontId="15" fillId="22" borderId="5" applyNumberFormat="0" applyAlignment="0" applyProtection="0"/>
    <xf numFmtId="0" fontId="15" fillId="22" borderId="5" applyNumberFormat="0" applyAlignment="0" applyProtection="0"/>
    <xf numFmtId="0" fontId="16" fillId="23" borderId="6" applyNumberFormat="0" applyAlignment="0" applyProtection="0"/>
    <xf numFmtId="0" fontId="17" fillId="0" borderId="7" applyNumberFormat="0" applyFill="0" applyAlignment="0" applyProtection="0"/>
    <xf numFmtId="0" fontId="16" fillId="23" borderId="6" applyNumberFormat="0" applyAlignment="0" applyProtection="0"/>
    <xf numFmtId="0" fontId="18" fillId="0" borderId="1" applyNumberFormat="0" applyFill="0" applyBorder="0" applyAlignment="0" applyProtection="0"/>
    <xf numFmtId="0" fontId="12" fillId="18" borderId="1" applyNumberFormat="0" applyBorder="0" applyAlignment="0" applyProtection="0"/>
    <xf numFmtId="0" fontId="12" fillId="19" borderId="1" applyNumberFormat="0" applyBorder="0" applyAlignment="0" applyProtection="0"/>
    <xf numFmtId="0" fontId="12" fillId="20" borderId="1" applyNumberFormat="0" applyBorder="0" applyAlignment="0" applyProtection="0"/>
    <xf numFmtId="0" fontId="12" fillId="15" borderId="1" applyNumberFormat="0" applyBorder="0" applyAlignment="0" applyProtection="0"/>
    <xf numFmtId="0" fontId="12" fillId="16" borderId="1" applyNumberFormat="0" applyBorder="0" applyAlignment="0" applyProtection="0"/>
    <xf numFmtId="0" fontId="12" fillId="21" borderId="1" applyNumberFormat="0" applyBorder="0" applyAlignment="0" applyProtection="0"/>
    <xf numFmtId="0" fontId="19" fillId="9" borderId="5" applyNumberFormat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169" fontId="6" fillId="0" borderId="1" applyFont="0" applyFill="0" applyBorder="0" applyAlignment="0" applyProtection="0"/>
    <xf numFmtId="169" fontId="6" fillId="0" borderId="1" applyNumberFormat="0" applyFont="0" applyFill="0" applyBorder="0" applyAlignment="0" applyProtection="0"/>
    <xf numFmtId="0" fontId="20" fillId="0" borderId="1" applyNumberFormat="0" applyFill="0" applyBorder="0" applyAlignment="0" applyProtection="0"/>
    <xf numFmtId="0" fontId="14" fillId="6" borderId="1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1" applyNumberFormat="0" applyFill="0" applyBorder="0" applyAlignment="0" applyProtection="0"/>
    <xf numFmtId="0" fontId="13" fillId="5" borderId="1" applyNumberFormat="0" applyBorder="0" applyAlignment="0" applyProtection="0"/>
    <xf numFmtId="0" fontId="19" fillId="9" borderId="5" applyNumberFormat="0" applyAlignment="0" applyProtection="0"/>
    <xf numFmtId="0" fontId="17" fillId="0" borderId="7" applyNumberFormat="0" applyFill="0" applyAlignment="0" applyProtection="0"/>
    <xf numFmtId="170" fontId="6" fillId="0" borderId="1" applyFont="0" applyFill="0" applyBorder="0" applyAlignment="0" applyProtection="0"/>
    <xf numFmtId="171" fontId="2" fillId="0" borderId="1" applyFont="0" applyFill="0" applyBorder="0" applyAlignment="0" applyProtection="0"/>
    <xf numFmtId="171" fontId="6" fillId="0" borderId="1" applyFont="0" applyFill="0" applyBorder="0" applyAlignment="0" applyProtection="0"/>
    <xf numFmtId="168" fontId="6" fillId="0" borderId="1" applyFont="0" applyFill="0" applyBorder="0" applyAlignment="0" applyProtection="0"/>
    <xf numFmtId="168" fontId="6" fillId="0" borderId="1" applyFont="0" applyFill="0" applyBorder="0" applyAlignment="0" applyProtection="0"/>
    <xf numFmtId="168" fontId="6" fillId="0" borderId="1" applyFont="0" applyFill="0" applyBorder="0" applyAlignment="0" applyProtection="0"/>
    <xf numFmtId="168" fontId="6" fillId="0" borderId="1" applyFont="0" applyFill="0" applyBorder="0" applyAlignment="0" applyProtection="0"/>
    <xf numFmtId="168" fontId="6" fillId="0" borderId="1" applyFont="0" applyFill="0" applyBorder="0" applyAlignment="0" applyProtection="0"/>
    <xf numFmtId="172" fontId="2" fillId="0" borderId="1" applyFont="0" applyFill="0" applyBorder="0" applyAlignment="0" applyProtection="0"/>
    <xf numFmtId="166" fontId="6" fillId="0" borderId="1" applyFont="0" applyFill="0" applyBorder="0" applyAlignment="0" applyProtection="0"/>
    <xf numFmtId="166" fontId="6" fillId="0" borderId="1" applyFont="0" applyFill="0" applyBorder="0" applyAlignment="0" applyProtection="0"/>
    <xf numFmtId="166" fontId="6" fillId="0" borderId="1" applyFont="0" applyFill="0" applyBorder="0" applyAlignment="0" applyProtection="0"/>
    <xf numFmtId="166" fontId="6" fillId="0" borderId="1" applyFont="0" applyFill="0" applyBorder="0" applyAlignment="0" applyProtection="0"/>
    <xf numFmtId="166" fontId="6" fillId="0" borderId="1" applyFont="0" applyFill="0" applyBorder="0" applyAlignment="0" applyProtection="0"/>
    <xf numFmtId="166" fontId="6" fillId="0" borderId="1" applyFont="0" applyFill="0" applyBorder="0" applyAlignment="0" applyProtection="0"/>
    <xf numFmtId="166" fontId="6" fillId="0" borderId="1" applyFont="0" applyFill="0" applyBorder="0" applyAlignment="0" applyProtection="0"/>
    <xf numFmtId="166" fontId="6" fillId="0" borderId="1" applyFont="0" applyFill="0" applyBorder="0" applyAlignment="0" applyProtection="0"/>
    <xf numFmtId="166" fontId="6" fillId="0" borderId="1" applyFont="0" applyFill="0" applyBorder="0" applyAlignment="0" applyProtection="0"/>
    <xf numFmtId="0" fontId="23" fillId="24" borderId="1" applyNumberFormat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 applyNumberFormat="0" applyFill="0" applyBorder="0" applyAlignment="0" applyProtection="0"/>
    <xf numFmtId="0" fontId="6" fillId="0" borderId="1"/>
    <xf numFmtId="0" fontId="6" fillId="0" borderId="1"/>
    <xf numFmtId="0" fontId="11" fillId="0" borderId="1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2" fillId="0" borderId="1"/>
    <xf numFmtId="0" fontId="6" fillId="0" borderId="1"/>
    <xf numFmtId="0" fontId="6" fillId="0" borderId="1"/>
    <xf numFmtId="0" fontId="6" fillId="0" borderId="1"/>
    <xf numFmtId="0" fontId="2" fillId="0" borderId="1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6" fillId="25" borderId="4" applyNumberFormat="0" applyFont="0" applyAlignment="0" applyProtection="0"/>
    <xf numFmtId="0" fontId="11" fillId="25" borderId="4" applyNumberFormat="0" applyFont="0" applyAlignment="0" applyProtection="0"/>
    <xf numFmtId="0" fontId="24" fillId="22" borderId="11" applyNumberFormat="0" applyAlignment="0" applyProtection="0"/>
    <xf numFmtId="9" fontId="6" fillId="0" borderId="1" applyFont="0" applyFill="0" applyBorder="0" applyAlignment="0" applyProtection="0"/>
    <xf numFmtId="9" fontId="6" fillId="0" borderId="1" applyFont="0" applyFill="0" applyBorder="0" applyAlignment="0" applyProtection="0"/>
    <xf numFmtId="9" fontId="6" fillId="0" borderId="1" applyFont="0" applyFill="0" applyBorder="0" applyAlignment="0" applyProtection="0"/>
    <xf numFmtId="9" fontId="6" fillId="0" borderId="1" applyFont="0" applyFill="0" applyBorder="0" applyAlignment="0" applyProtection="0"/>
    <xf numFmtId="9" fontId="6" fillId="0" borderId="1" applyFont="0" applyFill="0" applyBorder="0" applyAlignment="0" applyProtection="0"/>
    <xf numFmtId="9" fontId="6" fillId="0" borderId="1" applyFont="0" applyFill="0" applyBorder="0" applyAlignment="0" applyProtection="0"/>
    <xf numFmtId="0" fontId="24" fillId="22" borderId="11" applyNumberFormat="0" applyAlignment="0" applyProtection="0"/>
    <xf numFmtId="0" fontId="6" fillId="26" borderId="11" applyNumberFormat="0" applyProtection="0">
      <alignment horizontal="left" vertical="center" indent="1"/>
    </xf>
    <xf numFmtId="0" fontId="6" fillId="26" borderId="11" applyNumberFormat="0" applyProtection="0">
      <alignment horizontal="left" vertical="center" indent="1"/>
    </xf>
    <xf numFmtId="0" fontId="10" fillId="0" borderId="1"/>
    <xf numFmtId="0" fontId="25" fillId="0" borderId="1" applyNumberFormat="0" applyFill="0" applyBorder="0" applyAlignment="0" applyProtection="0"/>
    <xf numFmtId="0" fontId="20" fillId="0" borderId="1" applyNumberFormat="0" applyFill="0" applyBorder="0" applyAlignment="0" applyProtection="0"/>
    <xf numFmtId="0" fontId="26" fillId="0" borderId="1" applyNumberFormat="0" applyFill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18" fillId="0" borderId="10" applyNumberFormat="0" applyFill="0" applyAlignment="0" applyProtection="0"/>
    <xf numFmtId="0" fontId="26" fillId="0" borderId="1" applyNumberFormat="0" applyFill="0" applyBorder="0" applyAlignment="0" applyProtection="0"/>
    <xf numFmtId="0" fontId="27" fillId="0" borderId="12" applyNumberFormat="0" applyFill="0" applyAlignment="0" applyProtection="0"/>
    <xf numFmtId="0" fontId="25" fillId="0" borderId="1" applyNumberFormat="0" applyFill="0" applyBorder="0" applyAlignment="0" applyProtection="0"/>
    <xf numFmtId="164" fontId="3" fillId="0" borderId="0" applyFont="0" applyFill="0" applyBorder="0" applyAlignment="0" applyProtection="0"/>
    <xf numFmtId="0" fontId="1" fillId="0" borderId="1"/>
    <xf numFmtId="171" fontId="1" fillId="0" borderId="1" applyFont="0" applyFill="0" applyBorder="0" applyAlignment="0" applyProtection="0"/>
  </cellStyleXfs>
  <cellXfs count="105">
    <xf numFmtId="0" fontId="0" fillId="0" borderId="0" xfId="0"/>
    <xf numFmtId="0" fontId="4" fillId="0" borderId="1" xfId="1" applyProtection="1">
      <protection hidden="1"/>
    </xf>
    <xf numFmtId="0" fontId="5" fillId="0" borderId="1" xfId="1" applyFont="1" applyAlignment="1" applyProtection="1">
      <alignment horizontal="center"/>
      <protection hidden="1"/>
    </xf>
    <xf numFmtId="165" fontId="4" fillId="0" borderId="1" xfId="1" applyNumberFormat="1" applyAlignment="1" applyProtection="1">
      <alignment horizontal="center"/>
      <protection hidden="1"/>
    </xf>
    <xf numFmtId="165" fontId="0" fillId="0" borderId="1" xfId="2" applyNumberFormat="1" applyFont="1" applyAlignment="1" applyProtection="1">
      <alignment horizontal="center"/>
      <protection hidden="1"/>
    </xf>
    <xf numFmtId="167" fontId="5" fillId="0" borderId="1" xfId="2" applyNumberFormat="1" applyFont="1" applyAlignment="1" applyProtection="1">
      <alignment horizontal="center"/>
      <protection hidden="1"/>
    </xf>
    <xf numFmtId="2" fontId="0" fillId="0" borderId="1" xfId="2" applyNumberFormat="1" applyFont="1" applyAlignment="1" applyProtection="1">
      <alignment horizontal="center"/>
      <protection hidden="1"/>
    </xf>
    <xf numFmtId="2" fontId="4" fillId="0" borderId="1" xfId="1" applyNumberFormat="1" applyAlignment="1" applyProtection="1">
      <alignment horizontal="center"/>
      <protection hidden="1"/>
    </xf>
    <xf numFmtId="165" fontId="8" fillId="3" borderId="2" xfId="3" applyNumberFormat="1" applyFont="1" applyFill="1" applyBorder="1" applyAlignment="1" applyProtection="1">
      <alignment horizontal="center" vertical="center" wrapText="1"/>
      <protection locked="0" hidden="1"/>
    </xf>
    <xf numFmtId="165" fontId="9" fillId="3" borderId="2" xfId="3" applyNumberFormat="1" applyFont="1" applyFill="1" applyBorder="1" applyAlignment="1" applyProtection="1">
      <alignment horizontal="center" vertical="center" wrapText="1"/>
      <protection locked="0" hidden="1"/>
    </xf>
    <xf numFmtId="165" fontId="8" fillId="3" borderId="2" xfId="2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2" xfId="3" applyFont="1" applyFill="1" applyBorder="1" applyAlignment="1" applyProtection="1">
      <alignment horizontal="center" vertical="center" wrapText="1"/>
      <protection locked="0" hidden="1"/>
    </xf>
    <xf numFmtId="4" fontId="8" fillId="3" borderId="2" xfId="3" applyNumberFormat="1" applyFont="1" applyFill="1" applyBorder="1" applyAlignment="1" applyProtection="1">
      <alignment horizontal="center" vertical="center" wrapText="1"/>
      <protection locked="0" hidden="1"/>
    </xf>
    <xf numFmtId="0" fontId="5" fillId="0" borderId="1" xfId="1" applyFont="1" applyAlignment="1" applyProtection="1">
      <alignment horizontal="center" vertical="center" wrapText="1"/>
      <protection locked="0" hidden="1"/>
    </xf>
    <xf numFmtId="165" fontId="0" fillId="0" borderId="1" xfId="2" applyNumberFormat="1" applyFont="1" applyAlignment="1" applyProtection="1">
      <alignment horizontal="center"/>
      <protection locked="0"/>
    </xf>
    <xf numFmtId="165" fontId="4" fillId="0" borderId="1" xfId="1" applyNumberFormat="1" applyAlignment="1" applyProtection="1">
      <alignment horizontal="center"/>
      <protection locked="0"/>
    </xf>
    <xf numFmtId="4" fontId="4" fillId="0" borderId="1" xfId="1" applyNumberFormat="1" applyAlignment="1" applyProtection="1">
      <alignment horizontal="center"/>
      <protection locked="0"/>
    </xf>
    <xf numFmtId="0" fontId="4" fillId="0" borderId="1" xfId="1" applyAlignment="1" applyProtection="1">
      <alignment horizontal="center"/>
      <protection locked="0"/>
    </xf>
    <xf numFmtId="0" fontId="4" fillId="0" borderId="1" xfId="1" applyProtection="1">
      <protection locked="0"/>
    </xf>
    <xf numFmtId="0" fontId="8" fillId="3" borderId="2" xfId="3" applyFont="1" applyFill="1" applyBorder="1" applyAlignment="1">
      <alignment horizontal="center" vertical="center" wrapText="1"/>
    </xf>
    <xf numFmtId="0" fontId="7" fillId="0" borderId="2" xfId="3" applyFont="1" applyFill="1" applyBorder="1" applyAlignment="1">
      <alignment horizontal="left" wrapText="1"/>
    </xf>
    <xf numFmtId="0" fontId="7" fillId="0" borderId="2" xfId="3" applyFont="1" applyFill="1" applyBorder="1" applyAlignment="1">
      <alignment horizontal="center" wrapText="1"/>
    </xf>
    <xf numFmtId="173" fontId="0" fillId="0" borderId="2" xfId="184" applyNumberFormat="1" applyFont="1" applyBorder="1" applyAlignment="1">
      <alignment horizontal="center"/>
    </xf>
    <xf numFmtId="173" fontId="0" fillId="0" borderId="2" xfId="184" applyNumberFormat="1" applyFont="1" applyBorder="1" applyAlignment="1" applyProtection="1">
      <alignment horizontal="center"/>
      <protection locked="0"/>
    </xf>
    <xf numFmtId="173" fontId="4" fillId="0" borderId="2" xfId="184" applyNumberFormat="1" applyFont="1" applyBorder="1" applyAlignment="1" applyProtection="1">
      <alignment horizontal="center"/>
      <protection locked="0"/>
    </xf>
    <xf numFmtId="173" fontId="4" fillId="0" borderId="1" xfId="1" applyNumberFormat="1" applyAlignment="1" applyProtection="1">
      <alignment horizontal="center"/>
      <protection locked="0"/>
    </xf>
    <xf numFmtId="0" fontId="1" fillId="0" borderId="1" xfId="185"/>
    <xf numFmtId="0" fontId="28" fillId="0" borderId="2" xfId="185" applyFont="1" applyBorder="1" applyAlignment="1">
      <alignment horizontal="center" vertical="center"/>
    </xf>
    <xf numFmtId="174" fontId="0" fillId="0" borderId="2" xfId="186" applyNumberFormat="1" applyFont="1" applyBorder="1"/>
    <xf numFmtId="174" fontId="1" fillId="0" borderId="2" xfId="185" applyNumberFormat="1" applyBorder="1"/>
    <xf numFmtId="174" fontId="0" fillId="0" borderId="1" xfId="186" applyNumberFormat="1" applyFont="1"/>
    <xf numFmtId="0" fontId="28" fillId="0" borderId="2" xfId="185" applyFont="1" applyBorder="1"/>
    <xf numFmtId="3" fontId="1" fillId="0" borderId="2" xfId="185" applyNumberFormat="1" applyFont="1" applyFill="1" applyBorder="1" applyAlignment="1">
      <alignment vertical="center"/>
    </xf>
    <xf numFmtId="1" fontId="1" fillId="0" borderId="1" xfId="185" applyNumberFormat="1"/>
    <xf numFmtId="171" fontId="0" fillId="0" borderId="1" xfId="186" applyFont="1"/>
    <xf numFmtId="0" fontId="32" fillId="0" borderId="0" xfId="0" applyFont="1"/>
    <xf numFmtId="0" fontId="34" fillId="0" borderId="13" xfId="1" applyFont="1" applyBorder="1" applyAlignment="1">
      <alignment vertical="center"/>
    </xf>
    <xf numFmtId="0" fontId="0" fillId="0" borderId="2" xfId="0" applyBorder="1" applyAlignment="1">
      <alignment vertical="center"/>
    </xf>
    <xf numFmtId="0" fontId="33" fillId="29" borderId="2" xfId="0" applyFont="1" applyFill="1" applyBorder="1" applyAlignment="1">
      <alignment horizontal="center" vertical="center"/>
    </xf>
    <xf numFmtId="175" fontId="32" fillId="0" borderId="2" xfId="165" applyNumberFormat="1" applyFont="1" applyBorder="1" applyAlignment="1">
      <alignment horizontal="center" vertical="center"/>
    </xf>
    <xf numFmtId="0" fontId="37" fillId="2" borderId="2" xfId="150" applyFont="1" applyFill="1" applyBorder="1" applyAlignment="1">
      <alignment horizontal="center"/>
    </xf>
    <xf numFmtId="0" fontId="38" fillId="0" borderId="2" xfId="1" applyFont="1" applyBorder="1" applyAlignment="1">
      <alignment horizontal="center"/>
    </xf>
    <xf numFmtId="175" fontId="38" fillId="0" borderId="2" xfId="167" applyNumberFormat="1" applyFont="1" applyBorder="1" applyAlignment="1">
      <alignment horizontal="center"/>
    </xf>
    <xf numFmtId="0" fontId="32" fillId="31" borderId="2" xfId="0" applyFont="1" applyFill="1" applyBorder="1" applyAlignment="1">
      <alignment horizontal="center" vertical="center" wrapText="1"/>
    </xf>
    <xf numFmtId="0" fontId="32" fillId="0" borderId="2" xfId="0" applyFont="1" applyBorder="1"/>
    <xf numFmtId="176" fontId="32" fillId="0" borderId="2" xfId="0" applyNumberFormat="1" applyFont="1" applyBorder="1"/>
    <xf numFmtId="0" fontId="33" fillId="0" borderId="2" xfId="0" applyFont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1" fillId="0" borderId="2" xfId="129" applyFont="1" applyBorder="1"/>
    <xf numFmtId="0" fontId="32" fillId="0" borderId="14" xfId="0" applyFont="1" applyBorder="1"/>
    <xf numFmtId="0" fontId="32" fillId="0" borderId="15" xfId="0" applyFont="1" applyBorder="1"/>
    <xf numFmtId="0" fontId="32" fillId="0" borderId="16" xfId="0" applyFont="1" applyBorder="1"/>
    <xf numFmtId="0" fontId="39" fillId="0" borderId="17" xfId="0" applyFont="1" applyBorder="1"/>
    <xf numFmtId="0" fontId="32" fillId="0" borderId="1" xfId="0" applyFont="1" applyBorder="1"/>
    <xf numFmtId="0" fontId="32" fillId="0" borderId="18" xfId="0" applyFont="1" applyBorder="1"/>
    <xf numFmtId="0" fontId="32" fillId="0" borderId="17" xfId="0" applyFont="1" applyBorder="1"/>
    <xf numFmtId="0" fontId="33" fillId="29" borderId="13" xfId="0" applyFont="1" applyFill="1" applyBorder="1" applyAlignment="1">
      <alignment horizontal="center" vertical="center"/>
    </xf>
    <xf numFmtId="0" fontId="40" fillId="0" borderId="1" xfId="0" applyFont="1" applyBorder="1"/>
    <xf numFmtId="0" fontId="32" fillId="0" borderId="17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5" fillId="0" borderId="13" xfId="0" applyFont="1" applyBorder="1" applyAlignment="1">
      <alignment vertical="center"/>
    </xf>
    <xf numFmtId="0" fontId="36" fillId="0" borderId="17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2" fillId="31" borderId="13" xfId="0" applyFont="1" applyFill="1" applyBorder="1" applyAlignment="1">
      <alignment horizontal="center" vertical="center" wrapText="1"/>
    </xf>
    <xf numFmtId="0" fontId="32" fillId="0" borderId="19" xfId="0" applyFont="1" applyBorder="1"/>
    <xf numFmtId="0" fontId="32" fillId="0" borderId="20" xfId="0" applyFont="1" applyBorder="1"/>
    <xf numFmtId="0" fontId="32" fillId="0" borderId="21" xfId="0" applyFont="1" applyBorder="1"/>
    <xf numFmtId="0" fontId="39" fillId="0" borderId="1" xfId="0" applyFont="1" applyBorder="1"/>
    <xf numFmtId="0" fontId="34" fillId="32" borderId="1" xfId="129" applyFont="1" applyFill="1" applyAlignment="1">
      <alignment horizontal="center" vertical="center"/>
    </xf>
    <xf numFmtId="177" fontId="34" fillId="32" borderId="1" xfId="129" applyNumberFormat="1" applyFont="1" applyFill="1" applyAlignment="1">
      <alignment horizontal="center" vertical="center"/>
    </xf>
    <xf numFmtId="0" fontId="34" fillId="0" borderId="1" xfId="129" applyFont="1" applyAlignment="1">
      <alignment vertical="center"/>
    </xf>
    <xf numFmtId="177" fontId="34" fillId="0" borderId="1" xfId="129" applyNumberFormat="1" applyFont="1" applyAlignment="1">
      <alignment vertical="center"/>
    </xf>
    <xf numFmtId="14" fontId="34" fillId="0" borderId="1" xfId="129" applyNumberFormat="1" applyFont="1" applyAlignment="1">
      <alignment vertical="center"/>
    </xf>
    <xf numFmtId="0" fontId="34" fillId="0" borderId="1" xfId="129" applyFont="1" applyAlignment="1">
      <alignment horizontal="center" vertical="center"/>
    </xf>
    <xf numFmtId="9" fontId="6" fillId="31" borderId="1" xfId="1" applyNumberFormat="1" applyFont="1" applyFill="1" applyAlignment="1" applyProtection="1">
      <alignment horizontal="center"/>
      <protection hidden="1"/>
    </xf>
    <xf numFmtId="0" fontId="0" fillId="0" borderId="2" xfId="0" applyBorder="1"/>
    <xf numFmtId="14" fontId="0" fillId="28" borderId="2" xfId="0" applyNumberFormat="1" applyFill="1" applyBorder="1"/>
    <xf numFmtId="0" fontId="0" fillId="33" borderId="13" xfId="0" applyFill="1" applyBorder="1"/>
    <xf numFmtId="0" fontId="0" fillId="0" borderId="22" xfId="0" applyBorder="1"/>
    <xf numFmtId="0" fontId="0" fillId="33" borderId="23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4" fontId="0" fillId="28" borderId="29" xfId="0" applyNumberFormat="1" applyFill="1" applyBorder="1"/>
    <xf numFmtId="14" fontId="0" fillId="28" borderId="30" xfId="0" applyNumberFormat="1" applyFill="1" applyBorder="1"/>
    <xf numFmtId="14" fontId="0" fillId="28" borderId="31" xfId="0" applyNumberFormat="1" applyFill="1" applyBorder="1"/>
    <xf numFmtId="0" fontId="28" fillId="0" borderId="0" xfId="0" applyFont="1"/>
    <xf numFmtId="0" fontId="41" fillId="34" borderId="2" xfId="0" applyFont="1" applyFill="1" applyBorder="1"/>
    <xf numFmtId="0" fontId="28" fillId="35" borderId="2" xfId="0" applyFont="1" applyFill="1" applyBorder="1"/>
    <xf numFmtId="0" fontId="3" fillId="0" borderId="0" xfId="0" applyFont="1"/>
    <xf numFmtId="0" fontId="41" fillId="34" borderId="32" xfId="0" applyFont="1" applyFill="1" applyBorder="1"/>
    <xf numFmtId="0" fontId="41" fillId="36" borderId="1" xfId="0" applyFont="1" applyFill="1" applyBorder="1"/>
    <xf numFmtId="0" fontId="0" fillId="0" borderId="1" xfId="0" applyBorder="1"/>
    <xf numFmtId="175" fontId="32" fillId="30" borderId="2" xfId="0" applyNumberFormat="1" applyFont="1" applyFill="1" applyBorder="1" applyAlignment="1">
      <alignment horizontal="center" vertical="center"/>
    </xf>
    <xf numFmtId="0" fontId="0" fillId="37" borderId="13" xfId="0" applyFill="1" applyBorder="1"/>
    <xf numFmtId="0" fontId="0" fillId="37" borderId="27" xfId="0" applyFill="1" applyBorder="1"/>
    <xf numFmtId="0" fontId="0" fillId="38" borderId="2" xfId="0" applyFill="1" applyBorder="1"/>
    <xf numFmtId="0" fontId="0" fillId="38" borderId="24" xfId="0" applyFill="1" applyBorder="1"/>
    <xf numFmtId="0" fontId="0" fillId="39" borderId="27" xfId="0" applyFill="1" applyBorder="1"/>
    <xf numFmtId="0" fontId="29" fillId="27" borderId="2" xfId="185" applyFont="1" applyFill="1" applyBorder="1" applyAlignment="1">
      <alignment horizontal="center"/>
    </xf>
    <xf numFmtId="0" fontId="1" fillId="0" borderId="3" xfId="185" applyBorder="1" applyAlignment="1">
      <alignment horizontal="center"/>
    </xf>
    <xf numFmtId="3" fontId="28" fillId="28" borderId="2" xfId="185" applyNumberFormat="1" applyFont="1" applyFill="1" applyBorder="1" applyAlignment="1">
      <alignment horizontal="center"/>
    </xf>
  </cellXfs>
  <cellStyles count="187">
    <cellStyle name="_Acta Inspeccion Destruccion 74 Inorca" xfId="5" xr:uid="{00000000-0005-0000-0000-000000000000}"/>
    <cellStyle name="_ANT EQUIPOS DE FRIO F08 - NOV 19" xfId="6" xr:uid="{00000000-0005-0000-0000-000001000000}"/>
    <cellStyle name="_Códigos ZPUB Foto Del Exito F11_ FE F11" xfId="7" xr:uid="{00000000-0005-0000-0000-000002000000}"/>
    <cellStyle name="_Control Equipos de Frio" xfId="8" xr:uid="{00000000-0005-0000-0000-000003000000}"/>
    <cellStyle name="_Directorio POSM" xfId="9" xr:uid="{00000000-0005-0000-0000-000004000000}"/>
    <cellStyle name="_EVENTOS" xfId="10" xr:uid="{00000000-0005-0000-0000-000005000000}"/>
    <cellStyle name="_Formato Distribucion Tauramena Poker" xfId="11" xr:uid="{00000000-0005-0000-0000-000006000000}"/>
    <cellStyle name="_Formato equipo frío Feb 9 2008" xfId="12" xr:uid="{00000000-0005-0000-0000-000007000000}"/>
    <cellStyle name="_Formato inventario equipo frío Octubre 18 al 24 - 2009" xfId="13" xr:uid="{00000000-0005-0000-0000-000008000000}"/>
    <cellStyle name="_Formato Inventario Frio Jun 29-2010" xfId="14" xr:uid="{00000000-0005-0000-0000-000009000000}"/>
    <cellStyle name="_Formato Solicitud POP" xfId="15" xr:uid="{00000000-0005-0000-0000-00000A000000}"/>
    <cellStyle name="_Merchandising Feria 2012 Pilsen" xfId="16" xr:uid="{00000000-0005-0000-0000-00000B000000}"/>
    <cellStyle name="_PENDIENTES 2010" xfId="17" xr:uid="{00000000-0005-0000-0000-00000C000000}"/>
    <cellStyle name="_Salida" xfId="18" xr:uid="{00000000-0005-0000-0000-00000D000000}"/>
    <cellStyle name="_ZPUB Foto Del Exito F11_ FE F11" xfId="19" xr:uid="{00000000-0005-0000-0000-00000E000000}"/>
    <cellStyle name="20% - Accent1" xfId="20" xr:uid="{00000000-0005-0000-0000-00000F000000}"/>
    <cellStyle name="20% - Accent2" xfId="21" xr:uid="{00000000-0005-0000-0000-000010000000}"/>
    <cellStyle name="20% - Accent3" xfId="22" xr:uid="{00000000-0005-0000-0000-000011000000}"/>
    <cellStyle name="20% - Accent4" xfId="23" xr:uid="{00000000-0005-0000-0000-000012000000}"/>
    <cellStyle name="20% - Accent5" xfId="24" xr:uid="{00000000-0005-0000-0000-000013000000}"/>
    <cellStyle name="20% - Accent6" xfId="25" xr:uid="{00000000-0005-0000-0000-000014000000}"/>
    <cellStyle name="20% - Énfasis1 2" xfId="26" xr:uid="{00000000-0005-0000-0000-000015000000}"/>
    <cellStyle name="20% - Énfasis2 2" xfId="27" xr:uid="{00000000-0005-0000-0000-000016000000}"/>
    <cellStyle name="20% - Énfasis3 2" xfId="28" xr:uid="{00000000-0005-0000-0000-000017000000}"/>
    <cellStyle name="20% - Énfasis4 2" xfId="29" xr:uid="{00000000-0005-0000-0000-000018000000}"/>
    <cellStyle name="20% - Énfasis5 2" xfId="30" xr:uid="{00000000-0005-0000-0000-000019000000}"/>
    <cellStyle name="20% - Énfasis6 2" xfId="31" xr:uid="{00000000-0005-0000-0000-00001A000000}"/>
    <cellStyle name="40% - Accent1" xfId="32" xr:uid="{00000000-0005-0000-0000-00001B000000}"/>
    <cellStyle name="40% - Accent2" xfId="33" xr:uid="{00000000-0005-0000-0000-00001C000000}"/>
    <cellStyle name="40% - Accent3" xfId="34" xr:uid="{00000000-0005-0000-0000-00001D000000}"/>
    <cellStyle name="40% - Accent4" xfId="35" xr:uid="{00000000-0005-0000-0000-00001E000000}"/>
    <cellStyle name="40% - Accent5" xfId="36" xr:uid="{00000000-0005-0000-0000-00001F000000}"/>
    <cellStyle name="40% - Accent6" xfId="37" xr:uid="{00000000-0005-0000-0000-000020000000}"/>
    <cellStyle name="40% - Énfasis1 2" xfId="38" xr:uid="{00000000-0005-0000-0000-000021000000}"/>
    <cellStyle name="40% - Énfasis2 2" xfId="39" xr:uid="{00000000-0005-0000-0000-000022000000}"/>
    <cellStyle name="40% - Énfasis3 2" xfId="40" xr:uid="{00000000-0005-0000-0000-000023000000}"/>
    <cellStyle name="40% - Énfasis4 2" xfId="41" xr:uid="{00000000-0005-0000-0000-000024000000}"/>
    <cellStyle name="40% - Énfasis5 2" xfId="42" xr:uid="{00000000-0005-0000-0000-000025000000}"/>
    <cellStyle name="40% - Énfasis6 2" xfId="43" xr:uid="{00000000-0005-0000-0000-000026000000}"/>
    <cellStyle name="60% - Accent1" xfId="44" xr:uid="{00000000-0005-0000-0000-000027000000}"/>
    <cellStyle name="60% - Accent2" xfId="45" xr:uid="{00000000-0005-0000-0000-000028000000}"/>
    <cellStyle name="60% - Accent3" xfId="46" xr:uid="{00000000-0005-0000-0000-000029000000}"/>
    <cellStyle name="60% - Accent4" xfId="47" xr:uid="{00000000-0005-0000-0000-00002A000000}"/>
    <cellStyle name="60% - Accent5" xfId="48" xr:uid="{00000000-0005-0000-0000-00002B000000}"/>
    <cellStyle name="60% - Accent6" xfId="49" xr:uid="{00000000-0005-0000-0000-00002C000000}"/>
    <cellStyle name="60% - Énfasis1 2" xfId="50" xr:uid="{00000000-0005-0000-0000-00002D000000}"/>
    <cellStyle name="60% - Énfasis2 2" xfId="51" xr:uid="{00000000-0005-0000-0000-00002E000000}"/>
    <cellStyle name="60% - Énfasis3 2" xfId="52" xr:uid="{00000000-0005-0000-0000-00002F000000}"/>
    <cellStyle name="60% - Énfasis4 2" xfId="53" xr:uid="{00000000-0005-0000-0000-000030000000}"/>
    <cellStyle name="60% - Énfasis5 2" xfId="54" xr:uid="{00000000-0005-0000-0000-000031000000}"/>
    <cellStyle name="60% - Énfasis6 2" xfId="55" xr:uid="{00000000-0005-0000-0000-000032000000}"/>
    <cellStyle name="Accent1" xfId="56" xr:uid="{00000000-0005-0000-0000-000033000000}"/>
    <cellStyle name="Accent2" xfId="57" xr:uid="{00000000-0005-0000-0000-000034000000}"/>
    <cellStyle name="Accent3" xfId="58" xr:uid="{00000000-0005-0000-0000-000035000000}"/>
    <cellStyle name="Accent4" xfId="59" xr:uid="{00000000-0005-0000-0000-000036000000}"/>
    <cellStyle name="Accent5" xfId="60" xr:uid="{00000000-0005-0000-0000-000037000000}"/>
    <cellStyle name="Accent6" xfId="61" xr:uid="{00000000-0005-0000-0000-000038000000}"/>
    <cellStyle name="Bad" xfId="62" xr:uid="{00000000-0005-0000-0000-000039000000}"/>
    <cellStyle name="Buena 2" xfId="63" xr:uid="{00000000-0005-0000-0000-00003A000000}"/>
    <cellStyle name="Calculation" xfId="64" xr:uid="{00000000-0005-0000-0000-00003B000000}"/>
    <cellStyle name="Cálculo 2" xfId="65" xr:uid="{00000000-0005-0000-0000-00003C000000}"/>
    <cellStyle name="Celda de comprobación 2" xfId="66" xr:uid="{00000000-0005-0000-0000-00003D000000}"/>
    <cellStyle name="Celda vinculada 2" xfId="67" xr:uid="{00000000-0005-0000-0000-00003E000000}"/>
    <cellStyle name="Check Cell" xfId="68" xr:uid="{00000000-0005-0000-0000-00003F000000}"/>
    <cellStyle name="Encabezado 4 2" xfId="69" xr:uid="{00000000-0005-0000-0000-000040000000}"/>
    <cellStyle name="Énfasis1 2" xfId="70" xr:uid="{00000000-0005-0000-0000-000041000000}"/>
    <cellStyle name="Énfasis2 2" xfId="71" xr:uid="{00000000-0005-0000-0000-000042000000}"/>
    <cellStyle name="Énfasis3 2" xfId="72" xr:uid="{00000000-0005-0000-0000-000043000000}"/>
    <cellStyle name="Énfasis4 2" xfId="73" xr:uid="{00000000-0005-0000-0000-000044000000}"/>
    <cellStyle name="Énfasis5 2" xfId="74" xr:uid="{00000000-0005-0000-0000-000045000000}"/>
    <cellStyle name="Énfasis6 2" xfId="75" xr:uid="{00000000-0005-0000-0000-000046000000}"/>
    <cellStyle name="Entrada 2" xfId="76" xr:uid="{00000000-0005-0000-0000-000047000000}"/>
    <cellStyle name="Estilo 1" xfId="77" xr:uid="{00000000-0005-0000-0000-000048000000}"/>
    <cellStyle name="Estilo 1 2" xfId="78" xr:uid="{00000000-0005-0000-0000-000049000000}"/>
    <cellStyle name="Euro" xfId="79" xr:uid="{00000000-0005-0000-0000-00004A000000}"/>
    <cellStyle name="Euro 2" xfId="80" xr:uid="{00000000-0005-0000-0000-00004B000000}"/>
    <cellStyle name="Explanatory Text" xfId="81" xr:uid="{00000000-0005-0000-0000-00004C000000}"/>
    <cellStyle name="Good" xfId="82" xr:uid="{00000000-0005-0000-0000-00004D000000}"/>
    <cellStyle name="Heading 1" xfId="83" xr:uid="{00000000-0005-0000-0000-00004E000000}"/>
    <cellStyle name="Heading 2" xfId="84" xr:uid="{00000000-0005-0000-0000-00004F000000}"/>
    <cellStyle name="Heading 3" xfId="85" xr:uid="{00000000-0005-0000-0000-000050000000}"/>
    <cellStyle name="Heading 4" xfId="86" xr:uid="{00000000-0005-0000-0000-000051000000}"/>
    <cellStyle name="Incorrecto 2" xfId="87" xr:uid="{00000000-0005-0000-0000-000052000000}"/>
    <cellStyle name="Input" xfId="88" xr:uid="{00000000-0005-0000-0000-000053000000}"/>
    <cellStyle name="Linked Cell" xfId="89" xr:uid="{00000000-0005-0000-0000-000054000000}"/>
    <cellStyle name="Millares [0] 2" xfId="90" xr:uid="{00000000-0005-0000-0000-000055000000}"/>
    <cellStyle name="Millares 2" xfId="4" xr:uid="{00000000-0005-0000-0000-000056000000}"/>
    <cellStyle name="Millares 2 2" xfId="91" xr:uid="{00000000-0005-0000-0000-000057000000}"/>
    <cellStyle name="Millares 2 2 2" xfId="186" xr:uid="{00000000-0005-0000-0000-000058000000}"/>
    <cellStyle name="Millares 2 3" xfId="92" xr:uid="{00000000-0005-0000-0000-000059000000}"/>
    <cellStyle name="Millares 3" xfId="93" xr:uid="{00000000-0005-0000-0000-00005A000000}"/>
    <cellStyle name="Millares 3 2" xfId="94" xr:uid="{00000000-0005-0000-0000-00005B000000}"/>
    <cellStyle name="Millares 4" xfId="95" xr:uid="{00000000-0005-0000-0000-00005C000000}"/>
    <cellStyle name="Millares 4 2" xfId="96" xr:uid="{00000000-0005-0000-0000-00005D000000}"/>
    <cellStyle name="Millares 5" xfId="97" xr:uid="{00000000-0005-0000-0000-00005E000000}"/>
    <cellStyle name="Moneda" xfId="184" builtinId="4"/>
    <cellStyle name="Moneda 2" xfId="2" xr:uid="{00000000-0005-0000-0000-000060000000}"/>
    <cellStyle name="Moneda 2 2" xfId="98" xr:uid="{00000000-0005-0000-0000-000061000000}"/>
    <cellStyle name="Moneda 2 2 2" xfId="99" xr:uid="{00000000-0005-0000-0000-000062000000}"/>
    <cellStyle name="Moneda 3" xfId="100" xr:uid="{00000000-0005-0000-0000-000063000000}"/>
    <cellStyle name="Moneda 3 2" xfId="101" xr:uid="{00000000-0005-0000-0000-000064000000}"/>
    <cellStyle name="Moneda 4" xfId="102" xr:uid="{00000000-0005-0000-0000-000065000000}"/>
    <cellStyle name="Moneda 4 2" xfId="103" xr:uid="{00000000-0005-0000-0000-000066000000}"/>
    <cellStyle name="Moneda 5" xfId="104" xr:uid="{00000000-0005-0000-0000-000067000000}"/>
    <cellStyle name="Moneda 5 2" xfId="105" xr:uid="{00000000-0005-0000-0000-000068000000}"/>
    <cellStyle name="Moneda 6" xfId="106" xr:uid="{00000000-0005-0000-0000-000069000000}"/>
    <cellStyle name="Moneda 7" xfId="107" xr:uid="{00000000-0005-0000-0000-00006A000000}"/>
    <cellStyle name="Neutral 2" xfId="108" xr:uid="{00000000-0005-0000-0000-00006B000000}"/>
    <cellStyle name="Normal" xfId="0" builtinId="0"/>
    <cellStyle name="Normal 10" xfId="109" xr:uid="{00000000-0005-0000-0000-00006D000000}"/>
    <cellStyle name="Normal 10 2" xfId="110" xr:uid="{00000000-0005-0000-0000-00006E000000}"/>
    <cellStyle name="Normal 11" xfId="111" xr:uid="{00000000-0005-0000-0000-00006F000000}"/>
    <cellStyle name="Normal 11 2" xfId="112" xr:uid="{00000000-0005-0000-0000-000070000000}"/>
    <cellStyle name="Normal 12" xfId="113" xr:uid="{00000000-0005-0000-0000-000071000000}"/>
    <cellStyle name="Normal 12 2" xfId="114" xr:uid="{00000000-0005-0000-0000-000072000000}"/>
    <cellStyle name="Normal 13" xfId="115" xr:uid="{00000000-0005-0000-0000-000073000000}"/>
    <cellStyle name="Normal 13 2" xfId="116" xr:uid="{00000000-0005-0000-0000-000074000000}"/>
    <cellStyle name="Normal 14" xfId="117" xr:uid="{00000000-0005-0000-0000-000075000000}"/>
    <cellStyle name="Normal 14 2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6" xfId="121" xr:uid="{00000000-0005-0000-0000-000079000000}"/>
    <cellStyle name="Normal 16 2" xfId="122" xr:uid="{00000000-0005-0000-0000-00007A000000}"/>
    <cellStyle name="Normal 17" xfId="123" xr:uid="{00000000-0005-0000-0000-00007B000000}"/>
    <cellStyle name="Normal 17 2" xfId="124" xr:uid="{00000000-0005-0000-0000-00007C000000}"/>
    <cellStyle name="Normal 18" xfId="125" xr:uid="{00000000-0005-0000-0000-00007D000000}"/>
    <cellStyle name="Normal 18 2" xfId="126" xr:uid="{00000000-0005-0000-0000-00007E000000}"/>
    <cellStyle name="Normal 19" xfId="127" xr:uid="{00000000-0005-0000-0000-00007F000000}"/>
    <cellStyle name="Normal 19 2" xfId="128" xr:uid="{00000000-0005-0000-0000-000080000000}"/>
    <cellStyle name="Normal 2" xfId="1" xr:uid="{00000000-0005-0000-0000-000081000000}"/>
    <cellStyle name="Normal 2 2" xfId="129" xr:uid="{00000000-0005-0000-0000-000082000000}"/>
    <cellStyle name="Normal 2 2 2" xfId="130" xr:uid="{00000000-0005-0000-0000-000083000000}"/>
    <cellStyle name="Normal 2 3" xfId="131" xr:uid="{00000000-0005-0000-0000-000084000000}"/>
    <cellStyle name="Normal 2 4" xfId="132" xr:uid="{00000000-0005-0000-0000-000085000000}"/>
    <cellStyle name="Normal 2 5" xfId="133" xr:uid="{00000000-0005-0000-0000-000086000000}"/>
    <cellStyle name="Normal 2 6" xfId="134" xr:uid="{00000000-0005-0000-0000-000087000000}"/>
    <cellStyle name="Normal 2 6 2" xfId="135" xr:uid="{00000000-0005-0000-0000-000088000000}"/>
    <cellStyle name="Normal 2_1 Gesti%c3%b3n(1).." xfId="136" xr:uid="{00000000-0005-0000-0000-000089000000}"/>
    <cellStyle name="Normal 20" xfId="137" xr:uid="{00000000-0005-0000-0000-00008A000000}"/>
    <cellStyle name="Normal 20 2" xfId="138" xr:uid="{00000000-0005-0000-0000-00008B000000}"/>
    <cellStyle name="Normal 21" xfId="139" xr:uid="{00000000-0005-0000-0000-00008C000000}"/>
    <cellStyle name="Normal 21 2" xfId="140" xr:uid="{00000000-0005-0000-0000-00008D000000}"/>
    <cellStyle name="Normal 22" xfId="141" xr:uid="{00000000-0005-0000-0000-00008E000000}"/>
    <cellStyle name="Normal 22 2" xfId="142" xr:uid="{00000000-0005-0000-0000-00008F000000}"/>
    <cellStyle name="Normal 23" xfId="143" xr:uid="{00000000-0005-0000-0000-000090000000}"/>
    <cellStyle name="Normal 3" xfId="144" xr:uid="{00000000-0005-0000-0000-000091000000}"/>
    <cellStyle name="Normal 3 2" xfId="145" xr:uid="{00000000-0005-0000-0000-000092000000}"/>
    <cellStyle name="Normal 3 2 2" xfId="146" xr:uid="{00000000-0005-0000-0000-000093000000}"/>
    <cellStyle name="Normal 3 3" xfId="147" xr:uid="{00000000-0005-0000-0000-000094000000}"/>
    <cellStyle name="Normal 4" xfId="148" xr:uid="{00000000-0005-0000-0000-000095000000}"/>
    <cellStyle name="Normal 4 2" xfId="149" xr:uid="{00000000-0005-0000-0000-000096000000}"/>
    <cellStyle name="Normal 4 3" xfId="185" xr:uid="{00000000-0005-0000-0000-000097000000}"/>
    <cellStyle name="Normal 5" xfId="150" xr:uid="{00000000-0005-0000-0000-000098000000}"/>
    <cellStyle name="Normal 5 2" xfId="151" xr:uid="{00000000-0005-0000-0000-000099000000}"/>
    <cellStyle name="Normal 6" xfId="152" xr:uid="{00000000-0005-0000-0000-00009A000000}"/>
    <cellStyle name="Normal 6 2" xfId="153" xr:uid="{00000000-0005-0000-0000-00009B000000}"/>
    <cellStyle name="Normal 7" xfId="154" xr:uid="{00000000-0005-0000-0000-00009C000000}"/>
    <cellStyle name="Normal 7 2" xfId="155" xr:uid="{00000000-0005-0000-0000-00009D000000}"/>
    <cellStyle name="Normal 7 2 2" xfId="156" xr:uid="{00000000-0005-0000-0000-00009E000000}"/>
    <cellStyle name="Normal 7 3" xfId="157" xr:uid="{00000000-0005-0000-0000-00009F000000}"/>
    <cellStyle name="Normal 8" xfId="158" xr:uid="{00000000-0005-0000-0000-0000A0000000}"/>
    <cellStyle name="Normal 8 2" xfId="159" xr:uid="{00000000-0005-0000-0000-0000A1000000}"/>
    <cellStyle name="Normal 9" xfId="160" xr:uid="{00000000-0005-0000-0000-0000A2000000}"/>
    <cellStyle name="Normal 9 2" xfId="161" xr:uid="{00000000-0005-0000-0000-0000A3000000}"/>
    <cellStyle name="Normal_Hoja1" xfId="3" xr:uid="{00000000-0005-0000-0000-0000A4000000}"/>
    <cellStyle name="Notas 2" xfId="162" xr:uid="{00000000-0005-0000-0000-0000A5000000}"/>
    <cellStyle name="Note" xfId="163" xr:uid="{00000000-0005-0000-0000-0000A6000000}"/>
    <cellStyle name="Output" xfId="164" xr:uid="{00000000-0005-0000-0000-0000A7000000}"/>
    <cellStyle name="Porcentual 2" xfId="165" xr:uid="{00000000-0005-0000-0000-0000A8000000}"/>
    <cellStyle name="Porcentual 2 2" xfId="166" xr:uid="{00000000-0005-0000-0000-0000A9000000}"/>
    <cellStyle name="Porcentual 3" xfId="167" xr:uid="{00000000-0005-0000-0000-0000AA000000}"/>
    <cellStyle name="Porcentual 3 2" xfId="168" xr:uid="{00000000-0005-0000-0000-0000AB000000}"/>
    <cellStyle name="Porcentual 4" xfId="169" xr:uid="{00000000-0005-0000-0000-0000AC000000}"/>
    <cellStyle name="Porcentual 5" xfId="170" xr:uid="{00000000-0005-0000-0000-0000AD000000}"/>
    <cellStyle name="Salida 2" xfId="171" xr:uid="{00000000-0005-0000-0000-0000AE000000}"/>
    <cellStyle name="SAPBEXstdItem" xfId="172" xr:uid="{00000000-0005-0000-0000-0000AF000000}"/>
    <cellStyle name="SAPBEXstdItem 2" xfId="173" xr:uid="{00000000-0005-0000-0000-0000B0000000}"/>
    <cellStyle name="Style 1" xfId="174" xr:uid="{00000000-0005-0000-0000-0000B1000000}"/>
    <cellStyle name="Texto de advertencia 2" xfId="175" xr:uid="{00000000-0005-0000-0000-0000B2000000}"/>
    <cellStyle name="Texto explicativo 2" xfId="176" xr:uid="{00000000-0005-0000-0000-0000B3000000}"/>
    <cellStyle name="Title" xfId="177" xr:uid="{00000000-0005-0000-0000-0000B4000000}"/>
    <cellStyle name="Título 1 2" xfId="178" xr:uid="{00000000-0005-0000-0000-0000B5000000}"/>
    <cellStyle name="Título 2 2" xfId="179" xr:uid="{00000000-0005-0000-0000-0000B6000000}"/>
    <cellStyle name="Título 3 2" xfId="180" xr:uid="{00000000-0005-0000-0000-0000B7000000}"/>
    <cellStyle name="Título 4" xfId="181" xr:uid="{00000000-0005-0000-0000-0000B8000000}"/>
    <cellStyle name="Total 2" xfId="182" xr:uid="{00000000-0005-0000-0000-0000B9000000}"/>
    <cellStyle name="Warning Text" xfId="183" xr:uid="{00000000-0005-0000-0000-0000BA000000}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18"/>
  <sheetViews>
    <sheetView workbookViewId="0">
      <selection activeCell="B14" sqref="B14:M19"/>
    </sheetView>
  </sheetViews>
  <sheetFormatPr baseColWidth="10" defaultColWidth="12" defaultRowHeight="14.4"/>
  <cols>
    <col min="1" max="1" width="22.33203125" style="26" bestFit="1" customWidth="1"/>
    <col min="2" max="2" width="15.33203125" style="26" bestFit="1" customWidth="1"/>
    <col min="3" max="9" width="12" style="26"/>
    <col min="10" max="10" width="16.44140625" style="26" bestFit="1" customWidth="1"/>
    <col min="11" max="13" width="14.33203125" style="26" bestFit="1" customWidth="1"/>
    <col min="14" max="16384" width="12" style="26"/>
  </cols>
  <sheetData>
    <row r="1" spans="1:14" ht="23.4">
      <c r="A1" s="102" t="s">
        <v>52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4" ht="26.25" customHeight="1">
      <c r="A2" s="27" t="s">
        <v>53</v>
      </c>
      <c r="B2" s="27" t="s">
        <v>5</v>
      </c>
      <c r="C2" s="27" t="s">
        <v>6</v>
      </c>
      <c r="D2" s="27" t="s">
        <v>7</v>
      </c>
      <c r="E2" s="27" t="s">
        <v>8</v>
      </c>
      <c r="F2" s="27" t="s">
        <v>9</v>
      </c>
      <c r="G2" s="27" t="s">
        <v>10</v>
      </c>
      <c r="H2" s="27" t="s">
        <v>11</v>
      </c>
      <c r="I2" s="27" t="s">
        <v>0</v>
      </c>
      <c r="J2" s="27" t="s">
        <v>1</v>
      </c>
      <c r="K2" s="27" t="s">
        <v>2</v>
      </c>
      <c r="L2" s="27" t="s">
        <v>3</v>
      </c>
      <c r="M2" s="27" t="s">
        <v>4</v>
      </c>
    </row>
    <row r="3" spans="1:14">
      <c r="A3" s="27" t="s">
        <v>15</v>
      </c>
      <c r="B3" s="28"/>
      <c r="C3" s="28"/>
      <c r="D3" s="28"/>
      <c r="E3" s="28"/>
      <c r="F3" s="28"/>
      <c r="G3" s="28"/>
      <c r="H3" s="28"/>
      <c r="I3" s="28"/>
      <c r="J3" s="28"/>
      <c r="K3" s="29"/>
      <c r="L3" s="28"/>
      <c r="M3" s="28"/>
      <c r="N3" s="30"/>
    </row>
    <row r="4" spans="1:14">
      <c r="A4" s="27" t="s">
        <v>12</v>
      </c>
      <c r="B4" s="28"/>
      <c r="C4" s="28"/>
      <c r="D4" s="28"/>
      <c r="E4" s="28"/>
      <c r="F4" s="28"/>
      <c r="G4" s="28"/>
      <c r="H4" s="28"/>
      <c r="I4" s="28"/>
      <c r="J4" s="28"/>
      <c r="K4" s="29"/>
      <c r="L4" s="28"/>
      <c r="M4" s="28"/>
      <c r="N4" s="30"/>
    </row>
    <row r="5" spans="1:14">
      <c r="A5" s="27" t="s">
        <v>14</v>
      </c>
      <c r="B5" s="28"/>
      <c r="C5" s="28"/>
      <c r="D5" s="28"/>
      <c r="E5" s="28"/>
      <c r="F5" s="28"/>
      <c r="G5" s="28"/>
      <c r="H5" s="28"/>
      <c r="I5" s="28"/>
      <c r="J5" s="28"/>
      <c r="K5" s="29"/>
      <c r="L5" s="28"/>
      <c r="M5" s="28"/>
      <c r="N5" s="30"/>
    </row>
    <row r="6" spans="1:14">
      <c r="A6" s="27" t="s">
        <v>54</v>
      </c>
      <c r="B6" s="28"/>
      <c r="C6" s="28"/>
      <c r="D6" s="28"/>
      <c r="E6" s="28"/>
      <c r="F6" s="28"/>
      <c r="G6" s="28"/>
      <c r="H6" s="28"/>
      <c r="I6" s="28"/>
      <c r="J6" s="28"/>
      <c r="K6" s="29"/>
      <c r="L6" s="28"/>
      <c r="M6" s="28"/>
      <c r="N6" s="30"/>
    </row>
    <row r="7" spans="1:14">
      <c r="A7" s="27" t="s">
        <v>55</v>
      </c>
      <c r="B7" s="28"/>
      <c r="C7" s="28"/>
      <c r="D7" s="28"/>
      <c r="E7" s="28"/>
      <c r="F7" s="28"/>
      <c r="G7" s="28"/>
      <c r="H7" s="28"/>
      <c r="I7" s="28"/>
      <c r="J7" s="28"/>
      <c r="K7" s="29"/>
      <c r="L7" s="28"/>
      <c r="M7" s="28"/>
      <c r="N7" s="30"/>
    </row>
    <row r="8" spans="1:14">
      <c r="A8" s="27" t="s">
        <v>13</v>
      </c>
      <c r="B8" s="28"/>
      <c r="C8" s="28"/>
      <c r="D8" s="28"/>
      <c r="E8" s="28"/>
      <c r="F8" s="28"/>
      <c r="G8" s="28"/>
      <c r="H8" s="28"/>
      <c r="I8" s="28"/>
      <c r="J8" s="28"/>
      <c r="K8" s="29"/>
      <c r="L8" s="28"/>
      <c r="M8" s="28"/>
      <c r="N8" s="30"/>
    </row>
    <row r="9" spans="1:14">
      <c r="A9" s="27" t="s">
        <v>56</v>
      </c>
      <c r="B9" s="28"/>
      <c r="C9" s="28"/>
      <c r="D9" s="28"/>
      <c r="E9" s="28"/>
      <c r="F9" s="28"/>
      <c r="G9" s="28"/>
      <c r="H9" s="28"/>
      <c r="I9" s="28"/>
      <c r="J9" s="28"/>
      <c r="K9" s="29"/>
      <c r="L9" s="28"/>
      <c r="M9" s="28"/>
      <c r="N9" s="30"/>
    </row>
    <row r="10" spans="1:14">
      <c r="A10" s="27" t="s">
        <v>57</v>
      </c>
      <c r="B10" s="28"/>
      <c r="C10" s="28"/>
      <c r="D10" s="28"/>
      <c r="E10" s="28"/>
      <c r="F10" s="28"/>
      <c r="G10" s="28"/>
      <c r="H10" s="28"/>
      <c r="I10" s="28"/>
      <c r="J10" s="28"/>
      <c r="K10" s="29"/>
      <c r="L10" s="28"/>
      <c r="M10" s="28"/>
      <c r="N10" s="30"/>
    </row>
    <row r="11" spans="1:14">
      <c r="A11" s="27" t="s">
        <v>125</v>
      </c>
      <c r="B11" s="28"/>
      <c r="C11" s="28"/>
      <c r="D11" s="28"/>
      <c r="E11" s="28"/>
      <c r="F11" s="28"/>
      <c r="G11" s="28"/>
      <c r="H11" s="28"/>
      <c r="I11" s="28"/>
      <c r="J11" s="28"/>
      <c r="K11" s="29"/>
      <c r="L11" s="28"/>
      <c r="M11" s="28"/>
      <c r="N11" s="30"/>
    </row>
    <row r="12" spans="1:14">
      <c r="A12" s="27" t="s">
        <v>58</v>
      </c>
      <c r="B12" s="28"/>
      <c r="C12" s="28"/>
      <c r="D12" s="28"/>
      <c r="E12" s="28"/>
      <c r="F12" s="28"/>
      <c r="G12" s="28"/>
      <c r="H12" s="28"/>
      <c r="I12" s="28"/>
      <c r="J12" s="28"/>
      <c r="K12" s="29"/>
      <c r="L12" s="28"/>
      <c r="M12" s="28"/>
      <c r="N12" s="30"/>
    </row>
    <row r="13" spans="1:14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30"/>
    </row>
    <row r="14" spans="1:14">
      <c r="A14" s="31" t="s">
        <v>59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4">
      <c r="A15" s="31" t="s">
        <v>60</v>
      </c>
      <c r="B15" s="104"/>
      <c r="C15" s="104"/>
    </row>
    <row r="16" spans="1:14">
      <c r="A16" s="31" t="s">
        <v>61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1:11">
      <c r="A17" s="31" t="s">
        <v>62</v>
      </c>
      <c r="B17" s="104"/>
      <c r="C17" s="104"/>
    </row>
    <row r="18" spans="1:11">
      <c r="I18" s="33"/>
      <c r="K18" s="34"/>
    </row>
  </sheetData>
  <mergeCells count="4">
    <mergeCell ref="A1:M1"/>
    <mergeCell ref="A13:M13"/>
    <mergeCell ref="B15:C15"/>
    <mergeCell ref="B17:C1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28"/>
  <sheetViews>
    <sheetView workbookViewId="0">
      <pane xSplit="1" ySplit="3" topLeftCell="I6" activePane="bottomRight" state="frozen"/>
      <selection pane="topRight" activeCell="B1" sqref="B1"/>
      <selection pane="bottomLeft" activeCell="A4" sqref="A4"/>
      <selection pane="bottomRight" activeCell="E4" sqref="E4:N25"/>
    </sheetView>
  </sheetViews>
  <sheetFormatPr baseColWidth="10" defaultColWidth="12" defaultRowHeight="13.2"/>
  <cols>
    <col min="1" max="1" width="37.44140625" style="18" customWidth="1"/>
    <col min="2" max="2" width="28" style="17" bestFit="1" customWidth="1"/>
    <col min="3" max="3" width="15.77734375" style="17" customWidth="1"/>
    <col min="4" max="5" width="15.77734375" style="15" customWidth="1"/>
    <col min="6" max="7" width="15.77734375" style="14" customWidth="1"/>
    <col min="8" max="8" width="15.77734375" style="17" customWidth="1"/>
    <col min="9" max="11" width="15.77734375" style="15" customWidth="1"/>
    <col min="12" max="12" width="15.77734375" style="16" customWidth="1"/>
    <col min="13" max="14" width="15.77734375" style="15" customWidth="1"/>
    <col min="15" max="16384" width="12" style="18"/>
  </cols>
  <sheetData>
    <row r="1" spans="1:14" s="1" customFormat="1">
      <c r="C1" s="2" t="s">
        <v>19</v>
      </c>
      <c r="D1" s="75">
        <v>0.15</v>
      </c>
      <c r="E1" s="3"/>
      <c r="F1" s="4"/>
      <c r="G1" s="4"/>
      <c r="H1" s="7">
        <v>1.25</v>
      </c>
      <c r="I1" s="7">
        <v>1.75</v>
      </c>
      <c r="J1" s="7">
        <v>2</v>
      </c>
      <c r="K1" s="7">
        <v>1.35</v>
      </c>
      <c r="L1" s="7">
        <v>1.5</v>
      </c>
      <c r="M1" s="7">
        <v>3.35</v>
      </c>
      <c r="N1" s="7">
        <v>3.75</v>
      </c>
    </row>
    <row r="2" spans="1:14" s="1" customFormat="1">
      <c r="B2" s="2"/>
      <c r="C2" s="5"/>
      <c r="D2" s="3"/>
      <c r="E2" s="3"/>
      <c r="F2" s="4"/>
      <c r="G2" s="6"/>
    </row>
    <row r="3" spans="1:14" s="13" customFormat="1" ht="39.6">
      <c r="A3" s="19" t="s">
        <v>16</v>
      </c>
      <c r="B3" s="19" t="s">
        <v>17</v>
      </c>
      <c r="C3" s="19" t="s">
        <v>18</v>
      </c>
      <c r="D3" s="8" t="s">
        <v>19</v>
      </c>
      <c r="E3" s="9" t="s">
        <v>20</v>
      </c>
      <c r="F3" s="10" t="s">
        <v>21</v>
      </c>
      <c r="G3" s="10" t="s">
        <v>22</v>
      </c>
      <c r="H3" s="11" t="s">
        <v>23</v>
      </c>
      <c r="I3" s="8" t="s">
        <v>24</v>
      </c>
      <c r="J3" s="8" t="s">
        <v>25</v>
      </c>
      <c r="K3" s="8" t="s">
        <v>26</v>
      </c>
      <c r="L3" s="12" t="s">
        <v>27</v>
      </c>
      <c r="M3" s="8" t="s">
        <v>28</v>
      </c>
      <c r="N3" s="8" t="s">
        <v>29</v>
      </c>
    </row>
    <row r="4" spans="1:14">
      <c r="A4" s="20" t="s">
        <v>30</v>
      </c>
      <c r="B4" s="21">
        <v>2570239</v>
      </c>
      <c r="C4" s="22">
        <v>737717</v>
      </c>
      <c r="D4" s="23">
        <f>C4*$D$1</f>
        <v>110657.55</v>
      </c>
      <c r="E4" s="23"/>
      <c r="F4" s="23"/>
      <c r="G4" s="23"/>
      <c r="H4" s="24"/>
      <c r="I4" s="24"/>
      <c r="J4" s="24"/>
      <c r="K4" s="24"/>
      <c r="L4" s="24"/>
      <c r="M4" s="24"/>
      <c r="N4" s="24"/>
    </row>
    <row r="5" spans="1:14">
      <c r="A5" s="20" t="s">
        <v>31</v>
      </c>
      <c r="B5" s="21">
        <v>4417353</v>
      </c>
      <c r="C5" s="22">
        <v>1200000</v>
      </c>
      <c r="D5" s="23">
        <f t="shared" ref="D5:D25" si="0">C5*$D$1</f>
        <v>180000</v>
      </c>
      <c r="E5" s="23"/>
      <c r="F5" s="23"/>
      <c r="G5" s="23"/>
      <c r="H5" s="24"/>
      <c r="I5" s="24"/>
      <c r="J5" s="24"/>
      <c r="K5" s="24"/>
      <c r="L5" s="24"/>
      <c r="M5" s="24"/>
      <c r="N5" s="24"/>
    </row>
    <row r="6" spans="1:14">
      <c r="A6" s="20" t="s">
        <v>32</v>
      </c>
      <c r="B6" s="21">
        <v>4417353</v>
      </c>
      <c r="C6" s="22">
        <v>950000</v>
      </c>
      <c r="D6" s="23">
        <f t="shared" si="0"/>
        <v>142500</v>
      </c>
      <c r="E6" s="23"/>
      <c r="F6" s="23"/>
      <c r="G6" s="23"/>
      <c r="H6" s="24"/>
      <c r="I6" s="24"/>
      <c r="J6" s="24"/>
      <c r="K6" s="24"/>
      <c r="L6" s="24"/>
      <c r="M6" s="24"/>
      <c r="N6" s="24"/>
    </row>
    <row r="7" spans="1:14">
      <c r="A7" s="20" t="s">
        <v>33</v>
      </c>
      <c r="B7" s="21">
        <v>2570503</v>
      </c>
      <c r="C7" s="22">
        <v>1200000</v>
      </c>
      <c r="D7" s="23">
        <f t="shared" si="0"/>
        <v>180000</v>
      </c>
      <c r="E7" s="23"/>
      <c r="F7" s="23"/>
      <c r="G7" s="23"/>
      <c r="H7" s="24"/>
      <c r="I7" s="24"/>
      <c r="J7" s="24"/>
      <c r="K7" s="24"/>
      <c r="L7" s="24"/>
      <c r="M7" s="24"/>
      <c r="N7" s="24"/>
    </row>
    <row r="8" spans="1:14">
      <c r="A8" s="20" t="s">
        <v>34</v>
      </c>
      <c r="B8" s="21">
        <v>2644095</v>
      </c>
      <c r="C8" s="22">
        <v>815000</v>
      </c>
      <c r="D8" s="23">
        <f t="shared" si="0"/>
        <v>122250</v>
      </c>
      <c r="E8" s="23"/>
      <c r="F8" s="23"/>
      <c r="G8" s="23"/>
      <c r="H8" s="24"/>
      <c r="I8" s="24"/>
      <c r="J8" s="24"/>
      <c r="K8" s="24"/>
      <c r="L8" s="24"/>
      <c r="M8" s="24"/>
      <c r="N8" s="24"/>
    </row>
    <row r="9" spans="1:14">
      <c r="A9" s="20" t="s">
        <v>35</v>
      </c>
      <c r="B9" s="21">
        <v>4411255</v>
      </c>
      <c r="C9" s="22">
        <v>737717</v>
      </c>
      <c r="D9" s="23">
        <f t="shared" si="0"/>
        <v>110657.55</v>
      </c>
      <c r="E9" s="23"/>
      <c r="F9" s="23"/>
      <c r="G9" s="23"/>
      <c r="H9" s="24"/>
      <c r="I9" s="24"/>
      <c r="J9" s="24"/>
      <c r="K9" s="24"/>
      <c r="L9" s="24"/>
      <c r="M9" s="24"/>
      <c r="N9" s="24"/>
    </row>
    <row r="10" spans="1:14">
      <c r="A10" s="20" t="s">
        <v>36</v>
      </c>
      <c r="B10" s="21">
        <v>4217068</v>
      </c>
      <c r="C10" s="22">
        <v>1200000</v>
      </c>
      <c r="D10" s="23">
        <f t="shared" si="0"/>
        <v>180000</v>
      </c>
      <c r="E10" s="23"/>
      <c r="F10" s="23"/>
      <c r="G10" s="23"/>
      <c r="H10" s="24"/>
      <c r="I10" s="24"/>
      <c r="J10" s="24"/>
      <c r="K10" s="24"/>
      <c r="L10" s="24"/>
      <c r="M10" s="24"/>
      <c r="N10" s="24"/>
    </row>
    <row r="11" spans="1:14">
      <c r="A11" s="20" t="s">
        <v>37</v>
      </c>
      <c r="B11" s="21">
        <v>4217068</v>
      </c>
      <c r="C11" s="22">
        <v>737717</v>
      </c>
      <c r="D11" s="23">
        <f t="shared" si="0"/>
        <v>110657.55</v>
      </c>
      <c r="E11" s="23"/>
      <c r="F11" s="23"/>
      <c r="G11" s="23"/>
      <c r="H11" s="24"/>
      <c r="I11" s="24"/>
      <c r="J11" s="24"/>
      <c r="K11" s="24"/>
      <c r="L11" s="24"/>
      <c r="M11" s="24"/>
      <c r="N11" s="24"/>
    </row>
    <row r="12" spans="1:14">
      <c r="A12" s="20" t="s">
        <v>38</v>
      </c>
      <c r="B12" s="21">
        <v>4217068</v>
      </c>
      <c r="C12" s="22">
        <v>1200000</v>
      </c>
      <c r="D12" s="23">
        <f t="shared" si="0"/>
        <v>180000</v>
      </c>
      <c r="E12" s="23"/>
      <c r="F12" s="23"/>
      <c r="G12" s="23"/>
      <c r="H12" s="24"/>
      <c r="I12" s="24"/>
      <c r="J12" s="24"/>
      <c r="K12" s="24"/>
      <c r="L12" s="24"/>
      <c r="M12" s="24"/>
      <c r="N12" s="24"/>
    </row>
    <row r="13" spans="1:14">
      <c r="A13" s="20" t="s">
        <v>39</v>
      </c>
      <c r="B13" s="21">
        <v>2733835</v>
      </c>
      <c r="C13" s="22">
        <v>1200000</v>
      </c>
      <c r="D13" s="23">
        <f t="shared" si="0"/>
        <v>180000</v>
      </c>
      <c r="E13" s="23"/>
      <c r="F13" s="23"/>
      <c r="G13" s="23"/>
      <c r="H13" s="24"/>
      <c r="I13" s="24"/>
      <c r="J13" s="24"/>
      <c r="K13" s="24"/>
      <c r="L13" s="24"/>
      <c r="M13" s="24"/>
      <c r="N13" s="24"/>
    </row>
    <row r="14" spans="1:14">
      <c r="A14" s="20" t="s">
        <v>40</v>
      </c>
      <c r="B14" s="21">
        <v>4428477</v>
      </c>
      <c r="C14" s="22">
        <v>737717</v>
      </c>
      <c r="D14" s="23">
        <f t="shared" si="0"/>
        <v>110657.55</v>
      </c>
      <c r="E14" s="23"/>
      <c r="F14" s="23"/>
      <c r="G14" s="23"/>
      <c r="H14" s="24"/>
      <c r="I14" s="24"/>
      <c r="J14" s="24"/>
      <c r="K14" s="24"/>
      <c r="L14" s="24"/>
      <c r="M14" s="24"/>
      <c r="N14" s="24"/>
    </row>
    <row r="15" spans="1:14">
      <c r="A15" s="20" t="s">
        <v>41</v>
      </c>
      <c r="B15" s="21">
        <v>2344453</v>
      </c>
      <c r="C15" s="22">
        <v>815000</v>
      </c>
      <c r="D15" s="23">
        <f t="shared" si="0"/>
        <v>122250</v>
      </c>
      <c r="E15" s="23"/>
      <c r="F15" s="23"/>
      <c r="G15" s="23"/>
      <c r="H15" s="24"/>
      <c r="I15" s="24"/>
      <c r="J15" s="24"/>
      <c r="K15" s="24"/>
      <c r="L15" s="24"/>
      <c r="M15" s="24"/>
      <c r="N15" s="24"/>
    </row>
    <row r="16" spans="1:14">
      <c r="A16" s="20" t="s">
        <v>42</v>
      </c>
      <c r="B16" s="21">
        <v>2344453</v>
      </c>
      <c r="C16" s="22">
        <v>815000</v>
      </c>
      <c r="D16" s="23">
        <f t="shared" si="0"/>
        <v>122250</v>
      </c>
      <c r="E16" s="23"/>
      <c r="F16" s="23"/>
      <c r="G16" s="23"/>
      <c r="H16" s="24"/>
      <c r="I16" s="24"/>
      <c r="J16" s="24"/>
      <c r="K16" s="24"/>
      <c r="L16" s="24"/>
      <c r="M16" s="24"/>
      <c r="N16" s="24"/>
    </row>
    <row r="17" spans="1:14">
      <c r="A17" s="20" t="s">
        <v>43</v>
      </c>
      <c r="B17" s="21">
        <v>2344453</v>
      </c>
      <c r="C17" s="22">
        <v>815000</v>
      </c>
      <c r="D17" s="23">
        <f t="shared" si="0"/>
        <v>122250</v>
      </c>
      <c r="E17" s="23"/>
      <c r="F17" s="23"/>
      <c r="G17" s="23"/>
      <c r="H17" s="24"/>
      <c r="I17" s="24"/>
      <c r="J17" s="24"/>
      <c r="K17" s="24"/>
      <c r="L17" s="24"/>
      <c r="M17" s="24"/>
      <c r="N17" s="24"/>
    </row>
    <row r="18" spans="1:14">
      <c r="A18" s="20" t="s">
        <v>44</v>
      </c>
      <c r="B18" s="21">
        <v>2642588</v>
      </c>
      <c r="C18" s="22">
        <v>815000</v>
      </c>
      <c r="D18" s="23">
        <f t="shared" si="0"/>
        <v>122250</v>
      </c>
      <c r="E18" s="23"/>
      <c r="F18" s="23"/>
      <c r="G18" s="23"/>
      <c r="H18" s="24"/>
      <c r="I18" s="24"/>
      <c r="J18" s="24"/>
      <c r="K18" s="24"/>
      <c r="L18" s="24"/>
      <c r="M18" s="24"/>
      <c r="N18" s="24"/>
    </row>
    <row r="19" spans="1:14">
      <c r="A19" s="20" t="s">
        <v>45</v>
      </c>
      <c r="B19" s="21">
        <v>4213985</v>
      </c>
      <c r="C19" s="22">
        <v>1200000</v>
      </c>
      <c r="D19" s="23">
        <f t="shared" si="0"/>
        <v>180000</v>
      </c>
      <c r="E19" s="23"/>
      <c r="F19" s="23"/>
      <c r="G19" s="23"/>
      <c r="H19" s="24"/>
      <c r="I19" s="24"/>
      <c r="J19" s="24"/>
      <c r="K19" s="24"/>
      <c r="L19" s="24"/>
      <c r="M19" s="24"/>
      <c r="N19" s="24"/>
    </row>
    <row r="20" spans="1:14">
      <c r="A20" s="20" t="s">
        <v>46</v>
      </c>
      <c r="B20" s="21">
        <v>4214362</v>
      </c>
      <c r="C20" s="22">
        <v>737717</v>
      </c>
      <c r="D20" s="23">
        <f t="shared" si="0"/>
        <v>110657.55</v>
      </c>
      <c r="E20" s="23"/>
      <c r="F20" s="23"/>
      <c r="G20" s="23"/>
      <c r="H20" s="24"/>
      <c r="I20" s="24"/>
      <c r="J20" s="24"/>
      <c r="K20" s="24"/>
      <c r="L20" s="24"/>
      <c r="M20" s="24"/>
      <c r="N20" s="24"/>
    </row>
    <row r="21" spans="1:14">
      <c r="A21" s="20" t="s">
        <v>47</v>
      </c>
      <c r="B21" s="21">
        <v>4415872</v>
      </c>
      <c r="C21" s="22">
        <v>950000</v>
      </c>
      <c r="D21" s="23">
        <f t="shared" si="0"/>
        <v>142500</v>
      </c>
      <c r="E21" s="23"/>
      <c r="F21" s="23"/>
      <c r="G21" s="23"/>
      <c r="H21" s="24"/>
      <c r="I21" s="24"/>
      <c r="J21" s="24"/>
      <c r="K21" s="24"/>
      <c r="L21" s="24"/>
      <c r="M21" s="24"/>
      <c r="N21" s="24"/>
    </row>
    <row r="22" spans="1:14">
      <c r="A22" s="20" t="s">
        <v>48</v>
      </c>
      <c r="B22" s="21">
        <v>4417202</v>
      </c>
      <c r="C22" s="22">
        <v>737717</v>
      </c>
      <c r="D22" s="23">
        <f t="shared" si="0"/>
        <v>110657.55</v>
      </c>
      <c r="E22" s="23"/>
      <c r="F22" s="23"/>
      <c r="G22" s="23"/>
      <c r="H22" s="24"/>
      <c r="I22" s="24"/>
      <c r="J22" s="24"/>
      <c r="K22" s="24"/>
      <c r="L22" s="24"/>
      <c r="M22" s="24"/>
      <c r="N22" s="24"/>
    </row>
    <row r="23" spans="1:14">
      <c r="A23" s="20" t="s">
        <v>49</v>
      </c>
      <c r="B23" s="21">
        <v>2577188</v>
      </c>
      <c r="C23" s="22">
        <v>1200000</v>
      </c>
      <c r="D23" s="23">
        <f t="shared" si="0"/>
        <v>180000</v>
      </c>
      <c r="E23" s="23"/>
      <c r="F23" s="23"/>
      <c r="G23" s="23"/>
      <c r="H23" s="24"/>
      <c r="I23" s="24"/>
      <c r="J23" s="24"/>
      <c r="K23" s="24"/>
      <c r="L23" s="24"/>
      <c r="M23" s="24"/>
      <c r="N23" s="24"/>
    </row>
    <row r="24" spans="1:14">
      <c r="A24" s="20" t="s">
        <v>50</v>
      </c>
      <c r="B24" s="21">
        <v>4215439</v>
      </c>
      <c r="C24" s="22">
        <v>815000</v>
      </c>
      <c r="D24" s="23">
        <f t="shared" si="0"/>
        <v>122250</v>
      </c>
      <c r="E24" s="23"/>
      <c r="F24" s="23"/>
      <c r="G24" s="23"/>
      <c r="H24" s="24"/>
      <c r="I24" s="24"/>
      <c r="J24" s="24"/>
      <c r="K24" s="24"/>
      <c r="L24" s="24"/>
      <c r="M24" s="24"/>
      <c r="N24" s="24"/>
    </row>
    <row r="25" spans="1:14">
      <c r="A25" s="20" t="s">
        <v>51</v>
      </c>
      <c r="B25" s="21">
        <v>2644508</v>
      </c>
      <c r="C25" s="22">
        <v>815000</v>
      </c>
      <c r="D25" s="23">
        <f t="shared" si="0"/>
        <v>122250</v>
      </c>
      <c r="E25" s="23"/>
      <c r="F25" s="23"/>
      <c r="G25" s="23"/>
      <c r="H25" s="24"/>
      <c r="I25" s="24"/>
      <c r="J25" s="24"/>
      <c r="K25" s="24"/>
      <c r="L25" s="24"/>
      <c r="M25" s="24"/>
      <c r="N25" s="24"/>
    </row>
    <row r="28" spans="1:14">
      <c r="C28" s="25"/>
    </row>
  </sheetData>
  <autoFilter ref="A3:N25" xr:uid="{00000000-0009-0000-0000-000001000000}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P16"/>
  <sheetViews>
    <sheetView workbookViewId="0">
      <selection activeCell="O5" sqref="O5:O9"/>
    </sheetView>
  </sheetViews>
  <sheetFormatPr baseColWidth="10" defaultColWidth="12" defaultRowHeight="14.4"/>
  <cols>
    <col min="1" max="1" width="16.33203125" style="35" bestFit="1" customWidth="1"/>
    <col min="2" max="3" width="12" style="35"/>
    <col min="4" max="4" width="13.33203125" style="35" bestFit="1" customWidth="1"/>
    <col min="5" max="5" width="14.33203125" style="35" customWidth="1"/>
    <col min="6" max="6" width="4" style="35" bestFit="1" customWidth="1"/>
    <col min="7" max="7" width="14.77734375" style="35" bestFit="1" customWidth="1"/>
    <col min="8" max="8" width="3.33203125" style="35" customWidth="1"/>
    <col min="9" max="9" width="32" style="35" bestFit="1" customWidth="1"/>
    <col min="10" max="10" width="12.44140625" style="35" bestFit="1" customWidth="1"/>
    <col min="11" max="11" width="12" style="35"/>
    <col min="12" max="12" width="4" style="35" customWidth="1"/>
    <col min="13" max="13" width="12.44140625" style="35" bestFit="1" customWidth="1"/>
    <col min="14" max="15" width="12" style="35"/>
    <col min="16" max="16" width="4.77734375" style="35" customWidth="1"/>
    <col min="17" max="16384" width="12" style="35"/>
  </cols>
  <sheetData>
    <row r="1" spans="1:16">
      <c r="A1" s="49"/>
      <c r="B1" s="50"/>
      <c r="C1" s="50"/>
      <c r="D1" s="50"/>
      <c r="E1" s="50"/>
      <c r="F1" s="50"/>
      <c r="G1" s="51"/>
      <c r="H1" s="49"/>
      <c r="I1" s="50"/>
      <c r="J1" s="50"/>
      <c r="K1" s="50"/>
      <c r="L1" s="50"/>
      <c r="M1" s="50"/>
      <c r="N1" s="50"/>
      <c r="O1" s="50"/>
      <c r="P1" s="51"/>
    </row>
    <row r="2" spans="1:16" ht="23.4">
      <c r="A2" s="52" t="s">
        <v>77</v>
      </c>
      <c r="B2" s="53"/>
      <c r="C2" s="53"/>
      <c r="D2" s="53"/>
      <c r="E2" s="53"/>
      <c r="F2" s="53"/>
      <c r="G2" s="54"/>
      <c r="H2" s="55"/>
      <c r="I2" s="68" t="s">
        <v>102</v>
      </c>
      <c r="J2" s="53"/>
      <c r="K2" s="53"/>
      <c r="L2" s="53"/>
      <c r="M2" s="53"/>
      <c r="N2" s="53"/>
      <c r="O2" s="53"/>
      <c r="P2" s="54"/>
    </row>
    <row r="3" spans="1:16">
      <c r="A3" s="55"/>
      <c r="B3" s="53"/>
      <c r="C3" s="53"/>
      <c r="D3" s="53"/>
      <c r="E3" s="53"/>
      <c r="F3" s="53"/>
      <c r="G3" s="54"/>
      <c r="H3" s="55"/>
      <c r="I3" s="53"/>
      <c r="J3" s="53"/>
      <c r="K3" s="53"/>
      <c r="L3" s="53"/>
      <c r="M3" s="53"/>
      <c r="N3" s="53"/>
      <c r="O3" s="53"/>
      <c r="P3" s="54"/>
    </row>
    <row r="4" spans="1:16" ht="28.8">
      <c r="A4" s="56" t="s">
        <v>70</v>
      </c>
      <c r="B4" s="38" t="s">
        <v>64</v>
      </c>
      <c r="C4" s="53"/>
      <c r="D4" s="40" t="s">
        <v>78</v>
      </c>
      <c r="E4" s="40" t="s">
        <v>79</v>
      </c>
      <c r="F4" s="53"/>
      <c r="G4" s="54"/>
      <c r="H4" s="55"/>
      <c r="I4" s="46" t="s">
        <v>87</v>
      </c>
      <c r="J4" s="46" t="s">
        <v>88</v>
      </c>
      <c r="K4" s="47" t="s">
        <v>89</v>
      </c>
      <c r="L4" s="53"/>
      <c r="M4" s="47" t="s">
        <v>63</v>
      </c>
      <c r="N4" s="47" t="s">
        <v>90</v>
      </c>
      <c r="O4" s="47" t="s">
        <v>101</v>
      </c>
      <c r="P4" s="54"/>
    </row>
    <row r="5" spans="1:16" ht="15.6">
      <c r="A5" s="36" t="s">
        <v>65</v>
      </c>
      <c r="B5" s="39">
        <v>0.125</v>
      </c>
      <c r="C5" s="53"/>
      <c r="D5" s="41">
        <v>0</v>
      </c>
      <c r="E5" s="42">
        <v>0</v>
      </c>
      <c r="F5" s="57" t="s">
        <v>85</v>
      </c>
      <c r="G5" s="54" t="s">
        <v>81</v>
      </c>
      <c r="H5" s="55"/>
      <c r="I5" s="44" t="s">
        <v>91</v>
      </c>
      <c r="J5" s="44" t="s">
        <v>65</v>
      </c>
      <c r="K5" s="45">
        <v>38969.999999999993</v>
      </c>
      <c r="L5" s="53"/>
      <c r="M5" s="48" t="s">
        <v>65</v>
      </c>
      <c r="N5" s="44"/>
      <c r="O5" s="44"/>
      <c r="P5" s="54"/>
    </row>
    <row r="6" spans="1:16" ht="15.6">
      <c r="A6" s="36" t="s">
        <v>71</v>
      </c>
      <c r="B6" s="39">
        <v>0.124</v>
      </c>
      <c r="C6" s="53"/>
      <c r="D6" s="41">
        <v>3</v>
      </c>
      <c r="E6" s="42">
        <v>0.05</v>
      </c>
      <c r="F6" s="57" t="s">
        <v>85</v>
      </c>
      <c r="G6" s="54" t="s">
        <v>82</v>
      </c>
      <c r="H6" s="55"/>
      <c r="I6" s="44" t="s">
        <v>92</v>
      </c>
      <c r="J6" s="44" t="s">
        <v>66</v>
      </c>
      <c r="K6" s="45">
        <v>20783.999999999996</v>
      </c>
      <c r="L6" s="53"/>
      <c r="M6" s="48" t="s">
        <v>66</v>
      </c>
      <c r="N6" s="44"/>
      <c r="O6" s="44"/>
      <c r="P6" s="54"/>
    </row>
    <row r="7" spans="1:16" ht="15.6">
      <c r="A7" s="36" t="s">
        <v>72</v>
      </c>
      <c r="B7" s="39">
        <v>0.13300000000000001</v>
      </c>
      <c r="C7" s="53"/>
      <c r="D7" s="41">
        <v>5</v>
      </c>
      <c r="E7" s="42">
        <v>0.1</v>
      </c>
      <c r="F7" s="57" t="s">
        <v>85</v>
      </c>
      <c r="G7" s="54" t="s">
        <v>83</v>
      </c>
      <c r="H7" s="55"/>
      <c r="I7" s="44" t="s">
        <v>93</v>
      </c>
      <c r="J7" s="44" t="s">
        <v>65</v>
      </c>
      <c r="K7" s="45">
        <v>25000</v>
      </c>
      <c r="L7" s="53"/>
      <c r="M7" s="48" t="s">
        <v>67</v>
      </c>
      <c r="N7" s="44"/>
      <c r="O7" s="44"/>
      <c r="P7" s="54"/>
    </row>
    <row r="8" spans="1:16" ht="15.6">
      <c r="A8" s="36" t="s">
        <v>73</v>
      </c>
      <c r="B8" s="39">
        <v>0.12300000000000001</v>
      </c>
      <c r="C8" s="53"/>
      <c r="D8" s="41">
        <v>8</v>
      </c>
      <c r="E8" s="42">
        <v>0.2</v>
      </c>
      <c r="F8" s="57" t="s">
        <v>85</v>
      </c>
      <c r="G8" s="54" t="s">
        <v>84</v>
      </c>
      <c r="H8" s="55"/>
      <c r="I8" s="44" t="s">
        <v>94</v>
      </c>
      <c r="J8" s="44" t="s">
        <v>66</v>
      </c>
      <c r="K8" s="45">
        <v>30975</v>
      </c>
      <c r="L8" s="53"/>
      <c r="M8" s="48" t="s">
        <v>68</v>
      </c>
      <c r="N8" s="44"/>
      <c r="O8" s="44"/>
      <c r="P8" s="54"/>
    </row>
    <row r="9" spans="1:16" ht="15.6">
      <c r="A9" s="36" t="s">
        <v>74</v>
      </c>
      <c r="B9" s="39">
        <v>0.121</v>
      </c>
      <c r="C9" s="53"/>
      <c r="D9" s="41">
        <v>10</v>
      </c>
      <c r="E9" s="42">
        <v>0.4</v>
      </c>
      <c r="F9" s="57" t="s">
        <v>85</v>
      </c>
      <c r="G9" s="54" t="s">
        <v>86</v>
      </c>
      <c r="H9" s="55"/>
      <c r="I9" s="44" t="s">
        <v>95</v>
      </c>
      <c r="J9" s="44" t="s">
        <v>67</v>
      </c>
      <c r="K9" s="45">
        <v>67760</v>
      </c>
      <c r="L9" s="53"/>
      <c r="M9" s="48" t="s">
        <v>69</v>
      </c>
      <c r="N9" s="44"/>
      <c r="O9" s="44"/>
      <c r="P9" s="54"/>
    </row>
    <row r="10" spans="1:16">
      <c r="A10" s="58"/>
      <c r="B10" s="59"/>
      <c r="C10" s="53"/>
      <c r="D10" s="53"/>
      <c r="E10" s="53"/>
      <c r="F10" s="53"/>
      <c r="G10" s="54"/>
      <c r="H10" s="55"/>
      <c r="I10" s="44" t="s">
        <v>96</v>
      </c>
      <c r="J10" s="44" t="s">
        <v>68</v>
      </c>
      <c r="K10" s="45">
        <v>31125</v>
      </c>
      <c r="L10" s="53"/>
      <c r="M10" s="53"/>
      <c r="N10" s="53"/>
      <c r="O10" s="53"/>
      <c r="P10" s="54"/>
    </row>
    <row r="11" spans="1:16">
      <c r="A11" s="58"/>
      <c r="B11" s="59"/>
      <c r="C11" s="53"/>
      <c r="D11" s="60"/>
      <c r="E11" s="60"/>
      <c r="F11" s="53"/>
      <c r="G11" s="54"/>
      <c r="H11" s="55"/>
      <c r="I11" s="44" t="s">
        <v>97</v>
      </c>
      <c r="J11" s="44" t="s">
        <v>69</v>
      </c>
      <c r="K11" s="45">
        <v>45464.999999999993</v>
      </c>
      <c r="L11" s="53"/>
      <c r="M11" s="53"/>
      <c r="N11" s="53"/>
      <c r="O11" s="53"/>
      <c r="P11" s="54"/>
    </row>
    <row r="12" spans="1:16">
      <c r="A12" s="56" t="s">
        <v>70</v>
      </c>
      <c r="B12" s="38" t="s">
        <v>64</v>
      </c>
      <c r="C12" s="53"/>
      <c r="D12" s="40" t="s">
        <v>78</v>
      </c>
      <c r="E12" s="40" t="s">
        <v>79</v>
      </c>
      <c r="F12" s="53"/>
      <c r="G12" s="54"/>
      <c r="H12" s="55"/>
      <c r="I12" s="44" t="s">
        <v>98</v>
      </c>
      <c r="J12" s="44" t="s">
        <v>65</v>
      </c>
      <c r="K12" s="45">
        <v>102425</v>
      </c>
      <c r="L12" s="53"/>
      <c r="M12" s="53"/>
      <c r="N12" s="53"/>
      <c r="O12" s="53"/>
      <c r="P12" s="54"/>
    </row>
    <row r="13" spans="1:16">
      <c r="A13" s="61"/>
      <c r="B13" s="96"/>
      <c r="C13" s="53"/>
      <c r="D13" s="37"/>
      <c r="E13" s="37"/>
      <c r="F13" s="53"/>
      <c r="G13" s="54"/>
      <c r="H13" s="55"/>
      <c r="I13" s="44" t="s">
        <v>99</v>
      </c>
      <c r="J13" s="44" t="s">
        <v>66</v>
      </c>
      <c r="K13" s="45">
        <v>28520</v>
      </c>
      <c r="L13" s="53"/>
      <c r="M13" s="53"/>
      <c r="N13" s="53"/>
      <c r="O13" s="53"/>
      <c r="P13" s="54"/>
    </row>
    <row r="14" spans="1:16">
      <c r="A14" s="62" t="s">
        <v>76</v>
      </c>
      <c r="B14" s="53"/>
      <c r="C14" s="53"/>
      <c r="D14" s="63" t="s">
        <v>76</v>
      </c>
      <c r="E14" s="53"/>
      <c r="F14" s="53"/>
      <c r="G14" s="54"/>
      <c r="H14" s="55"/>
      <c r="I14" s="44" t="s">
        <v>100</v>
      </c>
      <c r="J14" s="44" t="s">
        <v>67</v>
      </c>
      <c r="K14" s="45">
        <v>33774</v>
      </c>
      <c r="L14" s="53"/>
      <c r="M14" s="53"/>
      <c r="N14" s="53"/>
      <c r="O14" s="53"/>
      <c r="P14" s="54"/>
    </row>
    <row r="15" spans="1:16" ht="43.2">
      <c r="A15" s="64" t="s">
        <v>75</v>
      </c>
      <c r="B15" s="53"/>
      <c r="C15" s="53"/>
      <c r="D15" s="43" t="s">
        <v>80</v>
      </c>
      <c r="E15" s="53"/>
      <c r="F15" s="53"/>
      <c r="G15" s="54"/>
      <c r="H15" s="55"/>
      <c r="I15" s="53"/>
      <c r="J15" s="53"/>
      <c r="K15" s="53"/>
      <c r="L15" s="53"/>
      <c r="M15" s="53"/>
      <c r="N15" s="53"/>
      <c r="O15" s="53"/>
      <c r="P15" s="54"/>
    </row>
    <row r="16" spans="1:16" ht="15" thickBot="1">
      <c r="A16" s="65"/>
      <c r="B16" s="66"/>
      <c r="C16" s="66"/>
      <c r="D16" s="66"/>
      <c r="E16" s="66"/>
      <c r="F16" s="66"/>
      <c r="G16" s="67"/>
      <c r="H16" s="65"/>
      <c r="I16" s="66"/>
      <c r="J16" s="66"/>
      <c r="K16" s="66"/>
      <c r="L16" s="66"/>
      <c r="M16" s="66"/>
      <c r="N16" s="66"/>
      <c r="O16" s="66"/>
      <c r="P16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6D11-5D65-46C9-83D6-034773BAACDD}">
  <dimension ref="A1:N13"/>
  <sheetViews>
    <sheetView showGridLines="0" topLeftCell="E1" workbookViewId="0">
      <selection activeCell="K7" sqref="K7"/>
    </sheetView>
  </sheetViews>
  <sheetFormatPr baseColWidth="10" defaultRowHeight="13.2"/>
  <cols>
    <col min="7" max="7" width="26.5546875" customWidth="1"/>
    <col min="11" max="11" width="26.5546875" customWidth="1"/>
  </cols>
  <sheetData>
    <row r="1" spans="1:14" ht="14.4">
      <c r="A1" s="89" t="s">
        <v>142</v>
      </c>
    </row>
    <row r="3" spans="1:14">
      <c r="C3" s="77">
        <v>44384</v>
      </c>
    </row>
    <row r="5" spans="1:14" ht="15" thickBot="1">
      <c r="C5" s="90" t="s">
        <v>133</v>
      </c>
      <c r="D5" s="90" t="s">
        <v>143</v>
      </c>
      <c r="G5" s="90" t="s">
        <v>144</v>
      </c>
      <c r="H5" s="90" t="s">
        <v>145</v>
      </c>
      <c r="I5" s="90" t="s">
        <v>146</v>
      </c>
      <c r="K5" s="93" t="s">
        <v>149</v>
      </c>
      <c r="L5" s="94"/>
      <c r="M5" s="94"/>
      <c r="N5" s="95"/>
    </row>
    <row r="6" spans="1:14" ht="15" thickBot="1">
      <c r="C6" s="91" t="s">
        <v>134</v>
      </c>
      <c r="D6" s="76"/>
      <c r="G6" s="90" t="s">
        <v>148</v>
      </c>
      <c r="H6" s="92" t="s">
        <v>135</v>
      </c>
      <c r="I6" s="87">
        <v>44381</v>
      </c>
      <c r="K6" s="90" t="s">
        <v>150</v>
      </c>
    </row>
    <row r="7" spans="1:14" ht="14.4">
      <c r="C7" s="91" t="s">
        <v>135</v>
      </c>
      <c r="D7" s="76"/>
      <c r="G7" s="90" t="s">
        <v>147</v>
      </c>
    </row>
    <row r="8" spans="1:14" ht="14.4">
      <c r="C8" s="91" t="s">
        <v>136</v>
      </c>
      <c r="D8" s="76"/>
    </row>
    <row r="9" spans="1:14" ht="14.4">
      <c r="C9" s="91" t="s">
        <v>137</v>
      </c>
      <c r="D9" s="76"/>
    </row>
    <row r="10" spans="1:14" ht="14.4">
      <c r="C10" s="91" t="s">
        <v>138</v>
      </c>
      <c r="D10" s="76"/>
    </row>
    <row r="11" spans="1:14" ht="14.4">
      <c r="C11" s="91" t="s">
        <v>139</v>
      </c>
      <c r="D11" s="76"/>
    </row>
    <row r="12" spans="1:14" ht="14.4">
      <c r="C12" s="91" t="s">
        <v>140</v>
      </c>
      <c r="D12" s="76"/>
    </row>
    <row r="13" spans="1:14" ht="14.4">
      <c r="C13" s="91" t="s">
        <v>141</v>
      </c>
      <c r="D13" s="7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72208AD-228D-4528-8E5E-1FCEEC7AD872}">
          <x14:formula1>
            <xm:f>'BD2'!$B$1:$BS$1</xm:f>
          </x14:formula1>
          <xm:sqref>C3 I6</xm:sqref>
        </x14:dataValidation>
        <x14:dataValidation type="list" allowBlank="1" showInputMessage="1" showErrorMessage="1" xr:uid="{79F10075-66CF-4E0C-B65F-9D5027A0BC7C}">
          <x14:formula1>
            <xm:f>'BD2'!$A$2:$A$9</xm:f>
          </x14:formula1>
          <xm:sqref>H6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3E95-5420-4F90-A308-5AE010270A9C}">
  <dimension ref="A1:BS9"/>
  <sheetViews>
    <sheetView workbookViewId="0">
      <selection activeCell="E2" sqref="E2:E9"/>
    </sheetView>
  </sheetViews>
  <sheetFormatPr baseColWidth="10" defaultRowHeight="13.2"/>
  <sheetData>
    <row r="1" spans="1:71" ht="13.8" thickBot="1">
      <c r="A1" s="83" t="s">
        <v>133</v>
      </c>
      <c r="B1" s="86">
        <v>44378</v>
      </c>
      <c r="C1" s="87">
        <v>44379</v>
      </c>
      <c r="D1" s="87">
        <v>44380</v>
      </c>
      <c r="E1" s="87">
        <v>44381</v>
      </c>
      <c r="F1" s="87">
        <v>44382</v>
      </c>
      <c r="G1" s="87">
        <v>44383</v>
      </c>
      <c r="H1" s="87">
        <v>44384</v>
      </c>
      <c r="I1" s="87">
        <v>44385</v>
      </c>
      <c r="J1" s="87">
        <v>44386</v>
      </c>
      <c r="K1" s="87">
        <v>44387</v>
      </c>
      <c r="L1" s="87">
        <v>44388</v>
      </c>
      <c r="M1" s="87">
        <v>44389</v>
      </c>
      <c r="N1" s="87">
        <v>44390</v>
      </c>
      <c r="O1" s="87">
        <v>44391</v>
      </c>
      <c r="P1" s="87">
        <v>44392</v>
      </c>
      <c r="Q1" s="87">
        <v>44393</v>
      </c>
      <c r="R1" s="87">
        <v>44394</v>
      </c>
      <c r="S1" s="87">
        <v>44395</v>
      </c>
      <c r="T1" s="87">
        <v>44396</v>
      </c>
      <c r="U1" s="87">
        <v>44397</v>
      </c>
      <c r="V1" s="87">
        <v>44398</v>
      </c>
      <c r="W1" s="87">
        <v>44399</v>
      </c>
      <c r="X1" s="87">
        <v>44400</v>
      </c>
      <c r="Y1" s="87">
        <v>44401</v>
      </c>
      <c r="Z1" s="87">
        <v>44402</v>
      </c>
      <c r="AA1" s="87">
        <v>44403</v>
      </c>
      <c r="AB1" s="87">
        <v>44404</v>
      </c>
      <c r="AC1" s="87">
        <v>44405</v>
      </c>
      <c r="AD1" s="87">
        <v>44406</v>
      </c>
      <c r="AE1" s="87">
        <v>44407</v>
      </c>
      <c r="AF1" s="87">
        <v>44408</v>
      </c>
      <c r="AG1" s="87">
        <v>44409</v>
      </c>
      <c r="AH1" s="87">
        <v>44410</v>
      </c>
      <c r="AI1" s="87">
        <v>44411</v>
      </c>
      <c r="AJ1" s="87">
        <v>44412</v>
      </c>
      <c r="AK1" s="87">
        <v>44413</v>
      </c>
      <c r="AL1" s="87">
        <v>44414</v>
      </c>
      <c r="AM1" s="87">
        <v>44415</v>
      </c>
      <c r="AN1" s="87">
        <v>44416</v>
      </c>
      <c r="AO1" s="87">
        <v>44417</v>
      </c>
      <c r="AP1" s="87">
        <v>44418</v>
      </c>
      <c r="AQ1" s="87">
        <v>44419</v>
      </c>
      <c r="AR1" s="87">
        <v>44420</v>
      </c>
      <c r="AS1" s="87">
        <v>44421</v>
      </c>
      <c r="AT1" s="87">
        <v>44422</v>
      </c>
      <c r="AU1" s="87">
        <v>44423</v>
      </c>
      <c r="AV1" s="87">
        <v>44424</v>
      </c>
      <c r="AW1" s="87">
        <v>44425</v>
      </c>
      <c r="AX1" s="87">
        <v>44426</v>
      </c>
      <c r="AY1" s="87">
        <v>44427</v>
      </c>
      <c r="AZ1" s="87">
        <v>44428</v>
      </c>
      <c r="BA1" s="87">
        <v>44429</v>
      </c>
      <c r="BB1" s="87">
        <v>44430</v>
      </c>
      <c r="BC1" s="87">
        <v>44431</v>
      </c>
      <c r="BD1" s="87">
        <v>44432</v>
      </c>
      <c r="BE1" s="87">
        <v>44433</v>
      </c>
      <c r="BF1" s="87">
        <v>44434</v>
      </c>
      <c r="BG1" s="87">
        <v>44435</v>
      </c>
      <c r="BH1" s="87">
        <v>44436</v>
      </c>
      <c r="BI1" s="87">
        <v>44437</v>
      </c>
      <c r="BJ1" s="87">
        <v>44438</v>
      </c>
      <c r="BK1" s="87">
        <v>44439</v>
      </c>
      <c r="BL1" s="87">
        <v>44440</v>
      </c>
      <c r="BM1" s="87">
        <v>44441</v>
      </c>
      <c r="BN1" s="87">
        <v>44442</v>
      </c>
      <c r="BO1" s="87">
        <v>44443</v>
      </c>
      <c r="BP1" s="87">
        <v>44444</v>
      </c>
      <c r="BQ1" s="87">
        <v>44445</v>
      </c>
      <c r="BR1" s="87">
        <v>44446</v>
      </c>
      <c r="BS1" s="88">
        <v>44447</v>
      </c>
    </row>
    <row r="2" spans="1:71">
      <c r="A2" s="97" t="s">
        <v>134</v>
      </c>
      <c r="B2" s="98">
        <v>3524</v>
      </c>
      <c r="C2" s="98">
        <v>4552</v>
      </c>
      <c r="D2" s="98">
        <v>4235</v>
      </c>
      <c r="E2" s="98">
        <v>3491</v>
      </c>
      <c r="F2" s="98">
        <v>2705</v>
      </c>
      <c r="G2" s="101">
        <v>3484</v>
      </c>
      <c r="H2" s="84">
        <v>3365</v>
      </c>
      <c r="I2" s="84">
        <v>4772</v>
      </c>
      <c r="J2" s="84">
        <v>3242</v>
      </c>
      <c r="K2" s="84">
        <v>3434</v>
      </c>
      <c r="L2" s="84">
        <v>3587</v>
      </c>
      <c r="M2" s="84">
        <v>3143</v>
      </c>
      <c r="N2" s="84">
        <v>2972</v>
      </c>
      <c r="O2" s="84">
        <v>4041</v>
      </c>
      <c r="P2" s="84">
        <v>3145</v>
      </c>
      <c r="Q2" s="84">
        <v>4575</v>
      </c>
      <c r="R2" s="84">
        <v>4448</v>
      </c>
      <c r="S2" s="84">
        <v>4039</v>
      </c>
      <c r="T2" s="84">
        <v>3083</v>
      </c>
      <c r="U2" s="84">
        <v>5025</v>
      </c>
      <c r="V2" s="84">
        <v>3624</v>
      </c>
      <c r="W2" s="84">
        <v>3376</v>
      </c>
      <c r="X2" s="84">
        <v>4057</v>
      </c>
      <c r="Y2" s="84">
        <v>5119</v>
      </c>
      <c r="Z2" s="84">
        <v>4062</v>
      </c>
      <c r="AA2" s="84">
        <v>2845</v>
      </c>
      <c r="AB2" s="84">
        <v>3834</v>
      </c>
      <c r="AC2" s="84">
        <v>3590</v>
      </c>
      <c r="AD2" s="84">
        <v>3561</v>
      </c>
      <c r="AE2" s="84">
        <v>4221</v>
      </c>
      <c r="AF2" s="84">
        <v>3765</v>
      </c>
      <c r="AG2" s="84">
        <v>3598</v>
      </c>
      <c r="AH2" s="84">
        <v>2660</v>
      </c>
      <c r="AI2" s="84">
        <v>2862</v>
      </c>
      <c r="AJ2" s="84">
        <v>3334</v>
      </c>
      <c r="AK2" s="84">
        <v>3506</v>
      </c>
      <c r="AL2" s="84">
        <v>4475</v>
      </c>
      <c r="AM2" s="84">
        <v>4605</v>
      </c>
      <c r="AN2" s="84">
        <v>4106</v>
      </c>
      <c r="AO2" s="84">
        <v>3454</v>
      </c>
      <c r="AP2" s="84">
        <v>3320</v>
      </c>
      <c r="AQ2" s="84">
        <v>3393</v>
      </c>
      <c r="AR2" s="84">
        <v>3237</v>
      </c>
      <c r="AS2" s="84">
        <v>3853</v>
      </c>
      <c r="AT2" s="84">
        <v>3518</v>
      </c>
      <c r="AU2" s="84">
        <v>3924</v>
      </c>
      <c r="AV2" s="84">
        <v>3532</v>
      </c>
      <c r="AW2" s="84">
        <v>3296</v>
      </c>
      <c r="AX2" s="84">
        <v>2986</v>
      </c>
      <c r="AY2" s="84">
        <v>3041</v>
      </c>
      <c r="AZ2" s="84">
        <v>4057</v>
      </c>
      <c r="BA2" s="84">
        <v>3572</v>
      </c>
      <c r="BB2" s="84">
        <v>3357</v>
      </c>
      <c r="BC2" s="84">
        <v>2865</v>
      </c>
      <c r="BD2" s="84">
        <v>2797</v>
      </c>
      <c r="BE2" s="84">
        <v>3046</v>
      </c>
      <c r="BF2" s="84">
        <v>4276</v>
      </c>
      <c r="BG2" s="84">
        <v>3931</v>
      </c>
      <c r="BH2" s="84">
        <v>3841</v>
      </c>
      <c r="BI2" s="84">
        <v>3400</v>
      </c>
      <c r="BJ2" s="84">
        <v>86</v>
      </c>
      <c r="BK2" s="84">
        <v>2859</v>
      </c>
      <c r="BL2" s="84">
        <v>3725</v>
      </c>
      <c r="BM2" s="84">
        <v>4404</v>
      </c>
      <c r="BN2" s="84">
        <v>3993</v>
      </c>
      <c r="BO2" s="84">
        <v>3795</v>
      </c>
      <c r="BP2" s="84">
        <v>3329</v>
      </c>
      <c r="BQ2" s="84">
        <v>2755</v>
      </c>
      <c r="BR2" s="84">
        <v>3093</v>
      </c>
      <c r="BS2" s="85">
        <v>3798</v>
      </c>
    </row>
    <row r="3" spans="1:71">
      <c r="A3" s="78" t="s">
        <v>135</v>
      </c>
      <c r="B3" s="76">
        <v>2718</v>
      </c>
      <c r="C3" s="76">
        <v>3308</v>
      </c>
      <c r="D3" s="76">
        <v>2421</v>
      </c>
      <c r="E3" s="76">
        <v>2116</v>
      </c>
      <c r="F3" s="76">
        <v>1531</v>
      </c>
      <c r="G3" s="99">
        <v>2032</v>
      </c>
      <c r="H3" s="76">
        <v>2081</v>
      </c>
      <c r="I3" s="76">
        <v>1707</v>
      </c>
      <c r="J3" s="76">
        <v>2519</v>
      </c>
      <c r="K3" s="76">
        <v>2345</v>
      </c>
      <c r="L3" s="76">
        <v>2145</v>
      </c>
      <c r="M3" s="76">
        <v>1503</v>
      </c>
      <c r="N3" s="76">
        <v>1615</v>
      </c>
      <c r="O3" s="76">
        <v>1796</v>
      </c>
      <c r="P3" s="76">
        <v>2698</v>
      </c>
      <c r="Q3" s="76">
        <v>1988</v>
      </c>
      <c r="R3" s="76">
        <v>1907</v>
      </c>
      <c r="S3" s="76">
        <v>2443</v>
      </c>
      <c r="T3" s="76">
        <v>1628</v>
      </c>
      <c r="U3" s="76">
        <v>1619</v>
      </c>
      <c r="V3" s="76">
        <v>1479</v>
      </c>
      <c r="W3" s="76">
        <v>1768</v>
      </c>
      <c r="X3" s="76">
        <v>2737</v>
      </c>
      <c r="Y3" s="76">
        <v>2739</v>
      </c>
      <c r="Z3" s="76">
        <v>2414</v>
      </c>
      <c r="AA3" s="76">
        <v>1923</v>
      </c>
      <c r="AB3" s="76">
        <v>2251</v>
      </c>
      <c r="AC3" s="76">
        <v>2064</v>
      </c>
      <c r="AD3" s="76">
        <v>2206</v>
      </c>
      <c r="AE3" s="76">
        <v>3192</v>
      </c>
      <c r="AF3" s="76">
        <v>2854</v>
      </c>
      <c r="AG3" s="76">
        <v>2795</v>
      </c>
      <c r="AH3" s="76">
        <v>1907</v>
      </c>
      <c r="AI3" s="76">
        <v>2015</v>
      </c>
      <c r="AJ3" s="76">
        <v>2664</v>
      </c>
      <c r="AK3" s="76">
        <v>2442</v>
      </c>
      <c r="AL3" s="76">
        <v>3369</v>
      </c>
      <c r="AM3" s="76">
        <v>3432</v>
      </c>
      <c r="AN3" s="76">
        <v>3454</v>
      </c>
      <c r="AO3" s="76">
        <v>2326</v>
      </c>
      <c r="AP3" s="76">
        <v>2225</v>
      </c>
      <c r="AQ3" s="76">
        <v>2138</v>
      </c>
      <c r="AR3" s="76">
        <v>2311</v>
      </c>
      <c r="AS3" s="76">
        <v>2950</v>
      </c>
      <c r="AT3" s="76">
        <v>2508</v>
      </c>
      <c r="AU3" s="76">
        <v>2513</v>
      </c>
      <c r="AV3" s="76">
        <v>2039</v>
      </c>
      <c r="AW3" s="76">
        <v>2003</v>
      </c>
      <c r="AX3" s="76">
        <v>2628</v>
      </c>
      <c r="AY3" s="76">
        <v>2519</v>
      </c>
      <c r="AZ3" s="76">
        <v>3079</v>
      </c>
      <c r="BA3" s="76">
        <v>2874</v>
      </c>
      <c r="BB3" s="76">
        <v>2075</v>
      </c>
      <c r="BC3" s="76">
        <v>1946</v>
      </c>
      <c r="BD3" s="76">
        <v>1982</v>
      </c>
      <c r="BE3" s="76">
        <v>2101</v>
      </c>
      <c r="BF3" s="76">
        <v>2141</v>
      </c>
      <c r="BG3" s="76">
        <v>2863</v>
      </c>
      <c r="BH3" s="76">
        <v>2799</v>
      </c>
      <c r="BI3" s="76">
        <v>2418</v>
      </c>
      <c r="BJ3" s="76">
        <v>38</v>
      </c>
      <c r="BK3" s="76">
        <v>2075</v>
      </c>
      <c r="BL3" s="76">
        <v>2250</v>
      </c>
      <c r="BM3" s="76">
        <v>4042</v>
      </c>
      <c r="BN3" s="76">
        <v>2986</v>
      </c>
      <c r="BO3" s="76">
        <v>2743</v>
      </c>
      <c r="BP3" s="76">
        <v>2740</v>
      </c>
      <c r="BQ3" s="76">
        <v>2116</v>
      </c>
      <c r="BR3" s="76">
        <v>2513</v>
      </c>
      <c r="BS3" s="79">
        <v>2263</v>
      </c>
    </row>
    <row r="4" spans="1:71">
      <c r="A4" s="78" t="s">
        <v>136</v>
      </c>
      <c r="B4" s="76">
        <v>10701</v>
      </c>
      <c r="C4" s="76">
        <v>14609</v>
      </c>
      <c r="D4" s="76">
        <v>12991</v>
      </c>
      <c r="E4" s="76">
        <v>12241</v>
      </c>
      <c r="F4" s="76">
        <v>13043</v>
      </c>
      <c r="G4" s="99">
        <v>11081</v>
      </c>
      <c r="H4" s="76">
        <v>12564</v>
      </c>
      <c r="I4" s="76">
        <v>9650</v>
      </c>
      <c r="J4" s="76">
        <v>14588</v>
      </c>
      <c r="K4" s="76">
        <v>14105</v>
      </c>
      <c r="L4" s="76">
        <v>14666</v>
      </c>
      <c r="M4" s="76">
        <v>8996</v>
      </c>
      <c r="N4" s="76">
        <v>9033</v>
      </c>
      <c r="O4" s="76">
        <v>10446</v>
      </c>
      <c r="P4" s="76">
        <v>10572</v>
      </c>
      <c r="Q4" s="76">
        <v>13938</v>
      </c>
      <c r="R4" s="76">
        <v>12296</v>
      </c>
      <c r="S4" s="76">
        <v>13743</v>
      </c>
      <c r="T4" s="76">
        <v>11510</v>
      </c>
      <c r="U4" s="76">
        <v>14015</v>
      </c>
      <c r="V4" s="76">
        <v>10194</v>
      </c>
      <c r="W4" s="76">
        <v>10611</v>
      </c>
      <c r="X4" s="76">
        <v>13242</v>
      </c>
      <c r="Y4" s="76">
        <v>14498</v>
      </c>
      <c r="Z4" s="76">
        <v>15774</v>
      </c>
      <c r="AA4" s="76">
        <v>8801</v>
      </c>
      <c r="AB4" s="76">
        <v>9324</v>
      </c>
      <c r="AC4" s="76">
        <v>9369</v>
      </c>
      <c r="AD4" s="76">
        <v>10446</v>
      </c>
      <c r="AE4" s="76">
        <v>13864</v>
      </c>
      <c r="AF4" s="76">
        <v>13907</v>
      </c>
      <c r="AG4" s="76">
        <v>15100</v>
      </c>
      <c r="AH4" s="76">
        <v>9629</v>
      </c>
      <c r="AI4" s="76">
        <v>10509</v>
      </c>
      <c r="AJ4" s="76">
        <v>10083</v>
      </c>
      <c r="AK4" s="76">
        <v>10853</v>
      </c>
      <c r="AL4" s="76">
        <v>13925</v>
      </c>
      <c r="AM4" s="76">
        <v>13841</v>
      </c>
      <c r="AN4" s="76">
        <v>15030</v>
      </c>
      <c r="AO4" s="76">
        <v>10546</v>
      </c>
      <c r="AP4" s="76">
        <v>10341</v>
      </c>
      <c r="AQ4" s="76">
        <v>10495</v>
      </c>
      <c r="AR4" s="76">
        <v>11278</v>
      </c>
      <c r="AS4" s="76">
        <v>14656</v>
      </c>
      <c r="AT4" s="76">
        <v>15511</v>
      </c>
      <c r="AU4" s="76">
        <v>13593</v>
      </c>
      <c r="AV4" s="76">
        <v>15508</v>
      </c>
      <c r="AW4" s="76">
        <v>11983</v>
      </c>
      <c r="AX4" s="76">
        <v>10123</v>
      </c>
      <c r="AY4" s="76">
        <v>11852</v>
      </c>
      <c r="AZ4" s="76">
        <v>14449</v>
      </c>
      <c r="BA4" s="76">
        <v>14306</v>
      </c>
      <c r="BB4" s="76">
        <v>15597</v>
      </c>
      <c r="BC4" s="76">
        <v>12050</v>
      </c>
      <c r="BD4" s="76">
        <v>12613</v>
      </c>
      <c r="BE4" s="76">
        <v>11722</v>
      </c>
      <c r="BF4" s="76">
        <v>11561</v>
      </c>
      <c r="BG4" s="76">
        <v>156</v>
      </c>
      <c r="BH4" s="76"/>
      <c r="BI4" s="76">
        <v>14909</v>
      </c>
      <c r="BJ4" s="76"/>
      <c r="BK4" s="76">
        <v>15286</v>
      </c>
      <c r="BL4" s="76">
        <v>13341</v>
      </c>
      <c r="BM4" s="76">
        <v>14546</v>
      </c>
      <c r="BN4" s="76">
        <v>18741</v>
      </c>
      <c r="BO4" s="76">
        <v>17969</v>
      </c>
      <c r="BP4" s="76">
        <v>17982</v>
      </c>
      <c r="BQ4" s="76">
        <v>14014</v>
      </c>
      <c r="BR4" s="76">
        <v>12930</v>
      </c>
      <c r="BS4" s="79">
        <v>13129</v>
      </c>
    </row>
    <row r="5" spans="1:71">
      <c r="A5" s="78" t="s">
        <v>137</v>
      </c>
      <c r="B5" s="76">
        <v>124</v>
      </c>
      <c r="C5" s="76">
        <v>158</v>
      </c>
      <c r="D5" s="76">
        <v>110</v>
      </c>
      <c r="E5" s="76">
        <v>334</v>
      </c>
      <c r="F5" s="76">
        <v>124</v>
      </c>
      <c r="G5" s="99">
        <v>124</v>
      </c>
      <c r="H5" s="76">
        <v>118</v>
      </c>
      <c r="I5" s="76">
        <v>96</v>
      </c>
      <c r="J5" s="76">
        <v>142</v>
      </c>
      <c r="K5" s="76">
        <v>125</v>
      </c>
      <c r="L5" s="76">
        <v>140</v>
      </c>
      <c r="M5" s="76">
        <v>59</v>
      </c>
      <c r="N5" s="76">
        <v>93</v>
      </c>
      <c r="O5" s="76">
        <v>85</v>
      </c>
      <c r="P5" s="76">
        <v>107</v>
      </c>
      <c r="Q5" s="76">
        <v>124</v>
      </c>
      <c r="R5" s="76">
        <v>105</v>
      </c>
      <c r="S5" s="76">
        <v>107</v>
      </c>
      <c r="T5" s="76">
        <v>71</v>
      </c>
      <c r="U5" s="76">
        <v>118</v>
      </c>
      <c r="V5" s="76">
        <v>87</v>
      </c>
      <c r="W5" s="76">
        <v>241</v>
      </c>
      <c r="X5" s="76">
        <v>188</v>
      </c>
      <c r="Y5" s="76">
        <v>146</v>
      </c>
      <c r="Z5" s="76">
        <v>143</v>
      </c>
      <c r="AA5" s="76">
        <v>178</v>
      </c>
      <c r="AB5" s="76">
        <v>126</v>
      </c>
      <c r="AC5" s="76">
        <v>116</v>
      </c>
      <c r="AD5" s="76">
        <v>148</v>
      </c>
      <c r="AE5" s="76">
        <v>152</v>
      </c>
      <c r="AF5" s="76">
        <v>121</v>
      </c>
      <c r="AG5" s="76">
        <v>123</v>
      </c>
      <c r="AH5" s="76">
        <v>121</v>
      </c>
      <c r="AI5" s="76">
        <v>99</v>
      </c>
      <c r="AJ5" s="76">
        <v>129</v>
      </c>
      <c r="AK5" s="76">
        <v>95</v>
      </c>
      <c r="AL5" s="76">
        <v>193</v>
      </c>
      <c r="AM5" s="76">
        <v>129</v>
      </c>
      <c r="AN5" s="76">
        <v>125</v>
      </c>
      <c r="AO5" s="76">
        <v>95</v>
      </c>
      <c r="AP5" s="76">
        <v>76</v>
      </c>
      <c r="AQ5" s="76">
        <v>129</v>
      </c>
      <c r="AR5" s="76">
        <v>109</v>
      </c>
      <c r="AS5" s="76">
        <v>137</v>
      </c>
      <c r="AT5" s="76">
        <v>162</v>
      </c>
      <c r="AU5" s="76">
        <v>152</v>
      </c>
      <c r="AV5" s="76">
        <v>118</v>
      </c>
      <c r="AW5" s="76">
        <v>142</v>
      </c>
      <c r="AX5" s="76">
        <v>89</v>
      </c>
      <c r="AY5" s="76">
        <v>103</v>
      </c>
      <c r="AZ5" s="76">
        <v>129</v>
      </c>
      <c r="BA5" s="76">
        <v>237</v>
      </c>
      <c r="BB5" s="76">
        <v>230</v>
      </c>
      <c r="BC5" s="76">
        <v>118</v>
      </c>
      <c r="BD5" s="76">
        <v>111</v>
      </c>
      <c r="BE5" s="76">
        <v>110</v>
      </c>
      <c r="BF5" s="76">
        <v>157</v>
      </c>
      <c r="BG5" s="76">
        <v>133</v>
      </c>
      <c r="BH5" s="76">
        <v>144</v>
      </c>
      <c r="BI5" s="76">
        <v>88</v>
      </c>
      <c r="BJ5" s="76">
        <v>2</v>
      </c>
      <c r="BK5" s="76">
        <v>110</v>
      </c>
      <c r="BL5" s="76">
        <v>135</v>
      </c>
      <c r="BM5" s="76">
        <v>112</v>
      </c>
      <c r="BN5" s="76">
        <v>107</v>
      </c>
      <c r="BO5" s="76">
        <v>125</v>
      </c>
      <c r="BP5" s="76">
        <v>114</v>
      </c>
      <c r="BQ5" s="76">
        <v>106</v>
      </c>
      <c r="BR5" s="76">
        <v>97</v>
      </c>
      <c r="BS5" s="79">
        <v>125</v>
      </c>
    </row>
    <row r="6" spans="1:71">
      <c r="A6" s="78" t="s">
        <v>138</v>
      </c>
      <c r="B6" s="76">
        <v>372</v>
      </c>
      <c r="C6" s="76">
        <v>484</v>
      </c>
      <c r="D6" s="76">
        <v>512</v>
      </c>
      <c r="E6" s="76">
        <v>422</v>
      </c>
      <c r="F6" s="76">
        <v>329</v>
      </c>
      <c r="G6" s="99">
        <v>353</v>
      </c>
      <c r="H6" s="76">
        <v>333</v>
      </c>
      <c r="I6" s="76">
        <v>462</v>
      </c>
      <c r="J6" s="76">
        <v>604</v>
      </c>
      <c r="K6" s="76">
        <v>494</v>
      </c>
      <c r="L6" s="76">
        <v>542</v>
      </c>
      <c r="M6" s="76">
        <v>349</v>
      </c>
      <c r="N6" s="76">
        <v>323</v>
      </c>
      <c r="O6" s="76">
        <v>328</v>
      </c>
      <c r="P6" s="76">
        <v>373</v>
      </c>
      <c r="Q6" s="76">
        <v>543</v>
      </c>
      <c r="R6" s="76">
        <v>489</v>
      </c>
      <c r="S6" s="76">
        <v>554</v>
      </c>
      <c r="T6" s="76">
        <v>410</v>
      </c>
      <c r="U6" s="76">
        <v>467</v>
      </c>
      <c r="V6" s="76">
        <v>395</v>
      </c>
      <c r="W6" s="76">
        <v>386</v>
      </c>
      <c r="X6" s="76">
        <v>716</v>
      </c>
      <c r="Y6" s="76">
        <v>580</v>
      </c>
      <c r="Z6" s="76">
        <v>532</v>
      </c>
      <c r="AA6" s="76">
        <v>432</v>
      </c>
      <c r="AB6" s="76">
        <v>453</v>
      </c>
      <c r="AC6" s="76">
        <v>404</v>
      </c>
      <c r="AD6" s="76">
        <v>389</v>
      </c>
      <c r="AE6" s="76">
        <v>545</v>
      </c>
      <c r="AF6" s="76">
        <v>632</v>
      </c>
      <c r="AG6" s="76">
        <v>563</v>
      </c>
      <c r="AH6" s="76">
        <v>358</v>
      </c>
      <c r="AI6" s="76">
        <v>364</v>
      </c>
      <c r="AJ6" s="76">
        <v>392</v>
      </c>
      <c r="AK6" s="76">
        <v>374</v>
      </c>
      <c r="AL6" s="76">
        <v>405</v>
      </c>
      <c r="AM6" s="76">
        <v>477</v>
      </c>
      <c r="AN6" s="76">
        <v>425</v>
      </c>
      <c r="AO6" s="76">
        <v>459</v>
      </c>
      <c r="AP6" s="76">
        <v>342</v>
      </c>
      <c r="AQ6" s="76">
        <v>370</v>
      </c>
      <c r="AR6" s="76">
        <v>368</v>
      </c>
      <c r="AS6" s="76">
        <v>488</v>
      </c>
      <c r="AT6" s="76">
        <v>528</v>
      </c>
      <c r="AU6" s="76">
        <v>584</v>
      </c>
      <c r="AV6" s="76">
        <v>370</v>
      </c>
      <c r="AW6" s="76">
        <v>402</v>
      </c>
      <c r="AX6" s="76">
        <v>579</v>
      </c>
      <c r="AY6" s="76">
        <v>421</v>
      </c>
      <c r="AZ6" s="76">
        <v>652</v>
      </c>
      <c r="BA6" s="76">
        <v>647</v>
      </c>
      <c r="BB6" s="76">
        <v>693</v>
      </c>
      <c r="BC6" s="76">
        <v>435</v>
      </c>
      <c r="BD6" s="76">
        <v>424</v>
      </c>
      <c r="BE6" s="76">
        <v>421</v>
      </c>
      <c r="BF6" s="76">
        <v>447</v>
      </c>
      <c r="BG6" s="76">
        <v>577</v>
      </c>
      <c r="BH6" s="76">
        <v>644</v>
      </c>
      <c r="BI6" s="76">
        <v>683</v>
      </c>
      <c r="BJ6" s="76"/>
      <c r="BK6" s="76">
        <v>495</v>
      </c>
      <c r="BL6" s="76">
        <v>503</v>
      </c>
      <c r="BM6" s="76">
        <v>500</v>
      </c>
      <c r="BN6" s="76">
        <v>722</v>
      </c>
      <c r="BO6" s="76">
        <v>743</v>
      </c>
      <c r="BP6" s="76">
        <v>749</v>
      </c>
      <c r="BQ6" s="76">
        <v>469</v>
      </c>
      <c r="BR6" s="76">
        <v>528</v>
      </c>
      <c r="BS6" s="79">
        <v>468</v>
      </c>
    </row>
    <row r="7" spans="1:71">
      <c r="A7" s="78" t="s">
        <v>139</v>
      </c>
      <c r="B7" s="76">
        <v>8174</v>
      </c>
      <c r="C7" s="76">
        <v>9970</v>
      </c>
      <c r="D7" s="76">
        <v>9524</v>
      </c>
      <c r="E7" s="76">
        <v>10646</v>
      </c>
      <c r="F7" s="76">
        <v>7265</v>
      </c>
      <c r="G7" s="99">
        <v>7254</v>
      </c>
      <c r="H7" s="76">
        <v>7294</v>
      </c>
      <c r="I7" s="76">
        <v>7528</v>
      </c>
      <c r="J7" s="76">
        <v>8333</v>
      </c>
      <c r="K7" s="76">
        <v>9111</v>
      </c>
      <c r="L7" s="76">
        <v>9701</v>
      </c>
      <c r="M7" s="76">
        <v>6506</v>
      </c>
      <c r="N7" s="76">
        <v>7424</v>
      </c>
      <c r="O7" s="76">
        <v>7229</v>
      </c>
      <c r="P7" s="76">
        <v>8242</v>
      </c>
      <c r="Q7" s="76">
        <v>8418</v>
      </c>
      <c r="R7" s="76">
        <v>9139</v>
      </c>
      <c r="S7" s="76">
        <v>11960</v>
      </c>
      <c r="T7" s="76">
        <v>7069</v>
      </c>
      <c r="U7" s="76">
        <v>6821</v>
      </c>
      <c r="V7" s="76">
        <v>7037</v>
      </c>
      <c r="W7" s="76">
        <v>7556</v>
      </c>
      <c r="X7" s="76">
        <v>8492</v>
      </c>
      <c r="Y7" s="76">
        <v>10331</v>
      </c>
      <c r="Z7" s="76">
        <v>10336</v>
      </c>
      <c r="AA7" s="76">
        <v>8178</v>
      </c>
      <c r="AB7" s="76">
        <v>7170</v>
      </c>
      <c r="AC7" s="76">
        <v>7936</v>
      </c>
      <c r="AD7" s="76">
        <v>8390</v>
      </c>
      <c r="AE7" s="76">
        <v>10134</v>
      </c>
      <c r="AF7" s="76">
        <v>10839</v>
      </c>
      <c r="AG7" s="76">
        <v>11941</v>
      </c>
      <c r="AH7" s="76">
        <v>8039</v>
      </c>
      <c r="AI7" s="76">
        <v>8421</v>
      </c>
      <c r="AJ7" s="76">
        <v>8194</v>
      </c>
      <c r="AK7" s="76">
        <v>8284</v>
      </c>
      <c r="AL7" s="76">
        <v>9904</v>
      </c>
      <c r="AM7" s="76">
        <v>11138</v>
      </c>
      <c r="AN7" s="76">
        <v>11773</v>
      </c>
      <c r="AO7" s="76">
        <v>7842</v>
      </c>
      <c r="AP7" s="76">
        <v>7529</v>
      </c>
      <c r="AQ7" s="76">
        <v>8440</v>
      </c>
      <c r="AR7" s="76">
        <v>8337</v>
      </c>
      <c r="AS7" s="76">
        <v>10770</v>
      </c>
      <c r="AT7" s="76">
        <v>10674</v>
      </c>
      <c r="AU7" s="76">
        <v>11957</v>
      </c>
      <c r="AV7" s="76">
        <v>8021</v>
      </c>
      <c r="AW7" s="76">
        <v>8404</v>
      </c>
      <c r="AX7" s="76">
        <v>7483</v>
      </c>
      <c r="AY7" s="76">
        <v>8044</v>
      </c>
      <c r="AZ7" s="76">
        <v>9557</v>
      </c>
      <c r="BA7" s="76">
        <v>12243</v>
      </c>
      <c r="BB7" s="76">
        <v>11594</v>
      </c>
      <c r="BC7" s="76">
        <v>7994</v>
      </c>
      <c r="BD7" s="76">
        <v>7317</v>
      </c>
      <c r="BE7" s="76">
        <v>8474</v>
      </c>
      <c r="BF7" s="76">
        <v>8209</v>
      </c>
      <c r="BG7" s="76">
        <v>9464</v>
      </c>
      <c r="BH7" s="76">
        <v>11119</v>
      </c>
      <c r="BI7" s="76">
        <v>12438</v>
      </c>
      <c r="BJ7" s="76">
        <v>9164</v>
      </c>
      <c r="BK7" s="76">
        <v>8240</v>
      </c>
      <c r="BL7" s="76">
        <v>9017</v>
      </c>
      <c r="BM7" s="76">
        <v>9272</v>
      </c>
      <c r="BN7" s="76">
        <v>12349</v>
      </c>
      <c r="BO7" s="76">
        <v>11544</v>
      </c>
      <c r="BP7" s="76">
        <v>12365</v>
      </c>
      <c r="BQ7" s="76">
        <v>9082</v>
      </c>
      <c r="BR7" s="76">
        <v>10942</v>
      </c>
      <c r="BS7" s="79">
        <v>8972</v>
      </c>
    </row>
    <row r="8" spans="1:71">
      <c r="A8" s="78" t="s">
        <v>140</v>
      </c>
      <c r="B8" s="76">
        <v>1483</v>
      </c>
      <c r="C8" s="76">
        <v>1724</v>
      </c>
      <c r="D8" s="76">
        <v>2009</v>
      </c>
      <c r="E8" s="76">
        <v>2357</v>
      </c>
      <c r="F8" s="76">
        <v>1534</v>
      </c>
      <c r="G8" s="99">
        <v>1597</v>
      </c>
      <c r="H8" s="76">
        <v>1453</v>
      </c>
      <c r="I8" s="76">
        <v>1527</v>
      </c>
      <c r="J8" s="76">
        <v>2115</v>
      </c>
      <c r="K8" s="76">
        <v>2244</v>
      </c>
      <c r="L8" s="76">
        <v>2648</v>
      </c>
      <c r="M8" s="76">
        <v>1486</v>
      </c>
      <c r="N8" s="76">
        <v>1568</v>
      </c>
      <c r="O8" s="76">
        <v>1740</v>
      </c>
      <c r="P8" s="76">
        <v>1775</v>
      </c>
      <c r="Q8" s="76">
        <v>1979</v>
      </c>
      <c r="R8" s="76">
        <v>2549</v>
      </c>
      <c r="S8" s="76">
        <v>3286</v>
      </c>
      <c r="T8" s="76">
        <v>1655</v>
      </c>
      <c r="U8" s="76">
        <v>1660</v>
      </c>
      <c r="V8" s="76">
        <v>1752</v>
      </c>
      <c r="W8" s="76">
        <v>1678</v>
      </c>
      <c r="X8" s="76">
        <v>1997</v>
      </c>
      <c r="Y8" s="76">
        <v>2226</v>
      </c>
      <c r="Z8" s="76">
        <v>2403</v>
      </c>
      <c r="AA8" s="76">
        <v>1652</v>
      </c>
      <c r="AB8" s="76">
        <v>2253</v>
      </c>
      <c r="AC8" s="76">
        <v>2300</v>
      </c>
      <c r="AD8" s="76">
        <v>1896</v>
      </c>
      <c r="AE8" s="76">
        <v>1656</v>
      </c>
      <c r="AF8" s="76">
        <v>1943</v>
      </c>
      <c r="AG8" s="76">
        <v>2202</v>
      </c>
      <c r="AH8" s="76">
        <v>1676</v>
      </c>
      <c r="AI8" s="76">
        <v>1940</v>
      </c>
      <c r="AJ8" s="76">
        <v>1983</v>
      </c>
      <c r="AK8" s="76">
        <v>1844</v>
      </c>
      <c r="AL8" s="76">
        <v>1937</v>
      </c>
      <c r="AM8" s="76">
        <v>2056</v>
      </c>
      <c r="AN8" s="76">
        <v>2070</v>
      </c>
      <c r="AO8" s="76">
        <v>1457</v>
      </c>
      <c r="AP8" s="76">
        <v>1479</v>
      </c>
      <c r="AQ8" s="76">
        <v>1769</v>
      </c>
      <c r="AR8" s="76">
        <v>1597</v>
      </c>
      <c r="AS8" s="76">
        <v>1854</v>
      </c>
      <c r="AT8" s="76">
        <v>2024</v>
      </c>
      <c r="AU8" s="76">
        <v>2734</v>
      </c>
      <c r="AV8" s="76">
        <v>1676</v>
      </c>
      <c r="AW8" s="76">
        <v>1758</v>
      </c>
      <c r="AX8" s="76">
        <v>1677</v>
      </c>
      <c r="AY8" s="76">
        <v>1669</v>
      </c>
      <c r="AZ8" s="76">
        <v>1759</v>
      </c>
      <c r="BA8" s="76">
        <v>2022</v>
      </c>
      <c r="BB8" s="76">
        <v>2341</v>
      </c>
      <c r="BC8" s="76">
        <v>1521</v>
      </c>
      <c r="BD8" s="76">
        <v>2487</v>
      </c>
      <c r="BE8" s="76">
        <v>1670</v>
      </c>
      <c r="BF8" s="76">
        <v>1835</v>
      </c>
      <c r="BG8" s="76">
        <v>2099</v>
      </c>
      <c r="BH8" s="76">
        <v>2393</v>
      </c>
      <c r="BI8" s="76">
        <v>2699</v>
      </c>
      <c r="BJ8" s="76"/>
      <c r="BK8" s="76">
        <v>1714</v>
      </c>
      <c r="BL8" s="76">
        <v>1717</v>
      </c>
      <c r="BM8" s="76">
        <v>2103</v>
      </c>
      <c r="BN8" s="76">
        <v>1759</v>
      </c>
      <c r="BO8" s="76">
        <v>2356</v>
      </c>
      <c r="BP8" s="76">
        <v>2392</v>
      </c>
      <c r="BQ8" s="76">
        <v>1747</v>
      </c>
      <c r="BR8" s="76">
        <v>1585</v>
      </c>
      <c r="BS8" s="79">
        <v>1714</v>
      </c>
    </row>
    <row r="9" spans="1:71" ht="13.8" thickBot="1">
      <c r="A9" s="80" t="s">
        <v>141</v>
      </c>
      <c r="B9" s="81">
        <v>62</v>
      </c>
      <c r="C9" s="81">
        <v>86</v>
      </c>
      <c r="D9" s="81">
        <v>60</v>
      </c>
      <c r="E9" s="81">
        <v>96</v>
      </c>
      <c r="F9" s="81">
        <v>70</v>
      </c>
      <c r="G9" s="100">
        <v>55</v>
      </c>
      <c r="H9" s="81">
        <v>49</v>
      </c>
      <c r="I9" s="81">
        <v>64</v>
      </c>
      <c r="J9" s="81">
        <v>65</v>
      </c>
      <c r="K9" s="81">
        <v>101</v>
      </c>
      <c r="L9" s="81">
        <v>72</v>
      </c>
      <c r="M9" s="81">
        <v>96</v>
      </c>
      <c r="N9" s="81">
        <v>66</v>
      </c>
      <c r="O9" s="81">
        <v>70</v>
      </c>
      <c r="P9" s="81">
        <v>60</v>
      </c>
      <c r="Q9" s="81">
        <v>61</v>
      </c>
      <c r="R9" s="81">
        <v>77</v>
      </c>
      <c r="S9" s="81">
        <v>102</v>
      </c>
      <c r="T9" s="81">
        <v>55</v>
      </c>
      <c r="U9" s="81">
        <v>71</v>
      </c>
      <c r="V9" s="81">
        <v>59</v>
      </c>
      <c r="W9" s="81">
        <v>66</v>
      </c>
      <c r="X9" s="81">
        <v>98</v>
      </c>
      <c r="Y9" s="81">
        <v>103</v>
      </c>
      <c r="Z9" s="81">
        <v>96</v>
      </c>
      <c r="AA9" s="81">
        <v>54</v>
      </c>
      <c r="AB9" s="81">
        <v>62</v>
      </c>
      <c r="AC9" s="81">
        <v>38</v>
      </c>
      <c r="AD9" s="81">
        <v>63</v>
      </c>
      <c r="AE9" s="81">
        <v>103</v>
      </c>
      <c r="AF9" s="81">
        <v>68</v>
      </c>
      <c r="AG9" s="81">
        <v>65</v>
      </c>
      <c r="AH9" s="81">
        <v>67</v>
      </c>
      <c r="AI9" s="81">
        <v>86</v>
      </c>
      <c r="AJ9" s="81">
        <v>98</v>
      </c>
      <c r="AK9" s="81">
        <v>73</v>
      </c>
      <c r="AL9" s="81">
        <v>133</v>
      </c>
      <c r="AM9" s="81">
        <v>85</v>
      </c>
      <c r="AN9" s="81">
        <v>173</v>
      </c>
      <c r="AO9" s="81">
        <v>115</v>
      </c>
      <c r="AP9" s="81">
        <v>70</v>
      </c>
      <c r="AQ9" s="81">
        <v>63</v>
      </c>
      <c r="AR9" s="81">
        <v>57</v>
      </c>
      <c r="AS9" s="81">
        <v>61</v>
      </c>
      <c r="AT9" s="81">
        <v>60</v>
      </c>
      <c r="AU9" s="81">
        <v>69</v>
      </c>
      <c r="AV9" s="81">
        <v>42</v>
      </c>
      <c r="AW9" s="81">
        <v>58</v>
      </c>
      <c r="AX9" s="81">
        <v>41</v>
      </c>
      <c r="AY9" s="81">
        <v>64</v>
      </c>
      <c r="AZ9" s="81">
        <v>69</v>
      </c>
      <c r="BA9" s="81">
        <v>52</v>
      </c>
      <c r="BB9" s="81">
        <v>54</v>
      </c>
      <c r="BC9" s="81">
        <v>37</v>
      </c>
      <c r="BD9" s="81">
        <v>125</v>
      </c>
      <c r="BE9" s="81">
        <v>58</v>
      </c>
      <c r="BF9" s="81">
        <v>42</v>
      </c>
      <c r="BG9" s="81">
        <v>65</v>
      </c>
      <c r="BH9" s="81">
        <v>53</v>
      </c>
      <c r="BI9" s="81">
        <v>72</v>
      </c>
      <c r="BJ9" s="81">
        <v>3</v>
      </c>
      <c r="BK9" s="81">
        <v>50</v>
      </c>
      <c r="BL9" s="81">
        <v>147</v>
      </c>
      <c r="BM9" s="81">
        <v>99</v>
      </c>
      <c r="BN9" s="81">
        <v>64</v>
      </c>
      <c r="BO9" s="81">
        <v>78</v>
      </c>
      <c r="BP9" s="81">
        <v>83</v>
      </c>
      <c r="BQ9" s="81">
        <v>57</v>
      </c>
      <c r="BR9" s="81">
        <v>39</v>
      </c>
      <c r="BS9" s="82">
        <v>62</v>
      </c>
    </row>
  </sheetData>
  <dataValidations count="2">
    <dataValidation type="list" allowBlank="1" showInputMessage="1" showErrorMessage="1" sqref="BH1" xr:uid="{299BCC9E-BD45-4A39-8616-90ACB9A19494}">
      <formula1>$B$1:$BS$1</formula1>
    </dataValidation>
    <dataValidation type="list" allowBlank="1" showInputMessage="1" showErrorMessage="1" sqref="E2:E9" xr:uid="{762F9B94-FE57-454B-91E0-234B963336B4}">
      <formula1>$A$2:$A$9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3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12" defaultRowHeight="14.4"/>
  <cols>
    <col min="1" max="1" width="5.77734375" style="71" customWidth="1"/>
    <col min="2" max="4" width="21.109375" style="71" customWidth="1"/>
    <col min="5" max="5" width="10.44140625" style="74" customWidth="1"/>
    <col min="6" max="6" width="18.33203125" style="72" customWidth="1"/>
    <col min="7" max="7" width="17.77734375" style="71" customWidth="1"/>
    <col min="8" max="8" width="12" style="71"/>
    <col min="9" max="9" width="5.77734375" style="71" customWidth="1"/>
    <col min="10" max="16384" width="12" style="71"/>
  </cols>
  <sheetData>
    <row r="1" spans="1:7">
      <c r="B1" s="69" t="s">
        <v>103</v>
      </c>
      <c r="C1" s="69" t="s">
        <v>104</v>
      </c>
      <c r="D1" s="69" t="s">
        <v>105</v>
      </c>
      <c r="E1" s="69" t="s">
        <v>106</v>
      </c>
      <c r="F1" s="70" t="s">
        <v>107</v>
      </c>
      <c r="G1" s="69" t="s">
        <v>108</v>
      </c>
    </row>
    <row r="2" spans="1:7">
      <c r="A2" s="71">
        <f>MONTH(G2)</f>
        <v>1</v>
      </c>
      <c r="B2" s="71" t="str">
        <f t="shared" ref="B2:B65" si="0">TEXT(G2,"mmmm")</f>
        <v>enero</v>
      </c>
      <c r="C2" s="71" t="s">
        <v>126</v>
      </c>
      <c r="D2" s="71" t="s">
        <v>112</v>
      </c>
      <c r="E2" s="74" t="s">
        <v>123</v>
      </c>
      <c r="F2" s="72">
        <v>534252</v>
      </c>
      <c r="G2" s="73">
        <v>42370</v>
      </c>
    </row>
    <row r="3" spans="1:7">
      <c r="A3" s="71">
        <f t="shared" ref="A3:A66" si="1">MONTH(G3)</f>
        <v>1</v>
      </c>
      <c r="B3" s="71" t="str">
        <f t="shared" si="0"/>
        <v>enero</v>
      </c>
      <c r="C3" s="71" t="s">
        <v>128</v>
      </c>
      <c r="D3" s="71" t="s">
        <v>109</v>
      </c>
      <c r="E3" s="74" t="s">
        <v>124</v>
      </c>
      <c r="F3" s="72">
        <v>79415</v>
      </c>
      <c r="G3" s="73">
        <v>42371</v>
      </c>
    </row>
    <row r="4" spans="1:7">
      <c r="A4" s="71">
        <f t="shared" si="1"/>
        <v>1</v>
      </c>
      <c r="B4" s="71" t="str">
        <f t="shared" si="0"/>
        <v>enero</v>
      </c>
      <c r="C4" s="71" t="s">
        <v>126</v>
      </c>
      <c r="D4" s="71" t="s">
        <v>112</v>
      </c>
      <c r="E4" s="74" t="s">
        <v>120</v>
      </c>
      <c r="F4" s="72">
        <v>542866</v>
      </c>
      <c r="G4" s="73">
        <v>42372</v>
      </c>
    </row>
    <row r="5" spans="1:7">
      <c r="A5" s="71">
        <f t="shared" si="1"/>
        <v>1</v>
      </c>
      <c r="B5" s="71" t="str">
        <f t="shared" si="0"/>
        <v>enero</v>
      </c>
      <c r="C5" s="71" t="s">
        <v>127</v>
      </c>
      <c r="D5" s="71" t="s">
        <v>114</v>
      </c>
      <c r="E5" s="74" t="s">
        <v>119</v>
      </c>
      <c r="F5" s="72">
        <v>743720</v>
      </c>
      <c r="G5" s="73">
        <v>42373</v>
      </c>
    </row>
    <row r="6" spans="1:7">
      <c r="A6" s="71">
        <f t="shared" si="1"/>
        <v>1</v>
      </c>
      <c r="B6" s="71" t="str">
        <f t="shared" si="0"/>
        <v>enero</v>
      </c>
      <c r="C6" s="71" t="s">
        <v>130</v>
      </c>
      <c r="D6" s="71" t="s">
        <v>109</v>
      </c>
      <c r="E6" s="74" t="s">
        <v>121</v>
      </c>
      <c r="F6" s="72">
        <v>287528</v>
      </c>
      <c r="G6" s="73">
        <v>42374</v>
      </c>
    </row>
    <row r="7" spans="1:7">
      <c r="A7" s="71">
        <f t="shared" si="1"/>
        <v>1</v>
      </c>
      <c r="B7" s="71" t="str">
        <f t="shared" si="0"/>
        <v>enero</v>
      </c>
      <c r="C7" s="71" t="s">
        <v>126</v>
      </c>
      <c r="D7" s="71" t="s">
        <v>112</v>
      </c>
      <c r="E7" s="74" t="s">
        <v>115</v>
      </c>
      <c r="F7" s="72">
        <v>152531</v>
      </c>
      <c r="G7" s="73">
        <v>42375</v>
      </c>
    </row>
    <row r="8" spans="1:7">
      <c r="A8" s="71">
        <f t="shared" si="1"/>
        <v>1</v>
      </c>
      <c r="B8" s="71" t="str">
        <f t="shared" si="0"/>
        <v>enero</v>
      </c>
      <c r="C8" s="71" t="s">
        <v>128</v>
      </c>
      <c r="D8" s="71" t="s">
        <v>112</v>
      </c>
      <c r="E8" s="74" t="s">
        <v>116</v>
      </c>
      <c r="F8" s="72">
        <v>162821</v>
      </c>
      <c r="G8" s="73">
        <v>42376</v>
      </c>
    </row>
    <row r="9" spans="1:7">
      <c r="A9" s="71">
        <f t="shared" si="1"/>
        <v>1</v>
      </c>
      <c r="B9" s="71" t="str">
        <f t="shared" si="0"/>
        <v>enero</v>
      </c>
      <c r="C9" s="71" t="s">
        <v>129</v>
      </c>
      <c r="D9" s="71" t="s">
        <v>114</v>
      </c>
      <c r="E9" s="74" t="s">
        <v>111</v>
      </c>
      <c r="F9" s="72">
        <v>619561</v>
      </c>
      <c r="G9" s="73">
        <v>42377</v>
      </c>
    </row>
    <row r="10" spans="1:7">
      <c r="A10" s="71">
        <f t="shared" si="1"/>
        <v>1</v>
      </c>
      <c r="B10" s="71" t="str">
        <f t="shared" si="0"/>
        <v>enero</v>
      </c>
      <c r="C10" s="71" t="s">
        <v>127</v>
      </c>
      <c r="D10" s="71" t="s">
        <v>112</v>
      </c>
      <c r="E10" s="74" t="s">
        <v>122</v>
      </c>
      <c r="F10" s="72">
        <v>310740</v>
      </c>
      <c r="G10" s="73">
        <v>42378</v>
      </c>
    </row>
    <row r="11" spans="1:7">
      <c r="A11" s="71">
        <f t="shared" si="1"/>
        <v>1</v>
      </c>
      <c r="B11" s="71" t="str">
        <f t="shared" si="0"/>
        <v>enero</v>
      </c>
      <c r="C11" s="71" t="s">
        <v>132</v>
      </c>
      <c r="D11" s="71" t="s">
        <v>112</v>
      </c>
      <c r="E11" s="74" t="s">
        <v>121</v>
      </c>
      <c r="F11" s="72">
        <v>297443</v>
      </c>
      <c r="G11" s="73">
        <v>42379</v>
      </c>
    </row>
    <row r="12" spans="1:7">
      <c r="A12" s="71">
        <f t="shared" si="1"/>
        <v>1</v>
      </c>
      <c r="B12" s="71" t="str">
        <f t="shared" si="0"/>
        <v>enero</v>
      </c>
      <c r="C12" s="71" t="s">
        <v>128</v>
      </c>
      <c r="D12" s="71" t="s">
        <v>114</v>
      </c>
      <c r="E12" s="74" t="s">
        <v>120</v>
      </c>
      <c r="F12" s="72">
        <v>163870</v>
      </c>
      <c r="G12" s="73">
        <v>42380</v>
      </c>
    </row>
    <row r="13" spans="1:7">
      <c r="A13" s="71">
        <f t="shared" si="1"/>
        <v>1</v>
      </c>
      <c r="B13" s="71" t="str">
        <f t="shared" si="0"/>
        <v>enero</v>
      </c>
      <c r="C13" s="71" t="s">
        <v>127</v>
      </c>
      <c r="D13" s="71" t="s">
        <v>114</v>
      </c>
      <c r="E13" s="74" t="s">
        <v>119</v>
      </c>
      <c r="F13" s="72">
        <v>129495</v>
      </c>
      <c r="G13" s="73">
        <v>42381</v>
      </c>
    </row>
    <row r="14" spans="1:7">
      <c r="A14" s="71">
        <f t="shared" si="1"/>
        <v>1</v>
      </c>
      <c r="B14" s="71" t="str">
        <f t="shared" si="0"/>
        <v>enero</v>
      </c>
      <c r="C14" s="71" t="s">
        <v>131</v>
      </c>
      <c r="D14" s="71" t="s">
        <v>109</v>
      </c>
      <c r="E14" s="74" t="s">
        <v>122</v>
      </c>
      <c r="F14" s="72">
        <v>738486</v>
      </c>
      <c r="G14" s="73">
        <v>42382</v>
      </c>
    </row>
    <row r="15" spans="1:7">
      <c r="A15" s="71">
        <f t="shared" si="1"/>
        <v>1</v>
      </c>
      <c r="B15" s="71" t="str">
        <f t="shared" si="0"/>
        <v>enero</v>
      </c>
      <c r="C15" s="71" t="s">
        <v>129</v>
      </c>
      <c r="D15" s="71" t="s">
        <v>112</v>
      </c>
      <c r="E15" s="74" t="s">
        <v>119</v>
      </c>
      <c r="F15" s="72">
        <v>171844</v>
      </c>
      <c r="G15" s="73">
        <v>42383</v>
      </c>
    </row>
    <row r="16" spans="1:7">
      <c r="A16" s="71">
        <f t="shared" si="1"/>
        <v>1</v>
      </c>
      <c r="B16" s="71" t="str">
        <f t="shared" si="0"/>
        <v>enero</v>
      </c>
      <c r="C16" s="71" t="s">
        <v>126</v>
      </c>
      <c r="D16" s="71" t="s">
        <v>109</v>
      </c>
      <c r="E16" s="74" t="s">
        <v>117</v>
      </c>
      <c r="F16" s="72">
        <v>904632</v>
      </c>
      <c r="G16" s="73">
        <v>42384</v>
      </c>
    </row>
    <row r="17" spans="1:7">
      <c r="A17" s="71">
        <f t="shared" si="1"/>
        <v>1</v>
      </c>
      <c r="B17" s="71" t="str">
        <f t="shared" si="0"/>
        <v>enero</v>
      </c>
      <c r="C17" s="71" t="s">
        <v>127</v>
      </c>
      <c r="D17" s="71" t="s">
        <v>114</v>
      </c>
      <c r="E17" s="74" t="s">
        <v>123</v>
      </c>
      <c r="F17" s="72">
        <v>534252</v>
      </c>
      <c r="G17" s="73">
        <v>42385</v>
      </c>
    </row>
    <row r="18" spans="1:7">
      <c r="A18" s="71">
        <f t="shared" si="1"/>
        <v>1</v>
      </c>
      <c r="B18" s="71" t="str">
        <f t="shared" si="0"/>
        <v>enero</v>
      </c>
      <c r="C18" s="71" t="s">
        <v>127</v>
      </c>
      <c r="D18" s="71" t="s">
        <v>112</v>
      </c>
      <c r="E18" s="74" t="s">
        <v>124</v>
      </c>
      <c r="F18" s="72">
        <v>79415</v>
      </c>
      <c r="G18" s="73">
        <v>42386</v>
      </c>
    </row>
    <row r="19" spans="1:7">
      <c r="A19" s="71">
        <f t="shared" si="1"/>
        <v>1</v>
      </c>
      <c r="B19" s="71" t="str">
        <f t="shared" si="0"/>
        <v>enero</v>
      </c>
      <c r="C19" s="71" t="s">
        <v>128</v>
      </c>
      <c r="D19" s="71" t="s">
        <v>112</v>
      </c>
      <c r="E19" s="74" t="s">
        <v>120</v>
      </c>
      <c r="F19" s="72">
        <v>542866</v>
      </c>
      <c r="G19" s="73">
        <v>42387</v>
      </c>
    </row>
    <row r="20" spans="1:7">
      <c r="A20" s="71">
        <f t="shared" si="1"/>
        <v>1</v>
      </c>
      <c r="B20" s="71" t="str">
        <f t="shared" si="0"/>
        <v>enero</v>
      </c>
      <c r="C20" s="71" t="s">
        <v>130</v>
      </c>
      <c r="D20" s="71" t="s">
        <v>114</v>
      </c>
      <c r="E20" s="74" t="s">
        <v>119</v>
      </c>
      <c r="F20" s="72">
        <v>743720</v>
      </c>
      <c r="G20" s="73">
        <v>42388</v>
      </c>
    </row>
    <row r="21" spans="1:7">
      <c r="A21" s="71">
        <f t="shared" si="1"/>
        <v>1</v>
      </c>
      <c r="B21" s="71" t="str">
        <f t="shared" si="0"/>
        <v>enero</v>
      </c>
      <c r="C21" s="71" t="s">
        <v>129</v>
      </c>
      <c r="D21" s="71" t="s">
        <v>109</v>
      </c>
      <c r="E21" s="74" t="s">
        <v>121</v>
      </c>
      <c r="F21" s="72">
        <v>287528</v>
      </c>
      <c r="G21" s="73">
        <v>42389</v>
      </c>
    </row>
    <row r="22" spans="1:7">
      <c r="A22" s="71">
        <f t="shared" si="1"/>
        <v>1</v>
      </c>
      <c r="B22" s="71" t="str">
        <f t="shared" si="0"/>
        <v>enero</v>
      </c>
      <c r="C22" s="71" t="s">
        <v>126</v>
      </c>
      <c r="D22" s="71" t="s">
        <v>112</v>
      </c>
      <c r="E22" s="74" t="s">
        <v>115</v>
      </c>
      <c r="F22" s="72">
        <v>152531</v>
      </c>
      <c r="G22" s="73">
        <v>42390</v>
      </c>
    </row>
    <row r="23" spans="1:7">
      <c r="A23" s="71">
        <f t="shared" si="1"/>
        <v>1</v>
      </c>
      <c r="B23" s="71" t="str">
        <f t="shared" si="0"/>
        <v>enero</v>
      </c>
      <c r="C23" s="71" t="s">
        <v>127</v>
      </c>
      <c r="D23" s="71" t="s">
        <v>112</v>
      </c>
      <c r="E23" s="74" t="s">
        <v>116</v>
      </c>
      <c r="F23" s="72">
        <v>162821</v>
      </c>
      <c r="G23" s="73">
        <v>42391</v>
      </c>
    </row>
    <row r="24" spans="1:7">
      <c r="A24" s="71">
        <f t="shared" si="1"/>
        <v>1</v>
      </c>
      <c r="B24" s="71" t="str">
        <f t="shared" si="0"/>
        <v>enero</v>
      </c>
      <c r="C24" s="71" t="s">
        <v>128</v>
      </c>
      <c r="D24" s="71" t="s">
        <v>114</v>
      </c>
      <c r="E24" s="74" t="s">
        <v>111</v>
      </c>
      <c r="F24" s="72">
        <v>619561</v>
      </c>
      <c r="G24" s="73">
        <v>42392</v>
      </c>
    </row>
    <row r="25" spans="1:7">
      <c r="A25" s="71">
        <f t="shared" si="1"/>
        <v>1</v>
      </c>
      <c r="B25" s="71" t="str">
        <f t="shared" si="0"/>
        <v>enero</v>
      </c>
      <c r="C25" s="71" t="s">
        <v>130</v>
      </c>
      <c r="D25" s="71" t="s">
        <v>109</v>
      </c>
      <c r="E25" s="74" t="s">
        <v>122</v>
      </c>
      <c r="F25" s="72">
        <v>310740</v>
      </c>
      <c r="G25" s="73">
        <v>42393</v>
      </c>
    </row>
    <row r="26" spans="1:7">
      <c r="A26" s="71">
        <f t="shared" si="1"/>
        <v>1</v>
      </c>
      <c r="B26" s="71" t="str">
        <f t="shared" si="0"/>
        <v>enero</v>
      </c>
      <c r="C26" s="71" t="s">
        <v>127</v>
      </c>
      <c r="D26" s="71" t="s">
        <v>112</v>
      </c>
      <c r="E26" s="74" t="s">
        <v>121</v>
      </c>
      <c r="F26" s="72">
        <v>297443</v>
      </c>
      <c r="G26" s="73">
        <v>42394</v>
      </c>
    </row>
    <row r="27" spans="1:7">
      <c r="A27" s="71">
        <f t="shared" si="1"/>
        <v>1</v>
      </c>
      <c r="B27" s="71" t="str">
        <f t="shared" si="0"/>
        <v>enero</v>
      </c>
      <c r="C27" s="71" t="s">
        <v>126</v>
      </c>
      <c r="D27" s="71" t="s">
        <v>114</v>
      </c>
      <c r="E27" s="74" t="s">
        <v>120</v>
      </c>
      <c r="F27" s="72">
        <v>163870</v>
      </c>
      <c r="G27" s="73">
        <v>42395</v>
      </c>
    </row>
    <row r="28" spans="1:7">
      <c r="A28" s="71">
        <f t="shared" si="1"/>
        <v>1</v>
      </c>
      <c r="B28" s="71" t="str">
        <f t="shared" si="0"/>
        <v>enero</v>
      </c>
      <c r="C28" s="71" t="s">
        <v>132</v>
      </c>
      <c r="D28" s="71" t="s">
        <v>112</v>
      </c>
      <c r="E28" s="74" t="s">
        <v>119</v>
      </c>
      <c r="F28" s="72">
        <v>129495</v>
      </c>
      <c r="G28" s="73">
        <v>42396</v>
      </c>
    </row>
    <row r="29" spans="1:7">
      <c r="A29" s="71">
        <f t="shared" si="1"/>
        <v>1</v>
      </c>
      <c r="B29" s="71" t="str">
        <f t="shared" si="0"/>
        <v>enero</v>
      </c>
      <c r="C29" s="71" t="s">
        <v>127</v>
      </c>
      <c r="D29" s="71" t="s">
        <v>109</v>
      </c>
      <c r="E29" s="74" t="s">
        <v>122</v>
      </c>
      <c r="F29" s="72">
        <v>738486</v>
      </c>
      <c r="G29" s="73">
        <v>42397</v>
      </c>
    </row>
    <row r="30" spans="1:7">
      <c r="A30" s="71">
        <f t="shared" si="1"/>
        <v>1</v>
      </c>
      <c r="B30" s="71" t="str">
        <f t="shared" si="0"/>
        <v>enero</v>
      </c>
      <c r="C30" s="71" t="s">
        <v>126</v>
      </c>
      <c r="D30" s="71" t="s">
        <v>109</v>
      </c>
      <c r="E30" s="74" t="s">
        <v>119</v>
      </c>
      <c r="F30" s="72">
        <v>171844</v>
      </c>
      <c r="G30" s="73">
        <v>42398</v>
      </c>
    </row>
    <row r="31" spans="1:7">
      <c r="A31" s="71">
        <f t="shared" si="1"/>
        <v>1</v>
      </c>
      <c r="B31" s="71" t="str">
        <f t="shared" si="0"/>
        <v>enero</v>
      </c>
      <c r="C31" s="71" t="s">
        <v>129</v>
      </c>
      <c r="D31" s="71" t="s">
        <v>109</v>
      </c>
      <c r="E31" s="74" t="s">
        <v>117</v>
      </c>
      <c r="F31" s="72">
        <v>904632</v>
      </c>
      <c r="G31" s="73">
        <v>42399</v>
      </c>
    </row>
    <row r="32" spans="1:7">
      <c r="A32" s="71">
        <f t="shared" si="1"/>
        <v>1</v>
      </c>
      <c r="B32" s="71" t="str">
        <f t="shared" si="0"/>
        <v>enero</v>
      </c>
      <c r="C32" s="71" t="s">
        <v>127</v>
      </c>
      <c r="D32" s="71" t="s">
        <v>112</v>
      </c>
      <c r="E32" s="74" t="s">
        <v>123</v>
      </c>
      <c r="F32" s="72">
        <v>534252</v>
      </c>
      <c r="G32" s="73">
        <v>42400</v>
      </c>
    </row>
    <row r="33" spans="1:7">
      <c r="A33" s="71">
        <f t="shared" si="1"/>
        <v>2</v>
      </c>
      <c r="B33" s="71" t="str">
        <f t="shared" si="0"/>
        <v>febrero</v>
      </c>
      <c r="C33" s="71" t="s">
        <v>128</v>
      </c>
      <c r="D33" s="71" t="s">
        <v>112</v>
      </c>
      <c r="E33" s="74" t="s">
        <v>124</v>
      </c>
      <c r="F33" s="72">
        <v>79415</v>
      </c>
      <c r="G33" s="73">
        <v>42401</v>
      </c>
    </row>
    <row r="34" spans="1:7">
      <c r="A34" s="71">
        <f t="shared" si="1"/>
        <v>2</v>
      </c>
      <c r="B34" s="71" t="str">
        <f t="shared" si="0"/>
        <v>febrero</v>
      </c>
      <c r="C34" s="71" t="s">
        <v>127</v>
      </c>
      <c r="D34" s="71" t="s">
        <v>112</v>
      </c>
      <c r="E34" s="74" t="s">
        <v>120</v>
      </c>
      <c r="F34" s="72">
        <v>542866</v>
      </c>
      <c r="G34" s="73">
        <v>42402</v>
      </c>
    </row>
    <row r="35" spans="1:7">
      <c r="A35" s="71">
        <f t="shared" si="1"/>
        <v>2</v>
      </c>
      <c r="B35" s="71" t="str">
        <f t="shared" si="0"/>
        <v>febrero</v>
      </c>
      <c r="C35" s="71" t="s">
        <v>131</v>
      </c>
      <c r="D35" s="71" t="s">
        <v>114</v>
      </c>
      <c r="E35" s="74" t="s">
        <v>119</v>
      </c>
      <c r="F35" s="72">
        <v>743720</v>
      </c>
      <c r="G35" s="73">
        <v>42403</v>
      </c>
    </row>
    <row r="36" spans="1:7">
      <c r="A36" s="71">
        <f t="shared" si="1"/>
        <v>2</v>
      </c>
      <c r="B36" s="71" t="str">
        <f t="shared" si="0"/>
        <v>febrero</v>
      </c>
      <c r="C36" s="71" t="s">
        <v>131</v>
      </c>
      <c r="D36" s="71" t="s">
        <v>109</v>
      </c>
      <c r="E36" s="74" t="s">
        <v>121</v>
      </c>
      <c r="F36" s="72">
        <v>287528</v>
      </c>
      <c r="G36" s="73">
        <v>42404</v>
      </c>
    </row>
    <row r="37" spans="1:7">
      <c r="A37" s="71">
        <f t="shared" si="1"/>
        <v>2</v>
      </c>
      <c r="B37" s="71" t="str">
        <f t="shared" si="0"/>
        <v>febrero</v>
      </c>
      <c r="C37" s="71" t="s">
        <v>126</v>
      </c>
      <c r="D37" s="71" t="s">
        <v>112</v>
      </c>
      <c r="E37" s="74" t="s">
        <v>115</v>
      </c>
      <c r="F37" s="72">
        <v>152531</v>
      </c>
      <c r="G37" s="73">
        <v>42405</v>
      </c>
    </row>
    <row r="38" spans="1:7">
      <c r="A38" s="71">
        <f t="shared" si="1"/>
        <v>2</v>
      </c>
      <c r="B38" s="71" t="str">
        <f t="shared" si="0"/>
        <v>febrero</v>
      </c>
      <c r="C38" s="71" t="s">
        <v>129</v>
      </c>
      <c r="D38" s="71" t="s">
        <v>112</v>
      </c>
      <c r="E38" s="74" t="s">
        <v>116</v>
      </c>
      <c r="F38" s="72">
        <v>162821</v>
      </c>
      <c r="G38" s="73">
        <v>42406</v>
      </c>
    </row>
    <row r="39" spans="1:7">
      <c r="A39" s="71">
        <f t="shared" si="1"/>
        <v>2</v>
      </c>
      <c r="B39" s="71" t="str">
        <f t="shared" si="0"/>
        <v>febrero</v>
      </c>
      <c r="C39" s="71" t="s">
        <v>127</v>
      </c>
      <c r="D39" s="71" t="s">
        <v>114</v>
      </c>
      <c r="E39" s="74" t="s">
        <v>111</v>
      </c>
      <c r="F39" s="72">
        <v>619561</v>
      </c>
      <c r="G39" s="73">
        <v>42407</v>
      </c>
    </row>
    <row r="40" spans="1:7">
      <c r="A40" s="71">
        <f t="shared" si="1"/>
        <v>2</v>
      </c>
      <c r="B40" s="71" t="str">
        <f t="shared" si="0"/>
        <v>febrero</v>
      </c>
      <c r="C40" s="71" t="s">
        <v>128</v>
      </c>
      <c r="D40" s="71" t="s">
        <v>112</v>
      </c>
      <c r="E40" s="74" t="s">
        <v>122</v>
      </c>
      <c r="F40" s="72">
        <v>310740</v>
      </c>
      <c r="G40" s="73">
        <v>42408</v>
      </c>
    </row>
    <row r="41" spans="1:7">
      <c r="A41" s="71">
        <f t="shared" si="1"/>
        <v>2</v>
      </c>
      <c r="B41" s="71" t="str">
        <f t="shared" si="0"/>
        <v>febrero</v>
      </c>
      <c r="C41" s="71" t="s">
        <v>126</v>
      </c>
      <c r="D41" s="71" t="s">
        <v>112</v>
      </c>
      <c r="E41" s="74" t="s">
        <v>121</v>
      </c>
      <c r="F41" s="72">
        <v>297443</v>
      </c>
      <c r="G41" s="73">
        <v>42409</v>
      </c>
    </row>
    <row r="42" spans="1:7">
      <c r="A42" s="71">
        <f t="shared" si="1"/>
        <v>2</v>
      </c>
      <c r="B42" s="71" t="str">
        <f t="shared" si="0"/>
        <v>febrero</v>
      </c>
      <c r="C42" s="71" t="s">
        <v>127</v>
      </c>
      <c r="D42" s="71" t="s">
        <v>114</v>
      </c>
      <c r="E42" s="74" t="s">
        <v>120</v>
      </c>
      <c r="F42" s="72">
        <v>163870</v>
      </c>
      <c r="G42" s="73">
        <v>42410</v>
      </c>
    </row>
    <row r="43" spans="1:7">
      <c r="A43" s="71">
        <f t="shared" si="1"/>
        <v>2</v>
      </c>
      <c r="B43" s="71" t="str">
        <f t="shared" si="0"/>
        <v>febrero</v>
      </c>
      <c r="C43" s="71" t="s">
        <v>128</v>
      </c>
      <c r="D43" s="71" t="s">
        <v>114</v>
      </c>
      <c r="E43" s="74" t="s">
        <v>119</v>
      </c>
      <c r="F43" s="72">
        <v>129495</v>
      </c>
      <c r="G43" s="73">
        <v>42411</v>
      </c>
    </row>
    <row r="44" spans="1:7">
      <c r="A44" s="71">
        <f t="shared" si="1"/>
        <v>2</v>
      </c>
      <c r="B44" s="71" t="str">
        <f t="shared" si="0"/>
        <v>febrero</v>
      </c>
      <c r="C44" s="71" t="s">
        <v>130</v>
      </c>
      <c r="D44" s="71" t="s">
        <v>109</v>
      </c>
      <c r="E44" s="74" t="s">
        <v>122</v>
      </c>
      <c r="F44" s="72">
        <v>738486</v>
      </c>
      <c r="G44" s="73">
        <v>42412</v>
      </c>
    </row>
    <row r="45" spans="1:7">
      <c r="A45" s="71">
        <f t="shared" si="1"/>
        <v>2</v>
      </c>
      <c r="B45" s="71" t="str">
        <f t="shared" si="0"/>
        <v>febrero</v>
      </c>
      <c r="C45" s="71" t="s">
        <v>126</v>
      </c>
      <c r="D45" s="71" t="s">
        <v>109</v>
      </c>
      <c r="E45" s="74" t="s">
        <v>119</v>
      </c>
      <c r="F45" s="72">
        <v>171844</v>
      </c>
      <c r="G45" s="73">
        <v>42413</v>
      </c>
    </row>
    <row r="46" spans="1:7">
      <c r="A46" s="71">
        <f t="shared" si="1"/>
        <v>2</v>
      </c>
      <c r="B46" s="71" t="str">
        <f t="shared" si="0"/>
        <v>febrero</v>
      </c>
      <c r="C46" s="71" t="s">
        <v>127</v>
      </c>
      <c r="D46" s="71" t="s">
        <v>109</v>
      </c>
      <c r="E46" s="74" t="s">
        <v>117</v>
      </c>
      <c r="F46" s="72">
        <v>904632</v>
      </c>
      <c r="G46" s="73">
        <v>42414</v>
      </c>
    </row>
    <row r="47" spans="1:7">
      <c r="A47" s="71">
        <f t="shared" si="1"/>
        <v>2</v>
      </c>
      <c r="B47" s="71" t="str">
        <f t="shared" si="0"/>
        <v>febrero</v>
      </c>
      <c r="C47" s="71" t="s">
        <v>132</v>
      </c>
      <c r="D47" s="71" t="s">
        <v>112</v>
      </c>
      <c r="E47" s="74" t="s">
        <v>123</v>
      </c>
      <c r="F47" s="72">
        <v>534252</v>
      </c>
      <c r="G47" s="73">
        <v>42415</v>
      </c>
    </row>
    <row r="48" spans="1:7">
      <c r="A48" s="71">
        <f t="shared" si="1"/>
        <v>2</v>
      </c>
      <c r="B48" s="71" t="str">
        <f t="shared" si="0"/>
        <v>febrero</v>
      </c>
      <c r="C48" s="71" t="s">
        <v>126</v>
      </c>
      <c r="D48" s="71" t="s">
        <v>112</v>
      </c>
      <c r="E48" s="74" t="s">
        <v>124</v>
      </c>
      <c r="F48" s="72">
        <v>79415</v>
      </c>
      <c r="G48" s="73">
        <v>42416</v>
      </c>
    </row>
    <row r="49" spans="1:7">
      <c r="A49" s="71">
        <f t="shared" si="1"/>
        <v>2</v>
      </c>
      <c r="B49" s="71" t="str">
        <f t="shared" si="0"/>
        <v>febrero</v>
      </c>
      <c r="C49" s="71" t="s">
        <v>129</v>
      </c>
      <c r="D49" s="71" t="s">
        <v>112</v>
      </c>
      <c r="E49" s="74" t="s">
        <v>120</v>
      </c>
      <c r="F49" s="72">
        <v>542866</v>
      </c>
      <c r="G49" s="73">
        <v>42417</v>
      </c>
    </row>
    <row r="50" spans="1:7">
      <c r="A50" s="71">
        <f t="shared" si="1"/>
        <v>2</v>
      </c>
      <c r="B50" s="71" t="str">
        <f t="shared" si="0"/>
        <v>febrero</v>
      </c>
      <c r="C50" s="71" t="s">
        <v>126</v>
      </c>
      <c r="D50" s="71" t="s">
        <v>114</v>
      </c>
      <c r="E50" s="74" t="s">
        <v>119</v>
      </c>
      <c r="F50" s="72">
        <v>743720</v>
      </c>
      <c r="G50" s="73">
        <v>42418</v>
      </c>
    </row>
    <row r="51" spans="1:7">
      <c r="A51" s="71">
        <f t="shared" si="1"/>
        <v>2</v>
      </c>
      <c r="B51" s="71" t="str">
        <f t="shared" si="0"/>
        <v>febrero</v>
      </c>
      <c r="C51" s="71" t="s">
        <v>128</v>
      </c>
      <c r="D51" s="71" t="s">
        <v>109</v>
      </c>
      <c r="E51" s="74" t="s">
        <v>121</v>
      </c>
      <c r="F51" s="72">
        <v>287528</v>
      </c>
      <c r="G51" s="73">
        <v>42419</v>
      </c>
    </row>
    <row r="52" spans="1:7">
      <c r="A52" s="71">
        <f t="shared" si="1"/>
        <v>2</v>
      </c>
      <c r="B52" s="71" t="str">
        <f t="shared" si="0"/>
        <v>febrero</v>
      </c>
      <c r="C52" s="71" t="s">
        <v>127</v>
      </c>
      <c r="D52" s="71" t="s">
        <v>112</v>
      </c>
      <c r="E52" s="74" t="s">
        <v>115</v>
      </c>
      <c r="F52" s="72">
        <v>152531</v>
      </c>
      <c r="G52" s="73">
        <v>42420</v>
      </c>
    </row>
    <row r="53" spans="1:7">
      <c r="A53" s="71">
        <f t="shared" si="1"/>
        <v>2</v>
      </c>
      <c r="B53" s="71" t="str">
        <f t="shared" si="0"/>
        <v>febrero</v>
      </c>
      <c r="C53" s="71" t="s">
        <v>128</v>
      </c>
      <c r="D53" s="71" t="s">
        <v>112</v>
      </c>
      <c r="E53" s="74" t="s">
        <v>116</v>
      </c>
      <c r="F53" s="72">
        <v>162821</v>
      </c>
      <c r="G53" s="73">
        <v>42421</v>
      </c>
    </row>
    <row r="54" spans="1:7">
      <c r="A54" s="71">
        <f t="shared" si="1"/>
        <v>2</v>
      </c>
      <c r="B54" s="71" t="str">
        <f t="shared" si="0"/>
        <v>febrero</v>
      </c>
      <c r="C54" s="71" t="s">
        <v>127</v>
      </c>
      <c r="D54" s="71" t="s">
        <v>114</v>
      </c>
      <c r="E54" s="74" t="s">
        <v>111</v>
      </c>
      <c r="F54" s="72">
        <v>619561</v>
      </c>
      <c r="G54" s="73">
        <v>42422</v>
      </c>
    </row>
    <row r="55" spans="1:7">
      <c r="A55" s="71">
        <f t="shared" si="1"/>
        <v>2</v>
      </c>
      <c r="B55" s="71" t="str">
        <f t="shared" si="0"/>
        <v>febrero</v>
      </c>
      <c r="C55" s="71" t="s">
        <v>126</v>
      </c>
      <c r="D55" s="71" t="s">
        <v>112</v>
      </c>
      <c r="E55" s="74" t="s">
        <v>122</v>
      </c>
      <c r="F55" s="72">
        <v>310740</v>
      </c>
      <c r="G55" s="73">
        <v>42423</v>
      </c>
    </row>
    <row r="56" spans="1:7">
      <c r="A56" s="71">
        <f t="shared" si="1"/>
        <v>2</v>
      </c>
      <c r="B56" s="71" t="str">
        <f t="shared" si="0"/>
        <v>febrero</v>
      </c>
      <c r="C56" s="71" t="s">
        <v>126</v>
      </c>
      <c r="D56" s="71" t="s">
        <v>112</v>
      </c>
      <c r="E56" s="74" t="s">
        <v>121</v>
      </c>
      <c r="F56" s="72">
        <v>297443</v>
      </c>
      <c r="G56" s="73">
        <v>42424</v>
      </c>
    </row>
    <row r="57" spans="1:7">
      <c r="A57" s="71">
        <f t="shared" si="1"/>
        <v>2</v>
      </c>
      <c r="B57" s="71" t="str">
        <f t="shared" si="0"/>
        <v>febrero</v>
      </c>
      <c r="C57" s="71" t="s">
        <v>127</v>
      </c>
      <c r="D57" s="71" t="s">
        <v>114</v>
      </c>
      <c r="E57" s="74" t="s">
        <v>120</v>
      </c>
      <c r="F57" s="72">
        <v>163870</v>
      </c>
      <c r="G57" s="73">
        <v>42425</v>
      </c>
    </row>
    <row r="58" spans="1:7">
      <c r="A58" s="71">
        <f t="shared" si="1"/>
        <v>2</v>
      </c>
      <c r="B58" s="71" t="str">
        <f t="shared" si="0"/>
        <v>febrero</v>
      </c>
      <c r="C58" s="71" t="s">
        <v>130</v>
      </c>
      <c r="D58" s="71" t="s">
        <v>114</v>
      </c>
      <c r="E58" s="74" t="s">
        <v>119</v>
      </c>
      <c r="F58" s="72">
        <v>129495</v>
      </c>
      <c r="G58" s="73">
        <v>42426</v>
      </c>
    </row>
    <row r="59" spans="1:7">
      <c r="A59" s="71">
        <f t="shared" si="1"/>
        <v>2</v>
      </c>
      <c r="B59" s="71" t="str">
        <f t="shared" si="0"/>
        <v>febrero</v>
      </c>
      <c r="C59" s="71" t="s">
        <v>129</v>
      </c>
      <c r="D59" s="71" t="s">
        <v>109</v>
      </c>
      <c r="E59" s="74" t="s">
        <v>122</v>
      </c>
      <c r="F59" s="72">
        <v>738486</v>
      </c>
      <c r="G59" s="73">
        <v>42427</v>
      </c>
    </row>
    <row r="60" spans="1:7">
      <c r="A60" s="71">
        <f t="shared" si="1"/>
        <v>2</v>
      </c>
      <c r="B60" s="71" t="str">
        <f t="shared" si="0"/>
        <v>febrero</v>
      </c>
      <c r="C60" s="71" t="s">
        <v>127</v>
      </c>
      <c r="D60" s="71" t="s">
        <v>109</v>
      </c>
      <c r="E60" s="74" t="s">
        <v>119</v>
      </c>
      <c r="F60" s="72">
        <v>171844</v>
      </c>
      <c r="G60" s="73">
        <v>42428</v>
      </c>
    </row>
    <row r="61" spans="1:7">
      <c r="A61" s="71">
        <f t="shared" si="1"/>
        <v>3</v>
      </c>
      <c r="B61" s="71" t="str">
        <f t="shared" si="0"/>
        <v>marzo</v>
      </c>
      <c r="C61" s="71" t="s">
        <v>132</v>
      </c>
      <c r="D61" s="71" t="s">
        <v>109</v>
      </c>
      <c r="E61" s="74" t="s">
        <v>117</v>
      </c>
      <c r="F61" s="72">
        <v>904632</v>
      </c>
      <c r="G61" s="73">
        <v>42430</v>
      </c>
    </row>
    <row r="62" spans="1:7">
      <c r="A62" s="71">
        <f t="shared" si="1"/>
        <v>3</v>
      </c>
      <c r="B62" s="71" t="str">
        <f t="shared" si="0"/>
        <v>marzo</v>
      </c>
      <c r="C62" s="71" t="s">
        <v>128</v>
      </c>
      <c r="D62" s="71" t="s">
        <v>112</v>
      </c>
      <c r="E62" s="74" t="s">
        <v>123</v>
      </c>
      <c r="F62" s="72">
        <v>534252</v>
      </c>
      <c r="G62" s="73">
        <v>42431</v>
      </c>
    </row>
    <row r="63" spans="1:7">
      <c r="A63" s="71">
        <f t="shared" si="1"/>
        <v>3</v>
      </c>
      <c r="B63" s="71" t="str">
        <f t="shared" si="0"/>
        <v>marzo</v>
      </c>
      <c r="C63" s="71" t="s">
        <v>126</v>
      </c>
      <c r="D63" s="71" t="s">
        <v>112</v>
      </c>
      <c r="E63" s="74" t="s">
        <v>124</v>
      </c>
      <c r="F63" s="72">
        <v>79415</v>
      </c>
      <c r="G63" s="73">
        <v>42432</v>
      </c>
    </row>
    <row r="64" spans="1:7">
      <c r="A64" s="71">
        <f t="shared" si="1"/>
        <v>3</v>
      </c>
      <c r="B64" s="71" t="str">
        <f t="shared" si="0"/>
        <v>marzo</v>
      </c>
      <c r="C64" s="71" t="s">
        <v>129</v>
      </c>
      <c r="D64" s="71" t="s">
        <v>112</v>
      </c>
      <c r="E64" s="74" t="s">
        <v>118</v>
      </c>
      <c r="F64" s="72">
        <v>318219</v>
      </c>
      <c r="G64" s="73">
        <v>42433</v>
      </c>
    </row>
    <row r="65" spans="1:7">
      <c r="A65" s="71">
        <f t="shared" si="1"/>
        <v>3</v>
      </c>
      <c r="B65" s="71" t="str">
        <f t="shared" si="0"/>
        <v>marzo</v>
      </c>
      <c r="C65" s="71" t="s">
        <v>127</v>
      </c>
      <c r="D65" s="71" t="s">
        <v>114</v>
      </c>
      <c r="E65" s="74" t="s">
        <v>116</v>
      </c>
      <c r="F65" s="72">
        <v>964680</v>
      </c>
      <c r="G65" s="73">
        <v>42434</v>
      </c>
    </row>
    <row r="66" spans="1:7">
      <c r="A66" s="71">
        <f t="shared" si="1"/>
        <v>3</v>
      </c>
      <c r="B66" s="71" t="str">
        <f t="shared" ref="B66:B129" si="2">TEXT(G66,"mmmm")</f>
        <v>marzo</v>
      </c>
      <c r="C66" s="71" t="s">
        <v>126</v>
      </c>
      <c r="D66" s="71" t="s">
        <v>112</v>
      </c>
      <c r="E66" s="74" t="s">
        <v>120</v>
      </c>
      <c r="F66" s="72">
        <v>927757</v>
      </c>
      <c r="G66" s="73">
        <v>42435</v>
      </c>
    </row>
    <row r="67" spans="1:7">
      <c r="A67" s="71">
        <f t="shared" ref="A67:A130" si="3">MONTH(G67)</f>
        <v>3</v>
      </c>
      <c r="B67" s="71" t="str">
        <f t="shared" si="2"/>
        <v>marzo</v>
      </c>
      <c r="C67" s="71" t="s">
        <v>127</v>
      </c>
      <c r="D67" s="71" t="s">
        <v>109</v>
      </c>
      <c r="E67" s="74" t="s">
        <v>115</v>
      </c>
      <c r="F67" s="72">
        <v>812449</v>
      </c>
      <c r="G67" s="73">
        <v>42436</v>
      </c>
    </row>
    <row r="68" spans="1:7">
      <c r="A68" s="71">
        <f t="shared" si="3"/>
        <v>3</v>
      </c>
      <c r="B68" s="71" t="str">
        <f t="shared" si="2"/>
        <v>marzo</v>
      </c>
      <c r="C68" s="71" t="s">
        <v>126</v>
      </c>
      <c r="D68" s="71" t="s">
        <v>112</v>
      </c>
      <c r="E68" s="74" t="s">
        <v>118</v>
      </c>
      <c r="F68" s="72">
        <v>274246</v>
      </c>
      <c r="G68" s="73">
        <v>42437</v>
      </c>
    </row>
    <row r="69" spans="1:7">
      <c r="A69" s="71">
        <f t="shared" si="3"/>
        <v>3</v>
      </c>
      <c r="B69" s="71" t="str">
        <f t="shared" si="2"/>
        <v>marzo</v>
      </c>
      <c r="C69" s="71" t="s">
        <v>128</v>
      </c>
      <c r="D69" s="71" t="s">
        <v>112</v>
      </c>
      <c r="E69" s="74" t="s">
        <v>110</v>
      </c>
      <c r="F69" s="72">
        <v>583477</v>
      </c>
      <c r="G69" s="73">
        <v>42438</v>
      </c>
    </row>
    <row r="70" spans="1:7">
      <c r="A70" s="71">
        <f t="shared" si="3"/>
        <v>3</v>
      </c>
      <c r="B70" s="71" t="str">
        <f t="shared" si="2"/>
        <v>marzo</v>
      </c>
      <c r="C70" s="71" t="s">
        <v>127</v>
      </c>
      <c r="D70" s="71" t="s">
        <v>109</v>
      </c>
      <c r="E70" s="74" t="s">
        <v>113</v>
      </c>
      <c r="F70" s="72">
        <v>377674</v>
      </c>
      <c r="G70" s="73">
        <v>42439</v>
      </c>
    </row>
    <row r="71" spans="1:7">
      <c r="A71" s="71">
        <f t="shared" si="3"/>
        <v>3</v>
      </c>
      <c r="B71" s="71" t="str">
        <f t="shared" si="2"/>
        <v>marzo</v>
      </c>
      <c r="C71" s="71" t="s">
        <v>132</v>
      </c>
      <c r="D71" s="71" t="s">
        <v>109</v>
      </c>
      <c r="E71" s="74" t="s">
        <v>111</v>
      </c>
      <c r="F71" s="72">
        <v>269074</v>
      </c>
      <c r="G71" s="73">
        <v>42440</v>
      </c>
    </row>
    <row r="72" spans="1:7">
      <c r="A72" s="71">
        <f t="shared" si="3"/>
        <v>3</v>
      </c>
      <c r="B72" s="71" t="str">
        <f t="shared" si="2"/>
        <v>marzo</v>
      </c>
      <c r="C72" s="71" t="s">
        <v>126</v>
      </c>
      <c r="D72" s="71" t="s">
        <v>112</v>
      </c>
      <c r="E72" s="74" t="s">
        <v>124</v>
      </c>
      <c r="F72" s="72">
        <v>976896</v>
      </c>
      <c r="G72" s="73">
        <v>42441</v>
      </c>
    </row>
    <row r="73" spans="1:7">
      <c r="A73" s="71">
        <f t="shared" si="3"/>
        <v>3</v>
      </c>
      <c r="B73" s="71" t="str">
        <f t="shared" si="2"/>
        <v>marzo</v>
      </c>
      <c r="C73" s="71" t="s">
        <v>127</v>
      </c>
      <c r="D73" s="71" t="s">
        <v>109</v>
      </c>
      <c r="E73" s="74" t="s">
        <v>121</v>
      </c>
      <c r="F73" s="72">
        <v>846499</v>
      </c>
      <c r="G73" s="73">
        <v>42442</v>
      </c>
    </row>
    <row r="74" spans="1:7">
      <c r="A74" s="71">
        <f t="shared" si="3"/>
        <v>3</v>
      </c>
      <c r="B74" s="71" t="str">
        <f t="shared" si="2"/>
        <v>marzo</v>
      </c>
      <c r="C74" s="71" t="s">
        <v>131</v>
      </c>
      <c r="D74" s="71" t="s">
        <v>109</v>
      </c>
      <c r="E74" s="74" t="s">
        <v>113</v>
      </c>
      <c r="F74" s="72">
        <v>793570</v>
      </c>
      <c r="G74" s="73">
        <v>42443</v>
      </c>
    </row>
    <row r="75" spans="1:7">
      <c r="A75" s="71">
        <f t="shared" si="3"/>
        <v>3</v>
      </c>
      <c r="B75" s="71" t="str">
        <f t="shared" si="2"/>
        <v>marzo</v>
      </c>
      <c r="C75" s="71" t="s">
        <v>126</v>
      </c>
      <c r="D75" s="71" t="s">
        <v>109</v>
      </c>
      <c r="E75" s="74" t="s">
        <v>123</v>
      </c>
      <c r="F75" s="72">
        <v>521651</v>
      </c>
      <c r="G75" s="73">
        <v>42444</v>
      </c>
    </row>
    <row r="76" spans="1:7">
      <c r="A76" s="71">
        <f t="shared" si="3"/>
        <v>3</v>
      </c>
      <c r="B76" s="71" t="str">
        <f t="shared" si="2"/>
        <v>marzo</v>
      </c>
      <c r="C76" s="71" t="s">
        <v>128</v>
      </c>
      <c r="D76" s="71" t="s">
        <v>114</v>
      </c>
      <c r="E76" s="74" t="s">
        <v>119</v>
      </c>
      <c r="F76" s="72">
        <v>532270</v>
      </c>
      <c r="G76" s="73">
        <v>42445</v>
      </c>
    </row>
    <row r="77" spans="1:7">
      <c r="A77" s="71">
        <f t="shared" si="3"/>
        <v>3</v>
      </c>
      <c r="B77" s="71" t="str">
        <f t="shared" si="2"/>
        <v>marzo</v>
      </c>
      <c r="C77" s="71" t="s">
        <v>126</v>
      </c>
      <c r="D77" s="71" t="s">
        <v>112</v>
      </c>
      <c r="E77" s="74" t="s">
        <v>124</v>
      </c>
      <c r="F77" s="72">
        <v>397064</v>
      </c>
      <c r="G77" s="73">
        <v>42446</v>
      </c>
    </row>
    <row r="78" spans="1:7">
      <c r="A78" s="71">
        <f t="shared" si="3"/>
        <v>3</v>
      </c>
      <c r="B78" s="71" t="str">
        <f t="shared" si="2"/>
        <v>marzo</v>
      </c>
      <c r="C78" s="71" t="s">
        <v>127</v>
      </c>
      <c r="D78" s="71" t="s">
        <v>114</v>
      </c>
      <c r="E78" s="74" t="s">
        <v>116</v>
      </c>
      <c r="F78" s="72">
        <v>475027</v>
      </c>
      <c r="G78" s="73">
        <v>42447</v>
      </c>
    </row>
    <row r="79" spans="1:7">
      <c r="A79" s="71">
        <f t="shared" si="3"/>
        <v>3</v>
      </c>
      <c r="B79" s="71" t="str">
        <f t="shared" si="2"/>
        <v>marzo</v>
      </c>
      <c r="C79" s="71" t="s">
        <v>129</v>
      </c>
      <c r="D79" s="71" t="s">
        <v>109</v>
      </c>
      <c r="E79" s="74" t="s">
        <v>117</v>
      </c>
      <c r="F79" s="72">
        <v>899778</v>
      </c>
      <c r="G79" s="73">
        <v>42448</v>
      </c>
    </row>
    <row r="80" spans="1:7">
      <c r="A80" s="71">
        <f t="shared" si="3"/>
        <v>3</v>
      </c>
      <c r="B80" s="71" t="str">
        <f t="shared" si="2"/>
        <v>marzo</v>
      </c>
      <c r="C80" s="71" t="s">
        <v>126</v>
      </c>
      <c r="D80" s="71" t="s">
        <v>109</v>
      </c>
      <c r="E80" s="74" t="s">
        <v>115</v>
      </c>
      <c r="F80" s="72">
        <v>556118</v>
      </c>
      <c r="G80" s="73">
        <v>42449</v>
      </c>
    </row>
    <row r="81" spans="1:7">
      <c r="A81" s="71">
        <f t="shared" si="3"/>
        <v>3</v>
      </c>
      <c r="B81" s="71" t="str">
        <f t="shared" si="2"/>
        <v>marzo</v>
      </c>
      <c r="C81" s="71" t="s">
        <v>128</v>
      </c>
      <c r="D81" s="71" t="s">
        <v>114</v>
      </c>
      <c r="E81" s="74" t="s">
        <v>118</v>
      </c>
      <c r="F81" s="72">
        <v>318219</v>
      </c>
      <c r="G81" s="73">
        <v>42450</v>
      </c>
    </row>
    <row r="82" spans="1:7">
      <c r="A82" s="71">
        <f t="shared" si="3"/>
        <v>3</v>
      </c>
      <c r="B82" s="71" t="str">
        <f t="shared" si="2"/>
        <v>marzo</v>
      </c>
      <c r="C82" s="71" t="s">
        <v>127</v>
      </c>
      <c r="D82" s="71" t="s">
        <v>114</v>
      </c>
      <c r="E82" s="74" t="s">
        <v>116</v>
      </c>
      <c r="F82" s="72">
        <v>964680</v>
      </c>
      <c r="G82" s="73">
        <v>42451</v>
      </c>
    </row>
    <row r="83" spans="1:7">
      <c r="A83" s="71">
        <f t="shared" si="3"/>
        <v>3</v>
      </c>
      <c r="B83" s="71" t="str">
        <f t="shared" si="2"/>
        <v>marzo</v>
      </c>
      <c r="C83" s="71" t="s">
        <v>128</v>
      </c>
      <c r="D83" s="71" t="s">
        <v>112</v>
      </c>
      <c r="E83" s="74" t="s">
        <v>120</v>
      </c>
      <c r="F83" s="72">
        <v>927757</v>
      </c>
      <c r="G83" s="73">
        <v>42452</v>
      </c>
    </row>
    <row r="84" spans="1:7">
      <c r="A84" s="71">
        <f t="shared" si="3"/>
        <v>3</v>
      </c>
      <c r="B84" s="71" t="str">
        <f t="shared" si="2"/>
        <v>marzo</v>
      </c>
      <c r="C84" s="71" t="s">
        <v>130</v>
      </c>
      <c r="D84" s="71" t="s">
        <v>109</v>
      </c>
      <c r="E84" s="74" t="s">
        <v>115</v>
      </c>
      <c r="F84" s="72">
        <v>812449</v>
      </c>
      <c r="G84" s="73">
        <v>42453</v>
      </c>
    </row>
    <row r="85" spans="1:7">
      <c r="A85" s="71">
        <f t="shared" si="3"/>
        <v>3</v>
      </c>
      <c r="B85" s="71" t="str">
        <f t="shared" si="2"/>
        <v>marzo</v>
      </c>
      <c r="C85" s="71" t="s">
        <v>129</v>
      </c>
      <c r="D85" s="71" t="s">
        <v>112</v>
      </c>
      <c r="E85" s="74" t="s">
        <v>118</v>
      </c>
      <c r="F85" s="72">
        <v>274246</v>
      </c>
      <c r="G85" s="73">
        <v>42454</v>
      </c>
    </row>
    <row r="86" spans="1:7">
      <c r="A86" s="71">
        <f t="shared" si="3"/>
        <v>3</v>
      </c>
      <c r="B86" s="71" t="str">
        <f t="shared" si="2"/>
        <v>marzo</v>
      </c>
      <c r="C86" s="71" t="s">
        <v>127</v>
      </c>
      <c r="D86" s="71" t="s">
        <v>112</v>
      </c>
      <c r="E86" s="74" t="s">
        <v>110</v>
      </c>
      <c r="F86" s="72">
        <v>583477</v>
      </c>
      <c r="G86" s="73">
        <v>42455</v>
      </c>
    </row>
    <row r="87" spans="1:7">
      <c r="A87" s="71">
        <f t="shared" si="3"/>
        <v>3</v>
      </c>
      <c r="B87" s="71" t="str">
        <f t="shared" si="2"/>
        <v>marzo</v>
      </c>
      <c r="C87" s="71" t="s">
        <v>126</v>
      </c>
      <c r="D87" s="71" t="s">
        <v>112</v>
      </c>
      <c r="E87" s="74" t="s">
        <v>113</v>
      </c>
      <c r="F87" s="72">
        <v>377674</v>
      </c>
      <c r="G87" s="73">
        <v>42456</v>
      </c>
    </row>
    <row r="88" spans="1:7">
      <c r="A88" s="71">
        <f t="shared" si="3"/>
        <v>3</v>
      </c>
      <c r="B88" s="71" t="str">
        <f t="shared" si="2"/>
        <v>marzo</v>
      </c>
      <c r="C88" s="71" t="s">
        <v>132</v>
      </c>
      <c r="D88" s="71" t="s">
        <v>114</v>
      </c>
      <c r="E88" s="74" t="s">
        <v>111</v>
      </c>
      <c r="F88" s="72">
        <v>269074</v>
      </c>
      <c r="G88" s="73">
        <v>42457</v>
      </c>
    </row>
    <row r="89" spans="1:7">
      <c r="A89" s="71">
        <f t="shared" si="3"/>
        <v>3</v>
      </c>
      <c r="B89" s="71" t="str">
        <f t="shared" si="2"/>
        <v>marzo</v>
      </c>
      <c r="C89" s="71" t="s">
        <v>128</v>
      </c>
      <c r="D89" s="71" t="s">
        <v>112</v>
      </c>
      <c r="E89" s="74" t="s">
        <v>124</v>
      </c>
      <c r="F89" s="72">
        <v>976896</v>
      </c>
      <c r="G89" s="73">
        <v>42458</v>
      </c>
    </row>
    <row r="90" spans="1:7">
      <c r="A90" s="71">
        <f t="shared" si="3"/>
        <v>3</v>
      </c>
      <c r="B90" s="71" t="str">
        <f t="shared" si="2"/>
        <v>marzo</v>
      </c>
      <c r="C90" s="71" t="s">
        <v>129</v>
      </c>
      <c r="D90" s="71" t="s">
        <v>114</v>
      </c>
      <c r="E90" s="74" t="s">
        <v>121</v>
      </c>
      <c r="F90" s="72">
        <v>846499</v>
      </c>
      <c r="G90" s="73">
        <v>42459</v>
      </c>
    </row>
    <row r="91" spans="1:7">
      <c r="A91" s="71">
        <f t="shared" si="3"/>
        <v>3</v>
      </c>
      <c r="B91" s="71" t="str">
        <f t="shared" si="2"/>
        <v>marzo</v>
      </c>
      <c r="C91" s="71" t="s">
        <v>132</v>
      </c>
      <c r="D91" s="71" t="s">
        <v>109</v>
      </c>
      <c r="E91" s="74" t="s">
        <v>113</v>
      </c>
      <c r="F91" s="72">
        <v>793570</v>
      </c>
      <c r="G91" s="73">
        <v>42460</v>
      </c>
    </row>
    <row r="92" spans="1:7">
      <c r="A92" s="71">
        <f t="shared" si="3"/>
        <v>4</v>
      </c>
      <c r="B92" s="71" t="str">
        <f t="shared" si="2"/>
        <v>abril</v>
      </c>
      <c r="C92" s="71" t="s">
        <v>127</v>
      </c>
      <c r="D92" s="71" t="s">
        <v>112</v>
      </c>
      <c r="E92" s="74" t="s">
        <v>123</v>
      </c>
      <c r="F92" s="72">
        <v>521651</v>
      </c>
      <c r="G92" s="73">
        <v>42461</v>
      </c>
    </row>
    <row r="93" spans="1:7">
      <c r="A93" s="71">
        <f t="shared" si="3"/>
        <v>4</v>
      </c>
      <c r="B93" s="71" t="str">
        <f t="shared" si="2"/>
        <v>abril</v>
      </c>
      <c r="C93" s="71" t="s">
        <v>126</v>
      </c>
      <c r="D93" s="71" t="s">
        <v>112</v>
      </c>
      <c r="E93" s="74" t="s">
        <v>119</v>
      </c>
      <c r="F93" s="72">
        <v>532270</v>
      </c>
      <c r="G93" s="73">
        <v>42462</v>
      </c>
    </row>
    <row r="94" spans="1:7">
      <c r="A94" s="71">
        <f t="shared" si="3"/>
        <v>4</v>
      </c>
      <c r="B94" s="71" t="str">
        <f t="shared" si="2"/>
        <v>abril</v>
      </c>
      <c r="C94" s="71" t="s">
        <v>129</v>
      </c>
      <c r="D94" s="71" t="s">
        <v>112</v>
      </c>
      <c r="E94" s="74" t="s">
        <v>124</v>
      </c>
      <c r="F94" s="72">
        <v>397064</v>
      </c>
      <c r="G94" s="73">
        <v>42463</v>
      </c>
    </row>
    <row r="95" spans="1:7">
      <c r="A95" s="71">
        <f t="shared" si="3"/>
        <v>4</v>
      </c>
      <c r="B95" s="71" t="str">
        <f t="shared" si="2"/>
        <v>abril</v>
      </c>
      <c r="C95" s="71" t="s">
        <v>127</v>
      </c>
      <c r="D95" s="71" t="s">
        <v>109</v>
      </c>
      <c r="E95" s="74" t="s">
        <v>116</v>
      </c>
      <c r="F95" s="72">
        <v>475027</v>
      </c>
      <c r="G95" s="73">
        <v>42464</v>
      </c>
    </row>
    <row r="96" spans="1:7">
      <c r="A96" s="71">
        <f t="shared" si="3"/>
        <v>4</v>
      </c>
      <c r="B96" s="71" t="str">
        <f t="shared" si="2"/>
        <v>abril</v>
      </c>
      <c r="C96" s="71" t="s">
        <v>126</v>
      </c>
      <c r="D96" s="71" t="s">
        <v>109</v>
      </c>
      <c r="E96" s="74" t="s">
        <v>117</v>
      </c>
      <c r="F96" s="72">
        <v>899778</v>
      </c>
      <c r="G96" s="73">
        <v>42465</v>
      </c>
    </row>
    <row r="97" spans="1:7">
      <c r="A97" s="71">
        <f t="shared" si="3"/>
        <v>4</v>
      </c>
      <c r="B97" s="71" t="str">
        <f t="shared" si="2"/>
        <v>abril</v>
      </c>
      <c r="C97" s="71" t="s">
        <v>128</v>
      </c>
      <c r="D97" s="71" t="s">
        <v>109</v>
      </c>
      <c r="E97" s="74" t="s">
        <v>115</v>
      </c>
      <c r="F97" s="72">
        <v>556118</v>
      </c>
      <c r="G97" s="73">
        <v>42466</v>
      </c>
    </row>
    <row r="98" spans="1:7">
      <c r="A98" s="71">
        <f t="shared" si="3"/>
        <v>4</v>
      </c>
      <c r="B98" s="71" t="str">
        <f t="shared" si="2"/>
        <v>abril</v>
      </c>
      <c r="C98" s="71" t="s">
        <v>130</v>
      </c>
      <c r="D98" s="71" t="s">
        <v>112</v>
      </c>
      <c r="E98" s="74" t="s">
        <v>118</v>
      </c>
      <c r="F98" s="72">
        <v>318219</v>
      </c>
      <c r="G98" s="73">
        <v>42467</v>
      </c>
    </row>
    <row r="99" spans="1:7">
      <c r="A99" s="71">
        <f t="shared" si="3"/>
        <v>4</v>
      </c>
      <c r="B99" s="71" t="str">
        <f t="shared" si="2"/>
        <v>abril</v>
      </c>
      <c r="C99" s="71" t="s">
        <v>126</v>
      </c>
      <c r="D99" s="71" t="s">
        <v>114</v>
      </c>
      <c r="E99" s="74" t="s">
        <v>116</v>
      </c>
      <c r="F99" s="72">
        <v>964680</v>
      </c>
      <c r="G99" s="73">
        <v>42468</v>
      </c>
    </row>
    <row r="100" spans="1:7">
      <c r="A100" s="71">
        <f t="shared" si="3"/>
        <v>4</v>
      </c>
      <c r="B100" s="71" t="str">
        <f t="shared" si="2"/>
        <v>abril</v>
      </c>
      <c r="C100" s="71" t="s">
        <v>127</v>
      </c>
      <c r="D100" s="71" t="s">
        <v>112</v>
      </c>
      <c r="E100" s="74" t="s">
        <v>120</v>
      </c>
      <c r="F100" s="72">
        <v>927757</v>
      </c>
      <c r="G100" s="73">
        <v>42469</v>
      </c>
    </row>
    <row r="101" spans="1:7">
      <c r="A101" s="71">
        <f t="shared" si="3"/>
        <v>4</v>
      </c>
      <c r="B101" s="71" t="str">
        <f t="shared" si="2"/>
        <v>abril</v>
      </c>
      <c r="C101" s="71" t="s">
        <v>126</v>
      </c>
      <c r="D101" s="71" t="s">
        <v>112</v>
      </c>
      <c r="E101" s="74" t="s">
        <v>115</v>
      </c>
      <c r="F101" s="72">
        <v>812449</v>
      </c>
      <c r="G101" s="73">
        <v>42470</v>
      </c>
    </row>
    <row r="102" spans="1:7">
      <c r="A102" s="71">
        <f t="shared" si="3"/>
        <v>4</v>
      </c>
      <c r="B102" s="71" t="str">
        <f t="shared" si="2"/>
        <v>abril</v>
      </c>
      <c r="C102" s="71" t="s">
        <v>126</v>
      </c>
      <c r="D102" s="71" t="s">
        <v>109</v>
      </c>
      <c r="E102" s="74" t="s">
        <v>118</v>
      </c>
      <c r="F102" s="72">
        <v>274246</v>
      </c>
      <c r="G102" s="73">
        <v>42471</v>
      </c>
    </row>
    <row r="103" spans="1:7">
      <c r="A103" s="71">
        <f t="shared" si="3"/>
        <v>4</v>
      </c>
      <c r="B103" s="71" t="str">
        <f t="shared" si="2"/>
        <v>abril</v>
      </c>
      <c r="C103" s="71" t="s">
        <v>131</v>
      </c>
      <c r="D103" s="71" t="s">
        <v>109</v>
      </c>
      <c r="E103" s="74" t="s">
        <v>110</v>
      </c>
      <c r="F103" s="72">
        <v>583477</v>
      </c>
      <c r="G103" s="73">
        <v>42472</v>
      </c>
    </row>
    <row r="104" spans="1:7">
      <c r="A104" s="71">
        <f t="shared" si="3"/>
        <v>4</v>
      </c>
      <c r="B104" s="71" t="str">
        <f t="shared" si="2"/>
        <v>abril</v>
      </c>
      <c r="C104" s="71" t="s">
        <v>127</v>
      </c>
      <c r="D104" s="71" t="s">
        <v>114</v>
      </c>
      <c r="E104" s="74" t="s">
        <v>113</v>
      </c>
      <c r="F104" s="72">
        <v>377674</v>
      </c>
      <c r="G104" s="73">
        <v>42473</v>
      </c>
    </row>
    <row r="105" spans="1:7">
      <c r="A105" s="71">
        <f t="shared" si="3"/>
        <v>4</v>
      </c>
      <c r="B105" s="71" t="str">
        <f t="shared" si="2"/>
        <v>abril</v>
      </c>
      <c r="C105" s="71" t="s">
        <v>128</v>
      </c>
      <c r="D105" s="71" t="s">
        <v>114</v>
      </c>
      <c r="E105" s="74" t="s">
        <v>111</v>
      </c>
      <c r="F105" s="72">
        <v>269074</v>
      </c>
      <c r="G105" s="73">
        <v>42474</v>
      </c>
    </row>
    <row r="106" spans="1:7">
      <c r="A106" s="71">
        <f t="shared" si="3"/>
        <v>4</v>
      </c>
      <c r="B106" s="71" t="str">
        <f t="shared" si="2"/>
        <v>abril</v>
      </c>
      <c r="C106" s="71" t="s">
        <v>129</v>
      </c>
      <c r="D106" s="71" t="s">
        <v>112</v>
      </c>
      <c r="E106" s="74" t="s">
        <v>124</v>
      </c>
      <c r="F106" s="72">
        <v>976896</v>
      </c>
      <c r="G106" s="73">
        <v>42475</v>
      </c>
    </row>
    <row r="107" spans="1:7">
      <c r="A107" s="71">
        <f t="shared" si="3"/>
        <v>4</v>
      </c>
      <c r="B107" s="71" t="str">
        <f t="shared" si="2"/>
        <v>abril</v>
      </c>
      <c r="C107" s="71" t="s">
        <v>128</v>
      </c>
      <c r="D107" s="71" t="s">
        <v>109</v>
      </c>
      <c r="E107" s="74" t="s">
        <v>121</v>
      </c>
      <c r="F107" s="72">
        <v>846499</v>
      </c>
      <c r="G107" s="73">
        <v>42476</v>
      </c>
    </row>
    <row r="108" spans="1:7">
      <c r="A108" s="71">
        <f t="shared" si="3"/>
        <v>4</v>
      </c>
      <c r="B108" s="71" t="str">
        <f t="shared" si="2"/>
        <v>abril</v>
      </c>
      <c r="C108" s="71" t="s">
        <v>127</v>
      </c>
      <c r="D108" s="71" t="s">
        <v>109</v>
      </c>
      <c r="E108" s="74" t="s">
        <v>113</v>
      </c>
      <c r="F108" s="72">
        <v>793570</v>
      </c>
      <c r="G108" s="73">
        <v>42477</v>
      </c>
    </row>
    <row r="109" spans="1:7">
      <c r="A109" s="71">
        <f t="shared" si="3"/>
        <v>4</v>
      </c>
      <c r="B109" s="71" t="str">
        <f t="shared" si="2"/>
        <v>abril</v>
      </c>
      <c r="C109" s="71" t="s">
        <v>126</v>
      </c>
      <c r="D109" s="71" t="s">
        <v>109</v>
      </c>
      <c r="E109" s="74" t="s">
        <v>123</v>
      </c>
      <c r="F109" s="72">
        <v>521651</v>
      </c>
      <c r="G109" s="73">
        <v>42478</v>
      </c>
    </row>
    <row r="110" spans="1:7">
      <c r="A110" s="71">
        <f t="shared" si="3"/>
        <v>4</v>
      </c>
      <c r="B110" s="71" t="str">
        <f t="shared" si="2"/>
        <v>abril</v>
      </c>
      <c r="C110" s="71" t="s">
        <v>132</v>
      </c>
      <c r="D110" s="71" t="s">
        <v>114</v>
      </c>
      <c r="E110" s="74" t="s">
        <v>119</v>
      </c>
      <c r="F110" s="72">
        <v>532270</v>
      </c>
      <c r="G110" s="73">
        <v>42479</v>
      </c>
    </row>
    <row r="111" spans="1:7">
      <c r="A111" s="71">
        <f t="shared" si="3"/>
        <v>4</v>
      </c>
      <c r="B111" s="71" t="str">
        <f t="shared" si="2"/>
        <v>abril</v>
      </c>
      <c r="C111" s="71" t="s">
        <v>129</v>
      </c>
      <c r="D111" s="71" t="s">
        <v>112</v>
      </c>
      <c r="E111" s="74" t="s">
        <v>124</v>
      </c>
      <c r="F111" s="72">
        <v>397064</v>
      </c>
      <c r="G111" s="73">
        <v>42480</v>
      </c>
    </row>
    <row r="112" spans="1:7">
      <c r="A112" s="71">
        <f t="shared" si="3"/>
        <v>4</v>
      </c>
      <c r="B112" s="71" t="str">
        <f t="shared" si="2"/>
        <v>abril</v>
      </c>
      <c r="C112" s="71" t="s">
        <v>130</v>
      </c>
      <c r="D112" s="71" t="s">
        <v>112</v>
      </c>
      <c r="E112" s="74" t="s">
        <v>116</v>
      </c>
      <c r="F112" s="72">
        <v>475027</v>
      </c>
      <c r="G112" s="73">
        <v>42481</v>
      </c>
    </row>
    <row r="113" spans="1:7">
      <c r="A113" s="71">
        <f t="shared" si="3"/>
        <v>4</v>
      </c>
      <c r="B113" s="71" t="str">
        <f t="shared" si="2"/>
        <v>abril</v>
      </c>
      <c r="C113" s="71" t="s">
        <v>126</v>
      </c>
      <c r="D113" s="71" t="s">
        <v>109</v>
      </c>
      <c r="E113" s="74" t="s">
        <v>117</v>
      </c>
      <c r="F113" s="72">
        <v>899778</v>
      </c>
      <c r="G113" s="73">
        <v>42482</v>
      </c>
    </row>
    <row r="114" spans="1:7">
      <c r="A114" s="71">
        <f t="shared" si="3"/>
        <v>4</v>
      </c>
      <c r="B114" s="71" t="str">
        <f t="shared" si="2"/>
        <v>abril</v>
      </c>
      <c r="C114" s="71" t="s">
        <v>127</v>
      </c>
      <c r="D114" s="71" t="s">
        <v>109</v>
      </c>
      <c r="E114" s="74" t="s">
        <v>115</v>
      </c>
      <c r="F114" s="72">
        <v>556118</v>
      </c>
      <c r="G114" s="73">
        <v>42483</v>
      </c>
    </row>
    <row r="115" spans="1:7">
      <c r="A115" s="71">
        <f t="shared" si="3"/>
        <v>4</v>
      </c>
      <c r="B115" s="71" t="str">
        <f t="shared" si="2"/>
        <v>abril</v>
      </c>
      <c r="C115" s="71" t="s">
        <v>128</v>
      </c>
      <c r="D115" s="71" t="s">
        <v>109</v>
      </c>
      <c r="E115" s="74" t="s">
        <v>118</v>
      </c>
      <c r="F115" s="72">
        <v>318219</v>
      </c>
      <c r="G115" s="73">
        <v>42484</v>
      </c>
    </row>
    <row r="116" spans="1:7">
      <c r="A116" s="71">
        <f t="shared" si="3"/>
        <v>4</v>
      </c>
      <c r="B116" s="71" t="str">
        <f t="shared" si="2"/>
        <v>abril</v>
      </c>
      <c r="C116" s="71" t="s">
        <v>128</v>
      </c>
      <c r="D116" s="71" t="s">
        <v>114</v>
      </c>
      <c r="E116" s="74" t="s">
        <v>116</v>
      </c>
      <c r="F116" s="72">
        <v>964680</v>
      </c>
      <c r="G116" s="73">
        <v>42485</v>
      </c>
    </row>
    <row r="117" spans="1:7">
      <c r="A117" s="71">
        <f t="shared" si="3"/>
        <v>4</v>
      </c>
      <c r="B117" s="71" t="str">
        <f t="shared" si="2"/>
        <v>abril</v>
      </c>
      <c r="C117" s="71" t="s">
        <v>126</v>
      </c>
      <c r="D117" s="71" t="s">
        <v>112</v>
      </c>
      <c r="E117" s="74" t="s">
        <v>120</v>
      </c>
      <c r="F117" s="72">
        <v>927757</v>
      </c>
      <c r="G117" s="73">
        <v>42486</v>
      </c>
    </row>
    <row r="118" spans="1:7">
      <c r="A118" s="71">
        <f t="shared" si="3"/>
        <v>4</v>
      </c>
      <c r="B118" s="71" t="str">
        <f t="shared" si="2"/>
        <v>abril</v>
      </c>
      <c r="C118" s="71" t="s">
        <v>132</v>
      </c>
      <c r="D118" s="71" t="s">
        <v>109</v>
      </c>
      <c r="E118" s="74" t="s">
        <v>115</v>
      </c>
      <c r="F118" s="72">
        <v>812449</v>
      </c>
      <c r="G118" s="73">
        <v>42487</v>
      </c>
    </row>
    <row r="119" spans="1:7">
      <c r="A119" s="71">
        <f t="shared" si="3"/>
        <v>4</v>
      </c>
      <c r="B119" s="71" t="str">
        <f t="shared" si="2"/>
        <v>abril</v>
      </c>
      <c r="C119" s="71" t="s">
        <v>126</v>
      </c>
      <c r="D119" s="71" t="s">
        <v>112</v>
      </c>
      <c r="E119" s="74" t="s">
        <v>118</v>
      </c>
      <c r="F119" s="72">
        <v>274246</v>
      </c>
      <c r="G119" s="73">
        <v>42488</v>
      </c>
    </row>
    <row r="120" spans="1:7">
      <c r="A120" s="71">
        <f t="shared" si="3"/>
        <v>4</v>
      </c>
      <c r="B120" s="71" t="str">
        <f t="shared" si="2"/>
        <v>abril</v>
      </c>
      <c r="C120" s="71" t="s">
        <v>129</v>
      </c>
      <c r="D120" s="71" t="s">
        <v>112</v>
      </c>
      <c r="E120" s="74" t="s">
        <v>110</v>
      </c>
      <c r="F120" s="72">
        <v>583477</v>
      </c>
      <c r="G120" s="73">
        <v>42489</v>
      </c>
    </row>
    <row r="121" spans="1:7">
      <c r="A121" s="71">
        <f t="shared" si="3"/>
        <v>4</v>
      </c>
      <c r="B121" s="71" t="str">
        <f t="shared" si="2"/>
        <v>abril</v>
      </c>
      <c r="C121" s="71" t="s">
        <v>126</v>
      </c>
      <c r="D121" s="71" t="s">
        <v>112</v>
      </c>
      <c r="E121" s="74" t="s">
        <v>113</v>
      </c>
      <c r="F121" s="72">
        <v>377674</v>
      </c>
      <c r="G121" s="73">
        <v>42490</v>
      </c>
    </row>
    <row r="122" spans="1:7">
      <c r="A122" s="71">
        <f t="shared" si="3"/>
        <v>5</v>
      </c>
      <c r="B122" s="71" t="str">
        <f t="shared" si="2"/>
        <v>mayo</v>
      </c>
      <c r="C122" s="71" t="s">
        <v>130</v>
      </c>
      <c r="D122" s="71" t="s">
        <v>109</v>
      </c>
      <c r="E122" s="74" t="s">
        <v>110</v>
      </c>
      <c r="F122" s="72">
        <v>798614</v>
      </c>
      <c r="G122" s="73">
        <v>42504</v>
      </c>
    </row>
    <row r="123" spans="1:7">
      <c r="A123" s="71">
        <f t="shared" si="3"/>
        <v>5</v>
      </c>
      <c r="B123" s="71" t="str">
        <f t="shared" si="2"/>
        <v>mayo</v>
      </c>
      <c r="C123" s="71" t="s">
        <v>127</v>
      </c>
      <c r="D123" s="71" t="s">
        <v>109</v>
      </c>
      <c r="E123" s="74" t="s">
        <v>111</v>
      </c>
      <c r="F123" s="72">
        <v>523630</v>
      </c>
      <c r="G123" s="73">
        <v>42505</v>
      </c>
    </row>
    <row r="124" spans="1:7">
      <c r="A124" s="71">
        <f t="shared" si="3"/>
        <v>5</v>
      </c>
      <c r="B124" s="71" t="str">
        <f t="shared" si="2"/>
        <v>mayo</v>
      </c>
      <c r="C124" s="71" t="s">
        <v>126</v>
      </c>
      <c r="D124" s="71" t="s">
        <v>112</v>
      </c>
      <c r="E124" s="74" t="s">
        <v>111</v>
      </c>
      <c r="F124" s="72">
        <v>849175</v>
      </c>
      <c r="G124" s="73">
        <v>42506</v>
      </c>
    </row>
    <row r="125" spans="1:7">
      <c r="A125" s="71">
        <f t="shared" si="3"/>
        <v>5</v>
      </c>
      <c r="B125" s="71" t="str">
        <f t="shared" si="2"/>
        <v>mayo</v>
      </c>
      <c r="C125" s="71" t="s">
        <v>128</v>
      </c>
      <c r="D125" s="71" t="s">
        <v>109</v>
      </c>
      <c r="E125" s="74" t="s">
        <v>113</v>
      </c>
      <c r="F125" s="72">
        <v>125341</v>
      </c>
      <c r="G125" s="73">
        <v>42507</v>
      </c>
    </row>
    <row r="126" spans="1:7">
      <c r="A126" s="71">
        <f t="shared" si="3"/>
        <v>5</v>
      </c>
      <c r="B126" s="71" t="str">
        <f t="shared" si="2"/>
        <v>mayo</v>
      </c>
      <c r="C126" s="71" t="s">
        <v>131</v>
      </c>
      <c r="D126" s="71" t="s">
        <v>114</v>
      </c>
      <c r="E126" s="74" t="s">
        <v>111</v>
      </c>
      <c r="F126" s="72">
        <v>486512</v>
      </c>
      <c r="G126" s="73">
        <v>42508</v>
      </c>
    </row>
    <row r="127" spans="1:7">
      <c r="A127" s="71">
        <f t="shared" si="3"/>
        <v>5</v>
      </c>
      <c r="B127" s="71" t="str">
        <f t="shared" si="2"/>
        <v>mayo</v>
      </c>
      <c r="C127" s="71" t="s">
        <v>127</v>
      </c>
      <c r="D127" s="71" t="s">
        <v>109</v>
      </c>
      <c r="E127" s="74" t="s">
        <v>115</v>
      </c>
      <c r="F127" s="72">
        <v>110375</v>
      </c>
      <c r="G127" s="73">
        <v>42509</v>
      </c>
    </row>
    <row r="128" spans="1:7">
      <c r="A128" s="71">
        <f t="shared" si="3"/>
        <v>5</v>
      </c>
      <c r="B128" s="71" t="str">
        <f t="shared" si="2"/>
        <v>mayo</v>
      </c>
      <c r="C128" s="71" t="s">
        <v>132</v>
      </c>
      <c r="D128" s="71" t="s">
        <v>114</v>
      </c>
      <c r="E128" s="74" t="s">
        <v>115</v>
      </c>
      <c r="F128" s="72">
        <v>656896</v>
      </c>
      <c r="G128" s="73">
        <v>42510</v>
      </c>
    </row>
    <row r="129" spans="1:7">
      <c r="A129" s="71">
        <f t="shared" si="3"/>
        <v>5</v>
      </c>
      <c r="B129" s="71" t="str">
        <f t="shared" si="2"/>
        <v>mayo</v>
      </c>
      <c r="C129" s="71" t="s">
        <v>126</v>
      </c>
      <c r="D129" s="71" t="s">
        <v>114</v>
      </c>
      <c r="E129" s="74" t="s">
        <v>116</v>
      </c>
      <c r="F129" s="72">
        <v>127409</v>
      </c>
      <c r="G129" s="73">
        <v>42511</v>
      </c>
    </row>
    <row r="130" spans="1:7">
      <c r="A130" s="71">
        <f t="shared" si="3"/>
        <v>5</v>
      </c>
      <c r="B130" s="71" t="str">
        <f t="shared" ref="B130:B193" si="4">TEXT(G130,"mmmm")</f>
        <v>mayo</v>
      </c>
      <c r="C130" s="71" t="s">
        <v>130</v>
      </c>
      <c r="D130" s="71" t="s">
        <v>112</v>
      </c>
      <c r="E130" s="74" t="s">
        <v>117</v>
      </c>
      <c r="F130" s="72">
        <v>799338</v>
      </c>
      <c r="G130" s="73">
        <v>42512</v>
      </c>
    </row>
    <row r="131" spans="1:7">
      <c r="A131" s="71">
        <f t="shared" ref="A131:A194" si="5">MONTH(G131)</f>
        <v>5</v>
      </c>
      <c r="B131" s="71" t="str">
        <f t="shared" si="4"/>
        <v>mayo</v>
      </c>
      <c r="C131" s="71" t="s">
        <v>128</v>
      </c>
      <c r="D131" s="71" t="s">
        <v>112</v>
      </c>
      <c r="E131" s="74" t="s">
        <v>116</v>
      </c>
      <c r="F131" s="72">
        <v>414690</v>
      </c>
      <c r="G131" s="73">
        <v>42513</v>
      </c>
    </row>
    <row r="132" spans="1:7">
      <c r="A132" s="71">
        <f t="shared" si="5"/>
        <v>5</v>
      </c>
      <c r="B132" s="71" t="str">
        <f t="shared" si="4"/>
        <v>mayo</v>
      </c>
      <c r="C132" s="71" t="s">
        <v>129</v>
      </c>
      <c r="D132" s="71" t="s">
        <v>109</v>
      </c>
      <c r="E132" s="74" t="s">
        <v>116</v>
      </c>
      <c r="F132" s="72">
        <v>620311</v>
      </c>
      <c r="G132" s="73">
        <v>42514</v>
      </c>
    </row>
    <row r="133" spans="1:7">
      <c r="A133" s="71">
        <f t="shared" si="5"/>
        <v>5</v>
      </c>
      <c r="B133" s="71" t="str">
        <f t="shared" si="4"/>
        <v>mayo</v>
      </c>
      <c r="C133" s="71" t="s">
        <v>127</v>
      </c>
      <c r="D133" s="71" t="s">
        <v>109</v>
      </c>
      <c r="E133" s="74" t="s">
        <v>116</v>
      </c>
      <c r="F133" s="72">
        <v>233689</v>
      </c>
      <c r="G133" s="73">
        <v>42515</v>
      </c>
    </row>
    <row r="134" spans="1:7">
      <c r="A134" s="71">
        <f t="shared" si="5"/>
        <v>5</v>
      </c>
      <c r="B134" s="71" t="str">
        <f t="shared" si="4"/>
        <v>mayo</v>
      </c>
      <c r="C134" s="71" t="s">
        <v>131</v>
      </c>
      <c r="D134" s="71" t="s">
        <v>112</v>
      </c>
      <c r="E134" s="74" t="s">
        <v>118</v>
      </c>
      <c r="F134" s="72">
        <v>949804</v>
      </c>
      <c r="G134" s="73">
        <v>42516</v>
      </c>
    </row>
    <row r="135" spans="1:7">
      <c r="A135" s="71">
        <f t="shared" si="5"/>
        <v>5</v>
      </c>
      <c r="B135" s="71" t="str">
        <f t="shared" si="4"/>
        <v>mayo</v>
      </c>
      <c r="C135" s="71" t="s">
        <v>126</v>
      </c>
      <c r="D135" s="71" t="s">
        <v>112</v>
      </c>
      <c r="E135" s="74" t="s">
        <v>119</v>
      </c>
      <c r="F135" s="72">
        <v>795090</v>
      </c>
      <c r="G135" s="73">
        <v>42517</v>
      </c>
    </row>
    <row r="136" spans="1:7">
      <c r="A136" s="71">
        <f t="shared" si="5"/>
        <v>5</v>
      </c>
      <c r="B136" s="71" t="str">
        <f t="shared" si="4"/>
        <v>mayo</v>
      </c>
      <c r="C136" s="71" t="s">
        <v>127</v>
      </c>
      <c r="D136" s="71" t="s">
        <v>112</v>
      </c>
      <c r="E136" s="74" t="s">
        <v>119</v>
      </c>
      <c r="F136" s="72">
        <v>960084</v>
      </c>
      <c r="G136" s="73">
        <v>42518</v>
      </c>
    </row>
    <row r="137" spans="1:7">
      <c r="A137" s="71">
        <f t="shared" si="5"/>
        <v>5</v>
      </c>
      <c r="B137" s="71" t="str">
        <f t="shared" si="4"/>
        <v>mayo</v>
      </c>
      <c r="C137" s="71" t="s">
        <v>129</v>
      </c>
      <c r="D137" s="71" t="s">
        <v>109</v>
      </c>
      <c r="E137" s="74" t="s">
        <v>120</v>
      </c>
      <c r="F137" s="72">
        <v>989175</v>
      </c>
      <c r="G137" s="73">
        <v>42519</v>
      </c>
    </row>
    <row r="138" spans="1:7">
      <c r="A138" s="71">
        <f t="shared" si="5"/>
        <v>5</v>
      </c>
      <c r="B138" s="71" t="str">
        <f t="shared" si="4"/>
        <v>mayo</v>
      </c>
      <c r="C138" s="71" t="s">
        <v>127</v>
      </c>
      <c r="D138" s="71" t="s">
        <v>109</v>
      </c>
      <c r="E138" s="74" t="s">
        <v>121</v>
      </c>
      <c r="F138" s="72">
        <v>915041</v>
      </c>
      <c r="G138" s="73">
        <v>42520</v>
      </c>
    </row>
    <row r="139" spans="1:7">
      <c r="A139" s="71">
        <f t="shared" si="5"/>
        <v>5</v>
      </c>
      <c r="B139" s="71" t="str">
        <f t="shared" si="4"/>
        <v>mayo</v>
      </c>
      <c r="C139" s="71" t="s">
        <v>126</v>
      </c>
      <c r="D139" s="71" t="s">
        <v>109</v>
      </c>
      <c r="E139" s="74" t="s">
        <v>110</v>
      </c>
      <c r="F139" s="72">
        <v>798614</v>
      </c>
      <c r="G139" s="73">
        <v>42521</v>
      </c>
    </row>
    <row r="140" spans="1:7">
      <c r="A140" s="71">
        <f t="shared" si="5"/>
        <v>6</v>
      </c>
      <c r="B140" s="71" t="str">
        <f t="shared" si="4"/>
        <v>junio</v>
      </c>
      <c r="C140" s="71" t="s">
        <v>128</v>
      </c>
      <c r="D140" s="71" t="s">
        <v>114</v>
      </c>
      <c r="E140" s="74" t="s">
        <v>111</v>
      </c>
      <c r="F140" s="72">
        <v>523630</v>
      </c>
      <c r="G140" s="73">
        <v>42522</v>
      </c>
    </row>
    <row r="141" spans="1:7">
      <c r="A141" s="71">
        <f t="shared" si="5"/>
        <v>6</v>
      </c>
      <c r="B141" s="71" t="str">
        <f t="shared" si="4"/>
        <v>junio</v>
      </c>
      <c r="C141" s="71" t="s">
        <v>127</v>
      </c>
      <c r="D141" s="71" t="s">
        <v>112</v>
      </c>
      <c r="E141" s="74" t="s">
        <v>111</v>
      </c>
      <c r="F141" s="72">
        <v>849175</v>
      </c>
      <c r="G141" s="73">
        <v>42523</v>
      </c>
    </row>
    <row r="142" spans="1:7">
      <c r="A142" s="71">
        <f t="shared" si="5"/>
        <v>6</v>
      </c>
      <c r="B142" s="71" t="str">
        <f t="shared" si="4"/>
        <v>junio</v>
      </c>
      <c r="C142" s="71" t="s">
        <v>128</v>
      </c>
      <c r="D142" s="71" t="s">
        <v>112</v>
      </c>
      <c r="E142" s="74" t="s">
        <v>113</v>
      </c>
      <c r="F142" s="72">
        <v>125341</v>
      </c>
      <c r="G142" s="73">
        <v>42524</v>
      </c>
    </row>
    <row r="143" spans="1:7">
      <c r="A143" s="71">
        <f t="shared" si="5"/>
        <v>6</v>
      </c>
      <c r="B143" s="71" t="str">
        <f t="shared" si="4"/>
        <v>junio</v>
      </c>
      <c r="C143" s="71" t="s">
        <v>129</v>
      </c>
      <c r="D143" s="71" t="s">
        <v>109</v>
      </c>
      <c r="E143" s="74" t="s">
        <v>111</v>
      </c>
      <c r="F143" s="72">
        <v>486512</v>
      </c>
      <c r="G143" s="73">
        <v>42525</v>
      </c>
    </row>
    <row r="144" spans="1:7">
      <c r="A144" s="71">
        <f t="shared" si="5"/>
        <v>6</v>
      </c>
      <c r="B144" s="71" t="str">
        <f t="shared" si="4"/>
        <v>junio</v>
      </c>
      <c r="C144" s="71" t="s">
        <v>126</v>
      </c>
      <c r="D144" s="71" t="s">
        <v>109</v>
      </c>
      <c r="E144" s="74" t="s">
        <v>115</v>
      </c>
      <c r="F144" s="72">
        <v>110375</v>
      </c>
      <c r="G144" s="73">
        <v>42526</v>
      </c>
    </row>
    <row r="145" spans="1:7">
      <c r="A145" s="71">
        <f t="shared" si="5"/>
        <v>6</v>
      </c>
      <c r="B145" s="71" t="str">
        <f t="shared" si="4"/>
        <v>junio</v>
      </c>
      <c r="C145" s="71" t="s">
        <v>128</v>
      </c>
      <c r="D145" s="71" t="s">
        <v>114</v>
      </c>
      <c r="E145" s="74" t="s">
        <v>115</v>
      </c>
      <c r="F145" s="72">
        <v>656896</v>
      </c>
      <c r="G145" s="73">
        <v>42527</v>
      </c>
    </row>
    <row r="146" spans="1:7">
      <c r="A146" s="71">
        <f t="shared" si="5"/>
        <v>6</v>
      </c>
      <c r="B146" s="71" t="str">
        <f t="shared" si="4"/>
        <v>junio</v>
      </c>
      <c r="C146" s="71" t="s">
        <v>127</v>
      </c>
      <c r="D146" s="71" t="s">
        <v>114</v>
      </c>
      <c r="E146" s="74" t="s">
        <v>116</v>
      </c>
      <c r="F146" s="72">
        <v>127409</v>
      </c>
      <c r="G146" s="73">
        <v>42528</v>
      </c>
    </row>
    <row r="147" spans="1:7">
      <c r="A147" s="71">
        <f t="shared" si="5"/>
        <v>6</v>
      </c>
      <c r="B147" s="71" t="str">
        <f t="shared" si="4"/>
        <v>junio</v>
      </c>
      <c r="C147" s="71" t="s">
        <v>130</v>
      </c>
      <c r="D147" s="71" t="s">
        <v>114</v>
      </c>
      <c r="E147" s="74" t="s">
        <v>117</v>
      </c>
      <c r="F147" s="72">
        <v>799338</v>
      </c>
      <c r="G147" s="73">
        <v>42529</v>
      </c>
    </row>
    <row r="148" spans="1:7">
      <c r="A148" s="71">
        <f t="shared" si="5"/>
        <v>6</v>
      </c>
      <c r="B148" s="71" t="str">
        <f t="shared" si="4"/>
        <v>junio</v>
      </c>
      <c r="C148" s="71" t="s">
        <v>132</v>
      </c>
      <c r="D148" s="71" t="s">
        <v>112</v>
      </c>
      <c r="E148" s="74" t="s">
        <v>116</v>
      </c>
      <c r="F148" s="72">
        <v>414690</v>
      </c>
      <c r="G148" s="73">
        <v>42530</v>
      </c>
    </row>
    <row r="149" spans="1:7">
      <c r="A149" s="71">
        <f t="shared" si="5"/>
        <v>6</v>
      </c>
      <c r="B149" s="71" t="str">
        <f t="shared" si="4"/>
        <v>junio</v>
      </c>
      <c r="C149" s="71" t="s">
        <v>128</v>
      </c>
      <c r="D149" s="71" t="s">
        <v>109</v>
      </c>
      <c r="E149" s="74" t="s">
        <v>116</v>
      </c>
      <c r="F149" s="72">
        <v>620311</v>
      </c>
      <c r="G149" s="73">
        <v>42531</v>
      </c>
    </row>
    <row r="150" spans="1:7">
      <c r="A150" s="71">
        <f t="shared" si="5"/>
        <v>6</v>
      </c>
      <c r="B150" s="71" t="str">
        <f t="shared" si="4"/>
        <v>junio</v>
      </c>
      <c r="C150" s="71" t="s">
        <v>129</v>
      </c>
      <c r="D150" s="71" t="s">
        <v>112</v>
      </c>
      <c r="E150" s="74" t="s">
        <v>116</v>
      </c>
      <c r="F150" s="72">
        <v>233689</v>
      </c>
      <c r="G150" s="73">
        <v>42532</v>
      </c>
    </row>
    <row r="151" spans="1:7">
      <c r="A151" s="71">
        <f t="shared" si="5"/>
        <v>6</v>
      </c>
      <c r="B151" s="71" t="str">
        <f t="shared" si="4"/>
        <v>junio</v>
      </c>
      <c r="C151" s="71" t="s">
        <v>130</v>
      </c>
      <c r="D151" s="71" t="s">
        <v>112</v>
      </c>
      <c r="E151" s="74" t="s">
        <v>118</v>
      </c>
      <c r="F151" s="72">
        <v>949804</v>
      </c>
      <c r="G151" s="73">
        <v>42533</v>
      </c>
    </row>
    <row r="152" spans="1:7">
      <c r="A152" s="71">
        <f t="shared" si="5"/>
        <v>6</v>
      </c>
      <c r="B152" s="71" t="str">
        <f t="shared" si="4"/>
        <v>junio</v>
      </c>
      <c r="C152" s="71" t="s">
        <v>126</v>
      </c>
      <c r="D152" s="71" t="s">
        <v>109</v>
      </c>
      <c r="E152" s="74" t="s">
        <v>119</v>
      </c>
      <c r="F152" s="72">
        <v>795090</v>
      </c>
      <c r="G152" s="73">
        <v>42534</v>
      </c>
    </row>
    <row r="153" spans="1:7">
      <c r="A153" s="71">
        <f t="shared" si="5"/>
        <v>6</v>
      </c>
      <c r="B153" s="71" t="str">
        <f t="shared" si="4"/>
        <v>junio</v>
      </c>
      <c r="C153" s="71" t="s">
        <v>128</v>
      </c>
      <c r="D153" s="71" t="s">
        <v>112</v>
      </c>
      <c r="E153" s="74" t="s">
        <v>119</v>
      </c>
      <c r="F153" s="72">
        <v>960084</v>
      </c>
      <c r="G153" s="73">
        <v>42535</v>
      </c>
    </row>
    <row r="154" spans="1:7">
      <c r="A154" s="71">
        <f t="shared" si="5"/>
        <v>6</v>
      </c>
      <c r="B154" s="71" t="str">
        <f t="shared" si="4"/>
        <v>junio</v>
      </c>
      <c r="C154" s="71" t="s">
        <v>127</v>
      </c>
      <c r="D154" s="71" t="s">
        <v>109</v>
      </c>
      <c r="E154" s="74" t="s">
        <v>120</v>
      </c>
      <c r="F154" s="72">
        <v>989175</v>
      </c>
      <c r="G154" s="73">
        <v>42536</v>
      </c>
    </row>
    <row r="155" spans="1:7">
      <c r="A155" s="71">
        <f t="shared" si="5"/>
        <v>6</v>
      </c>
      <c r="B155" s="71" t="str">
        <f t="shared" si="4"/>
        <v>junio</v>
      </c>
      <c r="C155" s="71" t="s">
        <v>126</v>
      </c>
      <c r="D155" s="71" t="s">
        <v>114</v>
      </c>
      <c r="E155" s="74" t="s">
        <v>121</v>
      </c>
      <c r="F155" s="72">
        <v>915041</v>
      </c>
      <c r="G155" s="73">
        <v>42537</v>
      </c>
    </row>
    <row r="156" spans="1:7">
      <c r="A156" s="71">
        <f t="shared" si="5"/>
        <v>6</v>
      </c>
      <c r="B156" s="71" t="str">
        <f t="shared" si="4"/>
        <v>junio</v>
      </c>
      <c r="C156" s="71" t="s">
        <v>131</v>
      </c>
      <c r="D156" s="71" t="s">
        <v>109</v>
      </c>
      <c r="E156" s="74" t="s">
        <v>110</v>
      </c>
      <c r="F156" s="72">
        <v>798614</v>
      </c>
      <c r="G156" s="73">
        <v>42538</v>
      </c>
    </row>
    <row r="157" spans="1:7">
      <c r="A157" s="71">
        <f t="shared" si="5"/>
        <v>6</v>
      </c>
      <c r="B157" s="71" t="str">
        <f t="shared" si="4"/>
        <v>junio</v>
      </c>
      <c r="C157" s="71" t="s">
        <v>129</v>
      </c>
      <c r="D157" s="71" t="s">
        <v>109</v>
      </c>
      <c r="E157" s="74" t="s">
        <v>111</v>
      </c>
      <c r="F157" s="72">
        <v>523630</v>
      </c>
      <c r="G157" s="73">
        <v>42539</v>
      </c>
    </row>
    <row r="158" spans="1:7">
      <c r="A158" s="71">
        <f t="shared" si="5"/>
        <v>6</v>
      </c>
      <c r="B158" s="71" t="str">
        <f t="shared" si="4"/>
        <v>junio</v>
      </c>
      <c r="C158" s="71" t="s">
        <v>132</v>
      </c>
      <c r="D158" s="71" t="s">
        <v>112</v>
      </c>
      <c r="E158" s="74" t="s">
        <v>111</v>
      </c>
      <c r="F158" s="72">
        <v>849175</v>
      </c>
      <c r="G158" s="73">
        <v>42540</v>
      </c>
    </row>
    <row r="159" spans="1:7">
      <c r="A159" s="71">
        <f t="shared" si="5"/>
        <v>6</v>
      </c>
      <c r="B159" s="71" t="str">
        <f t="shared" si="4"/>
        <v>junio</v>
      </c>
      <c r="C159" s="71" t="s">
        <v>126</v>
      </c>
      <c r="D159" s="71" t="s">
        <v>109</v>
      </c>
      <c r="E159" s="74" t="s">
        <v>113</v>
      </c>
      <c r="F159" s="72">
        <v>125341</v>
      </c>
      <c r="G159" s="73">
        <v>42541</v>
      </c>
    </row>
    <row r="160" spans="1:7">
      <c r="A160" s="71">
        <f t="shared" si="5"/>
        <v>6</v>
      </c>
      <c r="B160" s="71" t="str">
        <f t="shared" si="4"/>
        <v>junio</v>
      </c>
      <c r="C160" s="71" t="s">
        <v>127</v>
      </c>
      <c r="D160" s="71" t="s">
        <v>114</v>
      </c>
      <c r="E160" s="74" t="s">
        <v>111</v>
      </c>
      <c r="F160" s="72">
        <v>486512</v>
      </c>
      <c r="G160" s="73">
        <v>42542</v>
      </c>
    </row>
    <row r="161" spans="1:7">
      <c r="A161" s="71">
        <f t="shared" si="5"/>
        <v>6</v>
      </c>
      <c r="B161" s="71" t="str">
        <f t="shared" si="4"/>
        <v>junio</v>
      </c>
      <c r="C161" s="71" t="s">
        <v>126</v>
      </c>
      <c r="D161" s="71" t="s">
        <v>109</v>
      </c>
      <c r="E161" s="74" t="s">
        <v>115</v>
      </c>
      <c r="F161" s="72">
        <v>110375</v>
      </c>
      <c r="G161" s="73">
        <v>42543</v>
      </c>
    </row>
    <row r="162" spans="1:7">
      <c r="A162" s="71">
        <f t="shared" si="5"/>
        <v>6</v>
      </c>
      <c r="B162" s="71" t="str">
        <f t="shared" si="4"/>
        <v>junio</v>
      </c>
      <c r="C162" s="71" t="s">
        <v>128</v>
      </c>
      <c r="D162" s="71" t="s">
        <v>114</v>
      </c>
      <c r="E162" s="74" t="s">
        <v>115</v>
      </c>
      <c r="F162" s="72">
        <v>656896</v>
      </c>
      <c r="G162" s="73">
        <v>42544</v>
      </c>
    </row>
    <row r="163" spans="1:7">
      <c r="A163" s="71">
        <f t="shared" si="5"/>
        <v>6</v>
      </c>
      <c r="B163" s="71" t="str">
        <f t="shared" si="4"/>
        <v>junio</v>
      </c>
      <c r="C163" s="71" t="s">
        <v>129</v>
      </c>
      <c r="D163" s="71" t="s">
        <v>109</v>
      </c>
      <c r="E163" s="74" t="s">
        <v>116</v>
      </c>
      <c r="F163" s="72">
        <v>127409</v>
      </c>
      <c r="G163" s="73">
        <v>42545</v>
      </c>
    </row>
    <row r="164" spans="1:7">
      <c r="A164" s="71">
        <f t="shared" si="5"/>
        <v>6</v>
      </c>
      <c r="B164" s="71" t="str">
        <f t="shared" si="4"/>
        <v>junio</v>
      </c>
      <c r="C164" s="71" t="s">
        <v>126</v>
      </c>
      <c r="D164" s="71" t="s">
        <v>114</v>
      </c>
      <c r="E164" s="74" t="s">
        <v>117</v>
      </c>
      <c r="F164" s="72">
        <v>799338</v>
      </c>
      <c r="G164" s="73">
        <v>42546</v>
      </c>
    </row>
    <row r="165" spans="1:7">
      <c r="A165" s="71">
        <f t="shared" si="5"/>
        <v>6</v>
      </c>
      <c r="B165" s="71" t="str">
        <f t="shared" si="4"/>
        <v>junio</v>
      </c>
      <c r="C165" s="71" t="s">
        <v>127</v>
      </c>
      <c r="D165" s="71" t="s">
        <v>112</v>
      </c>
      <c r="E165" s="74" t="s">
        <v>116</v>
      </c>
      <c r="F165" s="72">
        <v>414690</v>
      </c>
      <c r="G165" s="73">
        <v>42547</v>
      </c>
    </row>
    <row r="166" spans="1:7">
      <c r="A166" s="71">
        <f t="shared" si="5"/>
        <v>6</v>
      </c>
      <c r="B166" s="71" t="str">
        <f t="shared" si="4"/>
        <v>junio</v>
      </c>
      <c r="C166" s="71" t="s">
        <v>127</v>
      </c>
      <c r="D166" s="71" t="s">
        <v>112</v>
      </c>
      <c r="E166" s="74" t="s">
        <v>116</v>
      </c>
      <c r="F166" s="72">
        <v>620311</v>
      </c>
      <c r="G166" s="73">
        <v>42548</v>
      </c>
    </row>
    <row r="167" spans="1:7">
      <c r="A167" s="71">
        <f t="shared" si="5"/>
        <v>6</v>
      </c>
      <c r="B167" s="71" t="str">
        <f t="shared" si="4"/>
        <v>junio</v>
      </c>
      <c r="C167" s="71" t="s">
        <v>130</v>
      </c>
      <c r="D167" s="71" t="s">
        <v>109</v>
      </c>
      <c r="E167" s="74" t="s">
        <v>116</v>
      </c>
      <c r="F167" s="72">
        <v>233689</v>
      </c>
      <c r="G167" s="73">
        <v>42549</v>
      </c>
    </row>
    <row r="168" spans="1:7">
      <c r="A168" s="71">
        <f t="shared" si="5"/>
        <v>6</v>
      </c>
      <c r="B168" s="71" t="str">
        <f t="shared" si="4"/>
        <v>junio</v>
      </c>
      <c r="C168" s="71" t="s">
        <v>126</v>
      </c>
      <c r="D168" s="71" t="s">
        <v>112</v>
      </c>
      <c r="E168" s="74" t="s">
        <v>118</v>
      </c>
      <c r="F168" s="72">
        <v>949804</v>
      </c>
      <c r="G168" s="73">
        <v>42550</v>
      </c>
    </row>
    <row r="169" spans="1:7">
      <c r="A169" s="71">
        <f t="shared" si="5"/>
        <v>6</v>
      </c>
      <c r="B169" s="71" t="str">
        <f t="shared" si="4"/>
        <v>junio</v>
      </c>
      <c r="C169" s="71" t="s">
        <v>128</v>
      </c>
      <c r="D169" s="71" t="s">
        <v>114</v>
      </c>
      <c r="E169" s="74" t="s">
        <v>119</v>
      </c>
      <c r="F169" s="72">
        <v>795090</v>
      </c>
      <c r="G169" s="73">
        <v>42551</v>
      </c>
    </row>
    <row r="170" spans="1:7">
      <c r="A170" s="71">
        <f t="shared" si="5"/>
        <v>7</v>
      </c>
      <c r="B170" s="71" t="str">
        <f t="shared" si="4"/>
        <v>julio</v>
      </c>
      <c r="C170" s="71" t="s">
        <v>131</v>
      </c>
      <c r="D170" s="71" t="s">
        <v>112</v>
      </c>
      <c r="E170" s="74" t="s">
        <v>119</v>
      </c>
      <c r="F170" s="72">
        <v>960084</v>
      </c>
      <c r="G170" s="73">
        <v>42552</v>
      </c>
    </row>
    <row r="171" spans="1:7">
      <c r="A171" s="71">
        <f t="shared" si="5"/>
        <v>7</v>
      </c>
      <c r="B171" s="71" t="str">
        <f t="shared" si="4"/>
        <v>julio</v>
      </c>
      <c r="C171" s="71" t="s">
        <v>127</v>
      </c>
      <c r="D171" s="71" t="s">
        <v>109</v>
      </c>
      <c r="E171" s="74" t="s">
        <v>120</v>
      </c>
      <c r="F171" s="72">
        <v>989175</v>
      </c>
      <c r="G171" s="73">
        <v>42553</v>
      </c>
    </row>
    <row r="172" spans="1:7">
      <c r="A172" s="71">
        <f t="shared" si="5"/>
        <v>7</v>
      </c>
      <c r="B172" s="71" t="str">
        <f t="shared" si="4"/>
        <v>julio</v>
      </c>
      <c r="C172" s="71" t="s">
        <v>130</v>
      </c>
      <c r="D172" s="71" t="s">
        <v>114</v>
      </c>
      <c r="E172" s="74" t="s">
        <v>121</v>
      </c>
      <c r="F172" s="72">
        <v>915041</v>
      </c>
      <c r="G172" s="73">
        <v>42554</v>
      </c>
    </row>
    <row r="173" spans="1:7">
      <c r="A173" s="71">
        <f t="shared" si="5"/>
        <v>7</v>
      </c>
      <c r="B173" s="71" t="str">
        <f t="shared" si="4"/>
        <v>julio</v>
      </c>
      <c r="C173" s="71" t="s">
        <v>129</v>
      </c>
      <c r="D173" s="71" t="s">
        <v>109</v>
      </c>
      <c r="E173" s="74" t="s">
        <v>110</v>
      </c>
      <c r="F173" s="72">
        <v>798614</v>
      </c>
      <c r="G173" s="73">
        <v>42555</v>
      </c>
    </row>
    <row r="174" spans="1:7">
      <c r="A174" s="71">
        <f t="shared" si="5"/>
        <v>7</v>
      </c>
      <c r="B174" s="71" t="str">
        <f t="shared" si="4"/>
        <v>julio</v>
      </c>
      <c r="C174" s="71" t="s">
        <v>127</v>
      </c>
      <c r="D174" s="71" t="s">
        <v>109</v>
      </c>
      <c r="E174" s="74" t="s">
        <v>111</v>
      </c>
      <c r="F174" s="72">
        <v>523630</v>
      </c>
      <c r="G174" s="73">
        <v>42556</v>
      </c>
    </row>
    <row r="175" spans="1:7">
      <c r="A175" s="71">
        <f t="shared" si="5"/>
        <v>7</v>
      </c>
      <c r="B175" s="71" t="str">
        <f t="shared" si="4"/>
        <v>julio</v>
      </c>
      <c r="C175" s="71" t="s">
        <v>126</v>
      </c>
      <c r="D175" s="71" t="s">
        <v>112</v>
      </c>
      <c r="E175" s="74" t="s">
        <v>111</v>
      </c>
      <c r="F175" s="72">
        <v>849175</v>
      </c>
      <c r="G175" s="73">
        <v>42557</v>
      </c>
    </row>
    <row r="176" spans="1:7">
      <c r="A176" s="71">
        <f t="shared" si="5"/>
        <v>7</v>
      </c>
      <c r="B176" s="71" t="str">
        <f t="shared" si="4"/>
        <v>julio</v>
      </c>
      <c r="C176" s="71" t="s">
        <v>128</v>
      </c>
      <c r="D176" s="71" t="s">
        <v>114</v>
      </c>
      <c r="E176" s="74" t="s">
        <v>113</v>
      </c>
      <c r="F176" s="72">
        <v>125341</v>
      </c>
      <c r="G176" s="73">
        <v>42558</v>
      </c>
    </row>
    <row r="177" spans="1:7">
      <c r="A177" s="71">
        <f t="shared" si="5"/>
        <v>7</v>
      </c>
      <c r="B177" s="71" t="str">
        <f t="shared" si="4"/>
        <v>julio</v>
      </c>
      <c r="C177" s="71" t="s">
        <v>127</v>
      </c>
      <c r="D177" s="71" t="s">
        <v>114</v>
      </c>
      <c r="E177" s="74" t="s">
        <v>111</v>
      </c>
      <c r="F177" s="72">
        <v>486512</v>
      </c>
      <c r="G177" s="73">
        <v>42559</v>
      </c>
    </row>
    <row r="178" spans="1:7">
      <c r="A178" s="71">
        <f t="shared" si="5"/>
        <v>7</v>
      </c>
      <c r="B178" s="71" t="str">
        <f t="shared" si="4"/>
        <v>julio</v>
      </c>
      <c r="C178" s="71" t="s">
        <v>132</v>
      </c>
      <c r="D178" s="71" t="s">
        <v>109</v>
      </c>
      <c r="E178" s="74" t="s">
        <v>115</v>
      </c>
      <c r="F178" s="72">
        <v>110375</v>
      </c>
      <c r="G178" s="73">
        <v>42560</v>
      </c>
    </row>
    <row r="179" spans="1:7">
      <c r="A179" s="71">
        <f t="shared" si="5"/>
        <v>7</v>
      </c>
      <c r="B179" s="71" t="str">
        <f t="shared" si="4"/>
        <v>julio</v>
      </c>
      <c r="C179" s="71" t="s">
        <v>129</v>
      </c>
      <c r="D179" s="71" t="s">
        <v>114</v>
      </c>
      <c r="E179" s="74" t="s">
        <v>115</v>
      </c>
      <c r="F179" s="72">
        <v>656896</v>
      </c>
      <c r="G179" s="73">
        <v>42561</v>
      </c>
    </row>
    <row r="180" spans="1:7">
      <c r="A180" s="71">
        <f t="shared" si="5"/>
        <v>7</v>
      </c>
      <c r="B180" s="71" t="str">
        <f t="shared" si="4"/>
        <v>julio</v>
      </c>
      <c r="C180" s="71" t="s">
        <v>126</v>
      </c>
      <c r="D180" s="71" t="s">
        <v>114</v>
      </c>
      <c r="E180" s="74" t="s">
        <v>116</v>
      </c>
      <c r="F180" s="72">
        <v>127409</v>
      </c>
      <c r="G180" s="73">
        <v>42562</v>
      </c>
    </row>
    <row r="181" spans="1:7">
      <c r="A181" s="71">
        <f t="shared" si="5"/>
        <v>7</v>
      </c>
      <c r="B181" s="71" t="str">
        <f t="shared" si="4"/>
        <v>julio</v>
      </c>
      <c r="C181" s="71" t="s">
        <v>127</v>
      </c>
      <c r="D181" s="71" t="s">
        <v>114</v>
      </c>
      <c r="E181" s="74" t="s">
        <v>117</v>
      </c>
      <c r="F181" s="72">
        <v>799338</v>
      </c>
      <c r="G181" s="73">
        <v>42563</v>
      </c>
    </row>
    <row r="182" spans="1:7">
      <c r="A182" s="71">
        <f t="shared" si="5"/>
        <v>7</v>
      </c>
      <c r="B182" s="71" t="str">
        <f t="shared" si="4"/>
        <v>julio</v>
      </c>
      <c r="C182" s="71" t="s">
        <v>126</v>
      </c>
      <c r="D182" s="71" t="s">
        <v>112</v>
      </c>
      <c r="E182" s="74" t="s">
        <v>116</v>
      </c>
      <c r="F182" s="72">
        <v>414690</v>
      </c>
      <c r="G182" s="73">
        <v>42564</v>
      </c>
    </row>
    <row r="183" spans="1:7">
      <c r="A183" s="71">
        <f t="shared" si="5"/>
        <v>7</v>
      </c>
      <c r="B183" s="71" t="str">
        <f t="shared" si="4"/>
        <v>julio</v>
      </c>
      <c r="C183" s="71" t="s">
        <v>128</v>
      </c>
      <c r="D183" s="71" t="s">
        <v>109</v>
      </c>
      <c r="E183" s="74" t="s">
        <v>116</v>
      </c>
      <c r="F183" s="72">
        <v>620311</v>
      </c>
      <c r="G183" s="73">
        <v>42565</v>
      </c>
    </row>
    <row r="184" spans="1:7">
      <c r="A184" s="71">
        <f t="shared" si="5"/>
        <v>7</v>
      </c>
      <c r="B184" s="71" t="str">
        <f t="shared" si="4"/>
        <v>julio</v>
      </c>
      <c r="C184" s="71" t="s">
        <v>126</v>
      </c>
      <c r="D184" s="71" t="s">
        <v>109</v>
      </c>
      <c r="E184" s="74" t="s">
        <v>116</v>
      </c>
      <c r="F184" s="72">
        <v>233689</v>
      </c>
      <c r="G184" s="73">
        <v>42566</v>
      </c>
    </row>
    <row r="185" spans="1:7">
      <c r="A185" s="71">
        <f t="shared" si="5"/>
        <v>7</v>
      </c>
      <c r="B185" s="71" t="str">
        <f t="shared" si="4"/>
        <v>julio</v>
      </c>
      <c r="C185" s="71" t="s">
        <v>127</v>
      </c>
      <c r="D185" s="71" t="s">
        <v>112</v>
      </c>
      <c r="E185" s="74" t="s">
        <v>118</v>
      </c>
      <c r="F185" s="72">
        <v>949804</v>
      </c>
      <c r="G185" s="73">
        <v>42567</v>
      </c>
    </row>
    <row r="186" spans="1:7">
      <c r="A186" s="71">
        <f t="shared" si="5"/>
        <v>7</v>
      </c>
      <c r="B186" s="71" t="str">
        <f t="shared" si="4"/>
        <v>julio</v>
      </c>
      <c r="C186" s="71" t="s">
        <v>130</v>
      </c>
      <c r="D186" s="71" t="s">
        <v>109</v>
      </c>
      <c r="E186" s="74" t="s">
        <v>119</v>
      </c>
      <c r="F186" s="72">
        <v>795090</v>
      </c>
      <c r="G186" s="73">
        <v>42568</v>
      </c>
    </row>
    <row r="187" spans="1:7">
      <c r="A187" s="71">
        <f t="shared" si="5"/>
        <v>7</v>
      </c>
      <c r="B187" s="71" t="str">
        <f t="shared" si="4"/>
        <v>julio</v>
      </c>
      <c r="C187" s="71" t="s">
        <v>126</v>
      </c>
      <c r="D187" s="71" t="s">
        <v>112</v>
      </c>
      <c r="E187" s="74" t="s">
        <v>119</v>
      </c>
      <c r="F187" s="72">
        <v>960084</v>
      </c>
      <c r="G187" s="73">
        <v>42569</v>
      </c>
    </row>
    <row r="188" spans="1:7">
      <c r="A188" s="71">
        <f t="shared" si="5"/>
        <v>7</v>
      </c>
      <c r="B188" s="71" t="str">
        <f t="shared" si="4"/>
        <v>julio</v>
      </c>
      <c r="C188" s="71" t="s">
        <v>127</v>
      </c>
      <c r="D188" s="71" t="s">
        <v>109</v>
      </c>
      <c r="E188" s="74" t="s">
        <v>120</v>
      </c>
      <c r="F188" s="72">
        <v>989175</v>
      </c>
      <c r="G188" s="73">
        <v>42570</v>
      </c>
    </row>
    <row r="189" spans="1:7">
      <c r="A189" s="71">
        <f t="shared" si="5"/>
        <v>7</v>
      </c>
      <c r="B189" s="71" t="str">
        <f t="shared" si="4"/>
        <v>julio</v>
      </c>
      <c r="C189" s="71" t="s">
        <v>127</v>
      </c>
      <c r="D189" s="71" t="s">
        <v>114</v>
      </c>
      <c r="E189" s="74" t="s">
        <v>121</v>
      </c>
      <c r="F189" s="72">
        <v>915041</v>
      </c>
      <c r="G189" s="73">
        <v>42571</v>
      </c>
    </row>
    <row r="190" spans="1:7">
      <c r="A190" s="71">
        <f t="shared" si="5"/>
        <v>7</v>
      </c>
      <c r="B190" s="71" t="str">
        <f t="shared" si="4"/>
        <v>julio</v>
      </c>
      <c r="C190" s="71" t="s">
        <v>129</v>
      </c>
      <c r="D190" s="71" t="s">
        <v>109</v>
      </c>
      <c r="E190" s="74" t="s">
        <v>110</v>
      </c>
      <c r="F190" s="72">
        <v>798614</v>
      </c>
      <c r="G190" s="73">
        <v>42572</v>
      </c>
    </row>
    <row r="191" spans="1:7">
      <c r="A191" s="71">
        <f t="shared" si="5"/>
        <v>7</v>
      </c>
      <c r="B191" s="71" t="str">
        <f t="shared" si="4"/>
        <v>julio</v>
      </c>
      <c r="C191" s="71" t="s">
        <v>128</v>
      </c>
      <c r="D191" s="71" t="s">
        <v>109</v>
      </c>
      <c r="E191" s="74" t="s">
        <v>111</v>
      </c>
      <c r="F191" s="72">
        <v>523630</v>
      </c>
      <c r="G191" s="73">
        <v>42573</v>
      </c>
    </row>
    <row r="192" spans="1:7">
      <c r="A192" s="71">
        <f t="shared" si="5"/>
        <v>7</v>
      </c>
      <c r="B192" s="71" t="str">
        <f t="shared" si="4"/>
        <v>julio</v>
      </c>
      <c r="C192" s="71" t="s">
        <v>126</v>
      </c>
      <c r="D192" s="71" t="s">
        <v>112</v>
      </c>
      <c r="E192" s="74" t="s">
        <v>111</v>
      </c>
      <c r="F192" s="72">
        <v>849175</v>
      </c>
      <c r="G192" s="73">
        <v>42574</v>
      </c>
    </row>
    <row r="193" spans="1:7">
      <c r="A193" s="71">
        <f t="shared" si="5"/>
        <v>7</v>
      </c>
      <c r="B193" s="71" t="str">
        <f t="shared" si="4"/>
        <v>julio</v>
      </c>
      <c r="C193" s="71" t="s">
        <v>127</v>
      </c>
      <c r="D193" s="71" t="s">
        <v>109</v>
      </c>
      <c r="E193" s="74" t="s">
        <v>113</v>
      </c>
      <c r="F193" s="72">
        <v>125341</v>
      </c>
      <c r="G193" s="73">
        <v>42575</v>
      </c>
    </row>
    <row r="194" spans="1:7">
      <c r="A194" s="71">
        <f t="shared" si="5"/>
        <v>7</v>
      </c>
      <c r="B194" s="71" t="str">
        <f t="shared" ref="B194:B257" si="6">TEXT(G194,"mmmm")</f>
        <v>julio</v>
      </c>
      <c r="C194" s="71" t="s">
        <v>129</v>
      </c>
      <c r="D194" s="71" t="s">
        <v>114</v>
      </c>
      <c r="E194" s="74" t="s">
        <v>111</v>
      </c>
      <c r="F194" s="72">
        <v>486512</v>
      </c>
      <c r="G194" s="73">
        <v>42576</v>
      </c>
    </row>
    <row r="195" spans="1:7">
      <c r="A195" s="71">
        <f t="shared" ref="A195:A258" si="7">MONTH(G195)</f>
        <v>7</v>
      </c>
      <c r="B195" s="71" t="str">
        <f t="shared" si="6"/>
        <v>julio</v>
      </c>
      <c r="C195" s="71" t="s">
        <v>130</v>
      </c>
      <c r="D195" s="71" t="s">
        <v>109</v>
      </c>
      <c r="E195" s="74" t="s">
        <v>115</v>
      </c>
      <c r="F195" s="72">
        <v>110375</v>
      </c>
      <c r="G195" s="73">
        <v>42577</v>
      </c>
    </row>
    <row r="196" spans="1:7">
      <c r="A196" s="71">
        <f t="shared" si="7"/>
        <v>7</v>
      </c>
      <c r="B196" s="71" t="str">
        <f t="shared" si="6"/>
        <v>julio</v>
      </c>
      <c r="C196" s="71" t="s">
        <v>126</v>
      </c>
      <c r="D196" s="71" t="s">
        <v>114</v>
      </c>
      <c r="E196" s="74" t="s">
        <v>115</v>
      </c>
      <c r="F196" s="72">
        <v>656896</v>
      </c>
      <c r="G196" s="73">
        <v>42578</v>
      </c>
    </row>
    <row r="197" spans="1:7">
      <c r="A197" s="71">
        <f t="shared" si="7"/>
        <v>7</v>
      </c>
      <c r="B197" s="71" t="str">
        <f t="shared" si="6"/>
        <v>julio</v>
      </c>
      <c r="C197" s="71" t="s">
        <v>127</v>
      </c>
      <c r="D197" s="71" t="s">
        <v>114</v>
      </c>
      <c r="E197" s="74" t="s">
        <v>116</v>
      </c>
      <c r="F197" s="72">
        <v>127409</v>
      </c>
      <c r="G197" s="73">
        <v>42579</v>
      </c>
    </row>
    <row r="198" spans="1:7">
      <c r="A198" s="71">
        <f t="shared" si="7"/>
        <v>7</v>
      </c>
      <c r="B198" s="71" t="str">
        <f t="shared" si="6"/>
        <v>julio</v>
      </c>
      <c r="C198" s="71" t="s">
        <v>126</v>
      </c>
      <c r="D198" s="71" t="s">
        <v>114</v>
      </c>
      <c r="E198" s="74" t="s">
        <v>117</v>
      </c>
      <c r="F198" s="72">
        <v>799338</v>
      </c>
      <c r="G198" s="73">
        <v>42580</v>
      </c>
    </row>
    <row r="199" spans="1:7">
      <c r="A199" s="71">
        <f t="shared" si="7"/>
        <v>7</v>
      </c>
      <c r="B199" s="71" t="str">
        <f t="shared" si="6"/>
        <v>julio</v>
      </c>
      <c r="C199" s="71" t="s">
        <v>129</v>
      </c>
      <c r="D199" s="71" t="s">
        <v>112</v>
      </c>
      <c r="E199" s="74" t="s">
        <v>116</v>
      </c>
      <c r="F199" s="72">
        <v>414690</v>
      </c>
      <c r="G199" s="73">
        <v>42581</v>
      </c>
    </row>
    <row r="200" spans="1:7">
      <c r="A200" s="71">
        <f t="shared" si="7"/>
        <v>7</v>
      </c>
      <c r="B200" s="71" t="str">
        <f t="shared" si="6"/>
        <v>julio</v>
      </c>
      <c r="C200" s="71" t="s">
        <v>128</v>
      </c>
      <c r="D200" s="71" t="s">
        <v>109</v>
      </c>
      <c r="E200" s="74" t="s">
        <v>116</v>
      </c>
      <c r="F200" s="72">
        <v>620311</v>
      </c>
      <c r="G200" s="73">
        <v>42582</v>
      </c>
    </row>
    <row r="201" spans="1:7">
      <c r="A201" s="71">
        <f t="shared" si="7"/>
        <v>8</v>
      </c>
      <c r="B201" s="71" t="str">
        <f t="shared" si="6"/>
        <v>agosto</v>
      </c>
      <c r="C201" s="71" t="s">
        <v>126</v>
      </c>
      <c r="D201" s="71" t="s">
        <v>109</v>
      </c>
      <c r="E201" s="74" t="s">
        <v>116</v>
      </c>
      <c r="F201" s="72">
        <v>233689</v>
      </c>
      <c r="G201" s="73">
        <v>42583</v>
      </c>
    </row>
    <row r="202" spans="1:7">
      <c r="A202" s="71">
        <f t="shared" si="7"/>
        <v>8</v>
      </c>
      <c r="B202" s="71" t="str">
        <f t="shared" si="6"/>
        <v>agosto</v>
      </c>
      <c r="C202" s="71" t="s">
        <v>127</v>
      </c>
      <c r="D202" s="71" t="s">
        <v>112</v>
      </c>
      <c r="E202" s="74" t="s">
        <v>118</v>
      </c>
      <c r="F202" s="72">
        <v>949804</v>
      </c>
      <c r="G202" s="73">
        <v>42584</v>
      </c>
    </row>
    <row r="203" spans="1:7">
      <c r="A203" s="71">
        <f t="shared" si="7"/>
        <v>8</v>
      </c>
      <c r="B203" s="71" t="str">
        <f t="shared" si="6"/>
        <v>agosto</v>
      </c>
      <c r="C203" s="71" t="s">
        <v>131</v>
      </c>
      <c r="D203" s="71" t="s">
        <v>109</v>
      </c>
      <c r="E203" s="74" t="s">
        <v>119</v>
      </c>
      <c r="F203" s="72">
        <v>795090</v>
      </c>
      <c r="G203" s="73">
        <v>42585</v>
      </c>
    </row>
    <row r="204" spans="1:7">
      <c r="A204" s="71">
        <f t="shared" si="7"/>
        <v>8</v>
      </c>
      <c r="B204" s="71" t="str">
        <f t="shared" si="6"/>
        <v>agosto</v>
      </c>
      <c r="C204" s="71" t="s">
        <v>127</v>
      </c>
      <c r="D204" s="71" t="s">
        <v>112</v>
      </c>
      <c r="E204" s="74" t="s">
        <v>119</v>
      </c>
      <c r="F204" s="72">
        <v>960084</v>
      </c>
      <c r="G204" s="73">
        <v>42586</v>
      </c>
    </row>
    <row r="205" spans="1:7">
      <c r="A205" s="71">
        <f t="shared" si="7"/>
        <v>8</v>
      </c>
      <c r="B205" s="71" t="str">
        <f t="shared" si="6"/>
        <v>agosto</v>
      </c>
      <c r="C205" s="71" t="s">
        <v>128</v>
      </c>
      <c r="D205" s="71" t="s">
        <v>109</v>
      </c>
      <c r="E205" s="74" t="s">
        <v>120</v>
      </c>
      <c r="F205" s="72">
        <v>989175</v>
      </c>
      <c r="G205" s="73">
        <v>42587</v>
      </c>
    </row>
    <row r="206" spans="1:7">
      <c r="A206" s="71">
        <f t="shared" si="7"/>
        <v>8</v>
      </c>
      <c r="B206" s="71" t="str">
        <f t="shared" si="6"/>
        <v>agosto</v>
      </c>
      <c r="C206" s="71" t="s">
        <v>127</v>
      </c>
      <c r="D206" s="71" t="s">
        <v>114</v>
      </c>
      <c r="E206" s="74" t="s">
        <v>121</v>
      </c>
      <c r="F206" s="72">
        <v>915041</v>
      </c>
      <c r="G206" s="73">
        <v>42588</v>
      </c>
    </row>
    <row r="207" spans="1:7">
      <c r="A207" s="71">
        <f t="shared" si="7"/>
        <v>8</v>
      </c>
      <c r="B207" s="71" t="str">
        <f t="shared" si="6"/>
        <v>agosto</v>
      </c>
      <c r="C207" s="71" t="s">
        <v>126</v>
      </c>
      <c r="D207" s="71" t="s">
        <v>109</v>
      </c>
      <c r="E207" s="74" t="s">
        <v>110</v>
      </c>
      <c r="F207" s="72">
        <v>798614</v>
      </c>
      <c r="G207" s="73">
        <v>42589</v>
      </c>
    </row>
    <row r="208" spans="1:7">
      <c r="A208" s="71">
        <f t="shared" si="7"/>
        <v>8</v>
      </c>
      <c r="B208" s="71" t="str">
        <f t="shared" si="6"/>
        <v>agosto</v>
      </c>
      <c r="C208" s="71" t="s">
        <v>129</v>
      </c>
      <c r="D208" s="71" t="s">
        <v>109</v>
      </c>
      <c r="E208" s="74" t="s">
        <v>111</v>
      </c>
      <c r="F208" s="72">
        <v>523630</v>
      </c>
      <c r="G208" s="73">
        <v>42590</v>
      </c>
    </row>
    <row r="209" spans="1:7">
      <c r="A209" s="71">
        <f t="shared" si="7"/>
        <v>8</v>
      </c>
      <c r="B209" s="71" t="str">
        <f t="shared" si="6"/>
        <v>agosto</v>
      </c>
      <c r="C209" s="71" t="s">
        <v>130</v>
      </c>
      <c r="D209" s="71" t="s">
        <v>112</v>
      </c>
      <c r="E209" s="74" t="s">
        <v>111</v>
      </c>
      <c r="F209" s="72">
        <v>849175</v>
      </c>
      <c r="G209" s="73">
        <v>42591</v>
      </c>
    </row>
    <row r="210" spans="1:7">
      <c r="A210" s="71">
        <f t="shared" si="7"/>
        <v>8</v>
      </c>
      <c r="B210" s="71" t="str">
        <f t="shared" si="6"/>
        <v>agosto</v>
      </c>
      <c r="C210" s="71" t="s">
        <v>127</v>
      </c>
      <c r="D210" s="71" t="s">
        <v>109</v>
      </c>
      <c r="E210" s="74" t="s">
        <v>113</v>
      </c>
      <c r="F210" s="72">
        <v>125341</v>
      </c>
      <c r="G210" s="73">
        <v>42592</v>
      </c>
    </row>
    <row r="211" spans="1:7">
      <c r="A211" s="71">
        <f t="shared" si="7"/>
        <v>8</v>
      </c>
      <c r="B211" s="71" t="str">
        <f t="shared" si="6"/>
        <v>agosto</v>
      </c>
      <c r="C211" s="71" t="s">
        <v>128</v>
      </c>
      <c r="D211" s="71" t="s">
        <v>114</v>
      </c>
      <c r="E211" s="74" t="s">
        <v>111</v>
      </c>
      <c r="F211" s="72">
        <v>486512</v>
      </c>
      <c r="G211" s="73">
        <v>42593</v>
      </c>
    </row>
    <row r="212" spans="1:7">
      <c r="A212" s="71">
        <f t="shared" si="7"/>
        <v>8</v>
      </c>
      <c r="B212" s="71" t="str">
        <f t="shared" si="6"/>
        <v>agosto</v>
      </c>
      <c r="C212" s="71" t="s">
        <v>130</v>
      </c>
      <c r="D212" s="71" t="s">
        <v>109</v>
      </c>
      <c r="E212" s="74" t="s">
        <v>115</v>
      </c>
      <c r="F212" s="72">
        <v>110375</v>
      </c>
      <c r="G212" s="73">
        <v>42594</v>
      </c>
    </row>
    <row r="213" spans="1:7">
      <c r="A213" s="71">
        <f t="shared" si="7"/>
        <v>8</v>
      </c>
      <c r="B213" s="71" t="str">
        <f t="shared" si="6"/>
        <v>agosto</v>
      </c>
      <c r="C213" s="71" t="s">
        <v>126</v>
      </c>
      <c r="D213" s="71" t="s">
        <v>114</v>
      </c>
      <c r="E213" s="74" t="s">
        <v>115</v>
      </c>
      <c r="F213" s="72">
        <v>656896</v>
      </c>
      <c r="G213" s="73">
        <v>42595</v>
      </c>
    </row>
    <row r="214" spans="1:7">
      <c r="A214" s="71">
        <f t="shared" si="7"/>
        <v>8</v>
      </c>
      <c r="B214" s="71" t="str">
        <f t="shared" si="6"/>
        <v>agosto</v>
      </c>
      <c r="C214" s="71" t="s">
        <v>132</v>
      </c>
      <c r="D214" s="71" t="s">
        <v>114</v>
      </c>
      <c r="E214" s="74" t="s">
        <v>116</v>
      </c>
      <c r="F214" s="72">
        <v>127409</v>
      </c>
      <c r="G214" s="73">
        <v>42596</v>
      </c>
    </row>
    <row r="215" spans="1:7">
      <c r="A215" s="71">
        <f t="shared" si="7"/>
        <v>8</v>
      </c>
      <c r="B215" s="71" t="str">
        <f t="shared" si="6"/>
        <v>agosto</v>
      </c>
      <c r="C215" s="71" t="s">
        <v>129</v>
      </c>
      <c r="D215" s="71" t="s">
        <v>114</v>
      </c>
      <c r="E215" s="74" t="s">
        <v>117</v>
      </c>
      <c r="F215" s="72">
        <v>799338</v>
      </c>
      <c r="G215" s="73">
        <v>42597</v>
      </c>
    </row>
    <row r="216" spans="1:7">
      <c r="A216" s="71">
        <f t="shared" si="7"/>
        <v>8</v>
      </c>
      <c r="B216" s="71" t="str">
        <f t="shared" si="6"/>
        <v>agosto</v>
      </c>
      <c r="C216" s="71" t="s">
        <v>127</v>
      </c>
      <c r="D216" s="71" t="s">
        <v>112</v>
      </c>
      <c r="E216" s="74" t="s">
        <v>116</v>
      </c>
      <c r="F216" s="72">
        <v>414690</v>
      </c>
      <c r="G216" s="73">
        <v>42598</v>
      </c>
    </row>
    <row r="217" spans="1:7">
      <c r="A217" s="71">
        <f t="shared" si="7"/>
        <v>8</v>
      </c>
      <c r="B217" s="71" t="str">
        <f t="shared" si="6"/>
        <v>agosto</v>
      </c>
      <c r="C217" s="71" t="s">
        <v>126</v>
      </c>
      <c r="D217" s="71" t="s">
        <v>109</v>
      </c>
      <c r="E217" s="74" t="s">
        <v>116</v>
      </c>
      <c r="F217" s="72">
        <v>620311</v>
      </c>
      <c r="G217" s="73">
        <v>42599</v>
      </c>
    </row>
    <row r="218" spans="1:7">
      <c r="A218" s="71">
        <f t="shared" si="7"/>
        <v>8</v>
      </c>
      <c r="B218" s="71" t="str">
        <f t="shared" si="6"/>
        <v>agosto</v>
      </c>
      <c r="C218" s="71" t="s">
        <v>128</v>
      </c>
      <c r="D218" s="71" t="s">
        <v>109</v>
      </c>
      <c r="E218" s="74" t="s">
        <v>116</v>
      </c>
      <c r="F218" s="72">
        <v>233689</v>
      </c>
      <c r="G218" s="73">
        <v>42600</v>
      </c>
    </row>
    <row r="219" spans="1:7">
      <c r="A219" s="71">
        <f t="shared" si="7"/>
        <v>8</v>
      </c>
      <c r="B219" s="71" t="str">
        <f t="shared" si="6"/>
        <v>agosto</v>
      </c>
      <c r="C219" s="71" t="s">
        <v>126</v>
      </c>
      <c r="D219" s="71" t="s">
        <v>112</v>
      </c>
      <c r="E219" s="74" t="s">
        <v>118</v>
      </c>
      <c r="F219" s="72">
        <v>949804</v>
      </c>
      <c r="G219" s="73">
        <v>42601</v>
      </c>
    </row>
    <row r="220" spans="1:7">
      <c r="A220" s="71">
        <f t="shared" si="7"/>
        <v>8</v>
      </c>
      <c r="B220" s="71" t="str">
        <f t="shared" si="6"/>
        <v>agosto</v>
      </c>
      <c r="C220" s="71" t="s">
        <v>131</v>
      </c>
      <c r="D220" s="71" t="s">
        <v>109</v>
      </c>
      <c r="E220" s="74" t="s">
        <v>119</v>
      </c>
      <c r="F220" s="72">
        <v>795090</v>
      </c>
      <c r="G220" s="73">
        <v>42602</v>
      </c>
    </row>
    <row r="221" spans="1:7">
      <c r="A221" s="71">
        <f t="shared" si="7"/>
        <v>8</v>
      </c>
      <c r="B221" s="71" t="str">
        <f t="shared" si="6"/>
        <v>agosto</v>
      </c>
      <c r="C221" s="71" t="s">
        <v>130</v>
      </c>
      <c r="D221" s="71" t="s">
        <v>112</v>
      </c>
      <c r="E221" s="74" t="s">
        <v>119</v>
      </c>
      <c r="F221" s="72">
        <v>960084</v>
      </c>
      <c r="G221" s="73">
        <v>42603</v>
      </c>
    </row>
    <row r="222" spans="1:7">
      <c r="A222" s="71">
        <f t="shared" si="7"/>
        <v>8</v>
      </c>
      <c r="B222" s="71" t="str">
        <f t="shared" si="6"/>
        <v>agosto</v>
      </c>
      <c r="C222" s="71" t="s">
        <v>128</v>
      </c>
      <c r="D222" s="71" t="s">
        <v>109</v>
      </c>
      <c r="E222" s="74" t="s">
        <v>120</v>
      </c>
      <c r="F222" s="72">
        <v>989175</v>
      </c>
      <c r="G222" s="73">
        <v>42604</v>
      </c>
    </row>
    <row r="223" spans="1:7">
      <c r="A223" s="71">
        <f t="shared" si="7"/>
        <v>8</v>
      </c>
      <c r="B223" s="71" t="str">
        <f t="shared" si="6"/>
        <v>agosto</v>
      </c>
      <c r="C223" s="71" t="s">
        <v>126</v>
      </c>
      <c r="D223" s="71" t="s">
        <v>114</v>
      </c>
      <c r="E223" s="74" t="s">
        <v>121</v>
      </c>
      <c r="F223" s="72">
        <v>915041</v>
      </c>
      <c r="G223" s="73">
        <v>42605</v>
      </c>
    </row>
    <row r="224" spans="1:7">
      <c r="A224" s="71">
        <f t="shared" si="7"/>
        <v>8</v>
      </c>
      <c r="B224" s="71" t="str">
        <f t="shared" si="6"/>
        <v>agosto</v>
      </c>
      <c r="C224" s="71" t="s">
        <v>127</v>
      </c>
      <c r="D224" s="71" t="s">
        <v>114</v>
      </c>
      <c r="E224" s="74" t="s">
        <v>117</v>
      </c>
      <c r="F224" s="72">
        <v>80692</v>
      </c>
      <c r="G224" s="73">
        <v>42606</v>
      </c>
    </row>
    <row r="225" spans="1:7">
      <c r="A225" s="71">
        <f t="shared" si="7"/>
        <v>8</v>
      </c>
      <c r="B225" s="71" t="str">
        <f t="shared" si="6"/>
        <v>agosto</v>
      </c>
      <c r="C225" s="71" t="s">
        <v>131</v>
      </c>
      <c r="D225" s="71" t="s">
        <v>112</v>
      </c>
      <c r="E225" s="74" t="s">
        <v>121</v>
      </c>
      <c r="F225" s="72">
        <v>172865</v>
      </c>
      <c r="G225" s="73">
        <v>42607</v>
      </c>
    </row>
    <row r="226" spans="1:7">
      <c r="A226" s="71">
        <f t="shared" si="7"/>
        <v>8</v>
      </c>
      <c r="B226" s="71" t="str">
        <f t="shared" si="6"/>
        <v>agosto</v>
      </c>
      <c r="C226" s="71" t="s">
        <v>126</v>
      </c>
      <c r="D226" s="71" t="s">
        <v>112</v>
      </c>
      <c r="E226" s="74" t="s">
        <v>119</v>
      </c>
      <c r="F226" s="72">
        <v>299296</v>
      </c>
      <c r="G226" s="73">
        <v>42608</v>
      </c>
    </row>
    <row r="227" spans="1:7">
      <c r="A227" s="71">
        <f t="shared" si="7"/>
        <v>8</v>
      </c>
      <c r="B227" s="71" t="str">
        <f t="shared" si="6"/>
        <v>agosto</v>
      </c>
      <c r="C227" s="71" t="s">
        <v>129</v>
      </c>
      <c r="D227" s="71" t="s">
        <v>109</v>
      </c>
      <c r="E227" s="74" t="s">
        <v>122</v>
      </c>
      <c r="F227" s="72">
        <v>821664</v>
      </c>
      <c r="G227" s="73">
        <v>42609</v>
      </c>
    </row>
    <row r="228" spans="1:7">
      <c r="A228" s="71">
        <f t="shared" si="7"/>
        <v>8</v>
      </c>
      <c r="B228" s="71" t="str">
        <f t="shared" si="6"/>
        <v>agosto</v>
      </c>
      <c r="C228" s="71" t="s">
        <v>127</v>
      </c>
      <c r="D228" s="71" t="s">
        <v>112</v>
      </c>
      <c r="E228" s="74" t="s">
        <v>113</v>
      </c>
      <c r="F228" s="72">
        <v>404765</v>
      </c>
      <c r="G228" s="73">
        <v>42610</v>
      </c>
    </row>
    <row r="229" spans="1:7">
      <c r="A229" s="71">
        <f t="shared" si="7"/>
        <v>8</v>
      </c>
      <c r="B229" s="71" t="str">
        <f t="shared" si="6"/>
        <v>agosto</v>
      </c>
      <c r="C229" s="71" t="s">
        <v>127</v>
      </c>
      <c r="D229" s="71" t="s">
        <v>112</v>
      </c>
      <c r="E229" s="74" t="s">
        <v>116</v>
      </c>
      <c r="F229" s="72">
        <v>835841</v>
      </c>
      <c r="G229" s="73">
        <v>42611</v>
      </c>
    </row>
    <row r="230" spans="1:7">
      <c r="A230" s="71">
        <f t="shared" si="7"/>
        <v>8</v>
      </c>
      <c r="B230" s="71" t="str">
        <f t="shared" si="6"/>
        <v>agosto</v>
      </c>
      <c r="C230" s="71" t="s">
        <v>126</v>
      </c>
      <c r="D230" s="71" t="s">
        <v>109</v>
      </c>
      <c r="E230" s="74" t="s">
        <v>123</v>
      </c>
      <c r="F230" s="72">
        <v>252146</v>
      </c>
      <c r="G230" s="73">
        <v>42612</v>
      </c>
    </row>
    <row r="231" spans="1:7">
      <c r="A231" s="71">
        <f t="shared" si="7"/>
        <v>8</v>
      </c>
      <c r="B231" s="71" t="str">
        <f t="shared" si="6"/>
        <v>agosto</v>
      </c>
      <c r="C231" s="71" t="s">
        <v>127</v>
      </c>
      <c r="D231" s="71" t="s">
        <v>112</v>
      </c>
      <c r="E231" s="74" t="s">
        <v>111</v>
      </c>
      <c r="F231" s="72">
        <v>350354</v>
      </c>
      <c r="G231" s="73">
        <v>42613</v>
      </c>
    </row>
    <row r="232" spans="1:7">
      <c r="A232" s="71">
        <f t="shared" si="7"/>
        <v>9</v>
      </c>
      <c r="B232" s="71" t="str">
        <f t="shared" si="6"/>
        <v>septiembre</v>
      </c>
      <c r="C232" s="71" t="s">
        <v>130</v>
      </c>
      <c r="D232" s="71" t="s">
        <v>109</v>
      </c>
      <c r="E232" s="74" t="s">
        <v>110</v>
      </c>
      <c r="F232" s="72">
        <v>640386</v>
      </c>
      <c r="G232" s="73">
        <v>42614</v>
      </c>
    </row>
    <row r="233" spans="1:7">
      <c r="A233" s="71">
        <f t="shared" si="7"/>
        <v>9</v>
      </c>
      <c r="B233" s="71" t="str">
        <f t="shared" si="6"/>
        <v>septiembre</v>
      </c>
      <c r="C233" s="71" t="s">
        <v>128</v>
      </c>
      <c r="D233" s="71" t="s">
        <v>109</v>
      </c>
      <c r="E233" s="74" t="s">
        <v>120</v>
      </c>
      <c r="F233" s="72">
        <v>751598</v>
      </c>
      <c r="G233" s="73">
        <v>42615</v>
      </c>
    </row>
    <row r="234" spans="1:7">
      <c r="A234" s="71">
        <f t="shared" si="7"/>
        <v>9</v>
      </c>
      <c r="B234" s="71" t="str">
        <f t="shared" si="6"/>
        <v>septiembre</v>
      </c>
      <c r="C234" s="71" t="s">
        <v>126</v>
      </c>
      <c r="D234" s="71" t="s">
        <v>114</v>
      </c>
      <c r="E234" s="74" t="s">
        <v>113</v>
      </c>
      <c r="F234" s="72">
        <v>704887</v>
      </c>
      <c r="G234" s="73">
        <v>42616</v>
      </c>
    </row>
    <row r="235" spans="1:7">
      <c r="A235" s="71">
        <f t="shared" si="7"/>
        <v>9</v>
      </c>
      <c r="B235" s="71" t="str">
        <f t="shared" si="6"/>
        <v>septiembre</v>
      </c>
      <c r="C235" s="71" t="s">
        <v>126</v>
      </c>
      <c r="D235" s="71" t="s">
        <v>114</v>
      </c>
      <c r="E235" s="74" t="s">
        <v>123</v>
      </c>
      <c r="F235" s="72">
        <v>371645</v>
      </c>
      <c r="G235" s="73">
        <v>42617</v>
      </c>
    </row>
    <row r="236" spans="1:7">
      <c r="A236" s="71">
        <f t="shared" si="7"/>
        <v>9</v>
      </c>
      <c r="B236" s="71" t="str">
        <f t="shared" si="6"/>
        <v>septiembre</v>
      </c>
      <c r="C236" s="71" t="s">
        <v>132</v>
      </c>
      <c r="D236" s="71" t="s">
        <v>109</v>
      </c>
      <c r="E236" s="74" t="s">
        <v>110</v>
      </c>
      <c r="F236" s="72">
        <v>152072</v>
      </c>
      <c r="G236" s="73">
        <v>42618</v>
      </c>
    </row>
    <row r="237" spans="1:7">
      <c r="A237" s="71">
        <f t="shared" si="7"/>
        <v>9</v>
      </c>
      <c r="B237" s="71" t="str">
        <f t="shared" si="6"/>
        <v>septiembre</v>
      </c>
      <c r="C237" s="71" t="s">
        <v>129</v>
      </c>
      <c r="D237" s="71" t="s">
        <v>109</v>
      </c>
      <c r="E237" s="74" t="s">
        <v>117</v>
      </c>
      <c r="F237" s="72">
        <v>814614</v>
      </c>
      <c r="G237" s="73">
        <v>42619</v>
      </c>
    </row>
    <row r="238" spans="1:7">
      <c r="A238" s="71">
        <f t="shared" si="7"/>
        <v>9</v>
      </c>
      <c r="B238" s="71" t="str">
        <f t="shared" si="6"/>
        <v>septiembre</v>
      </c>
      <c r="C238" s="71" t="s">
        <v>128</v>
      </c>
      <c r="D238" s="71" t="s">
        <v>112</v>
      </c>
      <c r="E238" s="74" t="s">
        <v>111</v>
      </c>
      <c r="F238" s="72">
        <v>502431</v>
      </c>
      <c r="G238" s="73">
        <v>42620</v>
      </c>
    </row>
    <row r="239" spans="1:7">
      <c r="A239" s="71">
        <f t="shared" si="7"/>
        <v>9</v>
      </c>
      <c r="B239" s="71" t="str">
        <f t="shared" si="6"/>
        <v>septiembre</v>
      </c>
      <c r="C239" s="71" t="s">
        <v>126</v>
      </c>
      <c r="D239" s="71" t="s">
        <v>109</v>
      </c>
      <c r="E239" s="74" t="s">
        <v>113</v>
      </c>
      <c r="F239" s="72">
        <v>621453</v>
      </c>
      <c r="G239" s="73">
        <v>42621</v>
      </c>
    </row>
    <row r="240" spans="1:7">
      <c r="A240" s="71">
        <f t="shared" si="7"/>
        <v>9</v>
      </c>
      <c r="B240" s="71" t="str">
        <f t="shared" si="6"/>
        <v>septiembre</v>
      </c>
      <c r="C240" s="71" t="s">
        <v>130</v>
      </c>
      <c r="D240" s="71" t="s">
        <v>112</v>
      </c>
      <c r="E240" s="74" t="s">
        <v>111</v>
      </c>
      <c r="F240" s="72">
        <v>382611</v>
      </c>
      <c r="G240" s="73">
        <v>42622</v>
      </c>
    </row>
    <row r="241" spans="1:7">
      <c r="A241" s="71">
        <f t="shared" si="7"/>
        <v>9</v>
      </c>
      <c r="B241" s="71" t="str">
        <f t="shared" si="6"/>
        <v>septiembre</v>
      </c>
      <c r="C241" s="71" t="s">
        <v>127</v>
      </c>
      <c r="D241" s="71" t="s">
        <v>114</v>
      </c>
      <c r="E241" s="74" t="s">
        <v>117</v>
      </c>
      <c r="F241" s="72">
        <v>80692</v>
      </c>
      <c r="G241" s="73">
        <v>42623</v>
      </c>
    </row>
    <row r="242" spans="1:7">
      <c r="A242" s="71">
        <f t="shared" si="7"/>
        <v>9</v>
      </c>
      <c r="B242" s="71" t="str">
        <f t="shared" si="6"/>
        <v>septiembre</v>
      </c>
      <c r="C242" s="71" t="s">
        <v>132</v>
      </c>
      <c r="D242" s="71" t="s">
        <v>109</v>
      </c>
      <c r="E242" s="74" t="s">
        <v>121</v>
      </c>
      <c r="F242" s="72">
        <v>172865</v>
      </c>
      <c r="G242" s="73">
        <v>42624</v>
      </c>
    </row>
    <row r="243" spans="1:7">
      <c r="A243" s="71">
        <f t="shared" si="7"/>
        <v>9</v>
      </c>
      <c r="B243" s="71" t="str">
        <f t="shared" si="6"/>
        <v>septiembre</v>
      </c>
      <c r="C243" s="71" t="s">
        <v>129</v>
      </c>
      <c r="D243" s="71" t="s">
        <v>112</v>
      </c>
      <c r="E243" s="74" t="s">
        <v>119</v>
      </c>
      <c r="F243" s="72">
        <v>299296</v>
      </c>
      <c r="G243" s="73">
        <v>42625</v>
      </c>
    </row>
    <row r="244" spans="1:7">
      <c r="A244" s="71">
        <f t="shared" si="7"/>
        <v>9</v>
      </c>
      <c r="B244" s="71" t="str">
        <f t="shared" si="6"/>
        <v>septiembre</v>
      </c>
      <c r="C244" s="71" t="s">
        <v>128</v>
      </c>
      <c r="D244" s="71" t="s">
        <v>109</v>
      </c>
      <c r="E244" s="74" t="s">
        <v>122</v>
      </c>
      <c r="F244" s="72">
        <v>821664</v>
      </c>
      <c r="G244" s="73">
        <v>42626</v>
      </c>
    </row>
    <row r="245" spans="1:7">
      <c r="A245" s="71">
        <f t="shared" si="7"/>
        <v>9</v>
      </c>
      <c r="B245" s="71" t="str">
        <f t="shared" si="6"/>
        <v>septiembre</v>
      </c>
      <c r="C245" s="71" t="s">
        <v>126</v>
      </c>
      <c r="D245" s="71" t="s">
        <v>112</v>
      </c>
      <c r="E245" s="74" t="s">
        <v>113</v>
      </c>
      <c r="F245" s="72">
        <v>404765</v>
      </c>
      <c r="G245" s="73">
        <v>42627</v>
      </c>
    </row>
    <row r="246" spans="1:7">
      <c r="A246" s="71">
        <f t="shared" si="7"/>
        <v>9</v>
      </c>
      <c r="B246" s="71" t="str">
        <f t="shared" si="6"/>
        <v>septiembre</v>
      </c>
      <c r="C246" s="71" t="s">
        <v>127</v>
      </c>
      <c r="D246" s="71" t="s">
        <v>112</v>
      </c>
      <c r="E246" s="74" t="s">
        <v>116</v>
      </c>
      <c r="F246" s="72">
        <v>835841</v>
      </c>
      <c r="G246" s="73">
        <v>42628</v>
      </c>
    </row>
    <row r="247" spans="1:7">
      <c r="A247" s="71">
        <f t="shared" si="7"/>
        <v>9</v>
      </c>
      <c r="B247" s="71" t="str">
        <f t="shared" si="6"/>
        <v>septiembre</v>
      </c>
      <c r="C247" s="71" t="s">
        <v>130</v>
      </c>
      <c r="D247" s="71" t="s">
        <v>112</v>
      </c>
      <c r="E247" s="74" t="s">
        <v>123</v>
      </c>
      <c r="F247" s="72">
        <v>252146</v>
      </c>
      <c r="G247" s="73">
        <v>42629</v>
      </c>
    </row>
    <row r="248" spans="1:7">
      <c r="A248" s="71">
        <f t="shared" si="7"/>
        <v>9</v>
      </c>
      <c r="B248" s="71" t="str">
        <f t="shared" si="6"/>
        <v>septiembre</v>
      </c>
      <c r="C248" s="71" t="s">
        <v>131</v>
      </c>
      <c r="D248" s="71" t="s">
        <v>109</v>
      </c>
      <c r="E248" s="74" t="s">
        <v>111</v>
      </c>
      <c r="F248" s="72">
        <v>350354</v>
      </c>
      <c r="G248" s="73">
        <v>42630</v>
      </c>
    </row>
    <row r="249" spans="1:7">
      <c r="A249" s="71">
        <f t="shared" si="7"/>
        <v>9</v>
      </c>
      <c r="B249" s="71" t="str">
        <f t="shared" si="6"/>
        <v>septiembre</v>
      </c>
      <c r="C249" s="71" t="s">
        <v>129</v>
      </c>
      <c r="D249" s="71" t="s">
        <v>109</v>
      </c>
      <c r="E249" s="74" t="s">
        <v>110</v>
      </c>
      <c r="F249" s="72">
        <v>640386</v>
      </c>
      <c r="G249" s="73">
        <v>42631</v>
      </c>
    </row>
    <row r="250" spans="1:7">
      <c r="A250" s="71">
        <f t="shared" si="7"/>
        <v>9</v>
      </c>
      <c r="B250" s="71" t="str">
        <f t="shared" si="6"/>
        <v>septiembre</v>
      </c>
      <c r="C250" s="71" t="s">
        <v>126</v>
      </c>
      <c r="D250" s="71" t="s">
        <v>112</v>
      </c>
      <c r="E250" s="74" t="s">
        <v>120</v>
      </c>
      <c r="F250" s="72">
        <v>751598</v>
      </c>
      <c r="G250" s="73">
        <v>42632</v>
      </c>
    </row>
    <row r="251" spans="1:7">
      <c r="A251" s="71">
        <f t="shared" si="7"/>
        <v>9</v>
      </c>
      <c r="B251" s="71" t="str">
        <f t="shared" si="6"/>
        <v>septiembre</v>
      </c>
      <c r="C251" s="71" t="s">
        <v>127</v>
      </c>
      <c r="D251" s="71" t="s">
        <v>112</v>
      </c>
      <c r="E251" s="74" t="s">
        <v>113</v>
      </c>
      <c r="F251" s="72">
        <v>704887</v>
      </c>
      <c r="G251" s="73">
        <v>42633</v>
      </c>
    </row>
    <row r="252" spans="1:7">
      <c r="A252" s="71">
        <f t="shared" si="7"/>
        <v>9</v>
      </c>
      <c r="B252" s="71" t="str">
        <f t="shared" si="6"/>
        <v>septiembre</v>
      </c>
      <c r="C252" s="71" t="s">
        <v>127</v>
      </c>
      <c r="D252" s="71" t="s">
        <v>114</v>
      </c>
      <c r="E252" s="74" t="s">
        <v>123</v>
      </c>
      <c r="F252" s="72">
        <v>371645</v>
      </c>
      <c r="G252" s="73">
        <v>42634</v>
      </c>
    </row>
    <row r="253" spans="1:7">
      <c r="A253" s="71">
        <f t="shared" si="7"/>
        <v>9</v>
      </c>
      <c r="B253" s="71" t="str">
        <f t="shared" si="6"/>
        <v>septiembre</v>
      </c>
      <c r="C253" s="71" t="s">
        <v>126</v>
      </c>
      <c r="D253" s="71" t="s">
        <v>109</v>
      </c>
      <c r="E253" s="74" t="s">
        <v>110</v>
      </c>
      <c r="F253" s="72">
        <v>152072</v>
      </c>
      <c r="G253" s="73">
        <v>42635</v>
      </c>
    </row>
    <row r="254" spans="1:7">
      <c r="A254" s="71">
        <f t="shared" si="7"/>
        <v>9</v>
      </c>
      <c r="B254" s="71" t="str">
        <f t="shared" si="6"/>
        <v>septiembre</v>
      </c>
      <c r="C254" s="71" t="s">
        <v>128</v>
      </c>
      <c r="D254" s="71" t="s">
        <v>114</v>
      </c>
      <c r="E254" s="74" t="s">
        <v>117</v>
      </c>
      <c r="F254" s="72">
        <v>814614</v>
      </c>
      <c r="G254" s="73">
        <v>42636</v>
      </c>
    </row>
    <row r="255" spans="1:7">
      <c r="A255" s="71">
        <f t="shared" si="7"/>
        <v>9</v>
      </c>
      <c r="B255" s="71" t="str">
        <f t="shared" si="6"/>
        <v>septiembre</v>
      </c>
      <c r="C255" s="71" t="s">
        <v>127</v>
      </c>
      <c r="D255" s="71" t="s">
        <v>114</v>
      </c>
      <c r="E255" s="74" t="s">
        <v>111</v>
      </c>
      <c r="F255" s="72">
        <v>502431</v>
      </c>
      <c r="G255" s="73">
        <v>42637</v>
      </c>
    </row>
    <row r="256" spans="1:7">
      <c r="A256" s="71">
        <f t="shared" si="7"/>
        <v>9</v>
      </c>
      <c r="B256" s="71" t="str">
        <f t="shared" si="6"/>
        <v>septiembre</v>
      </c>
      <c r="C256" s="71" t="s">
        <v>130</v>
      </c>
      <c r="D256" s="71" t="s">
        <v>114</v>
      </c>
      <c r="E256" s="74" t="s">
        <v>113</v>
      </c>
      <c r="F256" s="72">
        <v>621453</v>
      </c>
      <c r="G256" s="73">
        <v>42638</v>
      </c>
    </row>
    <row r="257" spans="1:7">
      <c r="A257" s="71">
        <f t="shared" si="7"/>
        <v>9</v>
      </c>
      <c r="B257" s="71" t="str">
        <f t="shared" si="6"/>
        <v>septiembre</v>
      </c>
      <c r="C257" s="71" t="s">
        <v>129</v>
      </c>
      <c r="D257" s="71" t="s">
        <v>112</v>
      </c>
      <c r="E257" s="74" t="s">
        <v>111</v>
      </c>
      <c r="F257" s="72">
        <v>382611</v>
      </c>
      <c r="G257" s="73">
        <v>42639</v>
      </c>
    </row>
    <row r="258" spans="1:7">
      <c r="A258" s="71">
        <f t="shared" si="7"/>
        <v>9</v>
      </c>
      <c r="B258" s="71" t="str">
        <f t="shared" ref="B258:B321" si="8">TEXT(G258,"mmmm")</f>
        <v>septiembre</v>
      </c>
      <c r="C258" s="71" t="s">
        <v>126</v>
      </c>
      <c r="D258" s="71" t="s">
        <v>114</v>
      </c>
      <c r="E258" s="74" t="s">
        <v>117</v>
      </c>
      <c r="F258" s="72">
        <v>80692</v>
      </c>
      <c r="G258" s="73">
        <v>42640</v>
      </c>
    </row>
    <row r="259" spans="1:7">
      <c r="A259" s="71">
        <f t="shared" ref="A259:A322" si="9">MONTH(G259)</f>
        <v>9</v>
      </c>
      <c r="B259" s="71" t="str">
        <f t="shared" si="8"/>
        <v>septiembre</v>
      </c>
      <c r="C259" s="71" t="s">
        <v>128</v>
      </c>
      <c r="D259" s="71" t="s">
        <v>112</v>
      </c>
      <c r="E259" s="74" t="s">
        <v>121</v>
      </c>
      <c r="F259" s="72">
        <v>172865</v>
      </c>
      <c r="G259" s="73">
        <v>42641</v>
      </c>
    </row>
    <row r="260" spans="1:7">
      <c r="A260" s="71">
        <f t="shared" si="9"/>
        <v>9</v>
      </c>
      <c r="B260" s="71" t="str">
        <f t="shared" si="8"/>
        <v>septiembre</v>
      </c>
      <c r="C260" s="71" t="s">
        <v>132</v>
      </c>
      <c r="D260" s="71" t="s">
        <v>112</v>
      </c>
      <c r="E260" s="74" t="s">
        <v>119</v>
      </c>
      <c r="F260" s="72">
        <v>299296</v>
      </c>
      <c r="G260" s="73">
        <v>42642</v>
      </c>
    </row>
    <row r="261" spans="1:7">
      <c r="A261" s="71">
        <f t="shared" si="9"/>
        <v>9</v>
      </c>
      <c r="B261" s="71" t="str">
        <f t="shared" si="8"/>
        <v>septiembre</v>
      </c>
      <c r="C261" s="71" t="s">
        <v>128</v>
      </c>
      <c r="D261" s="71" t="s">
        <v>109</v>
      </c>
      <c r="E261" s="74" t="s">
        <v>122</v>
      </c>
      <c r="F261" s="72">
        <v>821664</v>
      </c>
      <c r="G261" s="73">
        <v>42643</v>
      </c>
    </row>
    <row r="262" spans="1:7">
      <c r="A262" s="71">
        <f t="shared" si="9"/>
        <v>10</v>
      </c>
      <c r="B262" s="71" t="str">
        <f t="shared" si="8"/>
        <v>octubre</v>
      </c>
      <c r="C262" s="71" t="s">
        <v>126</v>
      </c>
      <c r="D262" s="71" t="s">
        <v>112</v>
      </c>
      <c r="E262" s="74" t="s">
        <v>113</v>
      </c>
      <c r="F262" s="72">
        <v>404765</v>
      </c>
      <c r="G262" s="73">
        <v>42644</v>
      </c>
    </row>
    <row r="263" spans="1:7">
      <c r="A263" s="71">
        <f t="shared" si="9"/>
        <v>10</v>
      </c>
      <c r="B263" s="71" t="str">
        <f t="shared" si="8"/>
        <v>octubre</v>
      </c>
      <c r="C263" s="71" t="s">
        <v>127</v>
      </c>
      <c r="D263" s="71" t="s">
        <v>112</v>
      </c>
      <c r="E263" s="74" t="s">
        <v>116</v>
      </c>
      <c r="F263" s="72">
        <v>835841</v>
      </c>
      <c r="G263" s="73">
        <v>42645</v>
      </c>
    </row>
    <row r="264" spans="1:7">
      <c r="A264" s="71">
        <f t="shared" si="9"/>
        <v>10</v>
      </c>
      <c r="B264" s="71" t="str">
        <f t="shared" si="8"/>
        <v>octubre</v>
      </c>
      <c r="C264" s="71" t="s">
        <v>130</v>
      </c>
      <c r="D264" s="71" t="s">
        <v>109</v>
      </c>
      <c r="E264" s="74" t="s">
        <v>123</v>
      </c>
      <c r="F264" s="72">
        <v>252146</v>
      </c>
      <c r="G264" s="73">
        <v>42646</v>
      </c>
    </row>
    <row r="265" spans="1:7">
      <c r="A265" s="71">
        <f t="shared" si="9"/>
        <v>10</v>
      </c>
      <c r="B265" s="71" t="str">
        <f t="shared" si="8"/>
        <v>octubre</v>
      </c>
      <c r="C265" s="71" t="s">
        <v>126</v>
      </c>
      <c r="D265" s="71" t="s">
        <v>112</v>
      </c>
      <c r="E265" s="74" t="s">
        <v>111</v>
      </c>
      <c r="F265" s="72">
        <v>350354</v>
      </c>
      <c r="G265" s="73">
        <v>42647</v>
      </c>
    </row>
    <row r="266" spans="1:7">
      <c r="A266" s="71">
        <f t="shared" si="9"/>
        <v>10</v>
      </c>
      <c r="B266" s="71" t="str">
        <f t="shared" si="8"/>
        <v>octubre</v>
      </c>
      <c r="C266" s="71" t="s">
        <v>126</v>
      </c>
      <c r="D266" s="71" t="s">
        <v>109</v>
      </c>
      <c r="E266" s="74" t="s">
        <v>110</v>
      </c>
      <c r="F266" s="72">
        <v>640386</v>
      </c>
      <c r="G266" s="73">
        <v>42648</v>
      </c>
    </row>
    <row r="267" spans="1:7">
      <c r="A267" s="71">
        <f t="shared" si="9"/>
        <v>10</v>
      </c>
      <c r="B267" s="71" t="str">
        <f t="shared" si="8"/>
        <v>octubre</v>
      </c>
      <c r="C267" s="71" t="s">
        <v>132</v>
      </c>
      <c r="D267" s="71" t="s">
        <v>112</v>
      </c>
      <c r="E267" s="74" t="s">
        <v>120</v>
      </c>
      <c r="F267" s="72">
        <v>751598</v>
      </c>
      <c r="G267" s="73">
        <v>42649</v>
      </c>
    </row>
    <row r="268" spans="1:7">
      <c r="A268" s="71">
        <f t="shared" si="9"/>
        <v>10</v>
      </c>
      <c r="B268" s="71" t="str">
        <f t="shared" si="8"/>
        <v>octubre</v>
      </c>
      <c r="C268" s="71" t="s">
        <v>127</v>
      </c>
      <c r="D268" s="71" t="s">
        <v>112</v>
      </c>
      <c r="E268" s="74" t="s">
        <v>113</v>
      </c>
      <c r="F268" s="72">
        <v>704887</v>
      </c>
      <c r="G268" s="73">
        <v>42650</v>
      </c>
    </row>
    <row r="269" spans="1:7">
      <c r="A269" s="71">
        <f t="shared" si="9"/>
        <v>10</v>
      </c>
      <c r="B269" s="71" t="str">
        <f t="shared" si="8"/>
        <v>octubre</v>
      </c>
      <c r="C269" s="71" t="s">
        <v>128</v>
      </c>
      <c r="D269" s="71" t="s">
        <v>109</v>
      </c>
      <c r="E269" s="74" t="s">
        <v>123</v>
      </c>
      <c r="F269" s="72">
        <v>371645</v>
      </c>
      <c r="G269" s="73">
        <v>42651</v>
      </c>
    </row>
    <row r="270" spans="1:7">
      <c r="A270" s="71">
        <f t="shared" si="9"/>
        <v>10</v>
      </c>
      <c r="B270" s="71" t="str">
        <f t="shared" si="8"/>
        <v>octubre</v>
      </c>
      <c r="C270" s="71" t="s">
        <v>129</v>
      </c>
      <c r="D270" s="71" t="s">
        <v>109</v>
      </c>
      <c r="E270" s="74" t="s">
        <v>110</v>
      </c>
      <c r="F270" s="72">
        <v>152072</v>
      </c>
      <c r="G270" s="73">
        <v>42652</v>
      </c>
    </row>
    <row r="271" spans="1:7">
      <c r="A271" s="71">
        <f t="shared" si="9"/>
        <v>10</v>
      </c>
      <c r="B271" s="71" t="str">
        <f t="shared" si="8"/>
        <v>octubre</v>
      </c>
      <c r="C271" s="71" t="s">
        <v>126</v>
      </c>
      <c r="D271" s="71" t="s">
        <v>109</v>
      </c>
      <c r="E271" s="74" t="s">
        <v>117</v>
      </c>
      <c r="F271" s="72">
        <v>814614</v>
      </c>
      <c r="G271" s="73">
        <v>42653</v>
      </c>
    </row>
    <row r="272" spans="1:7">
      <c r="A272" s="71">
        <f t="shared" si="9"/>
        <v>10</v>
      </c>
      <c r="B272" s="71" t="str">
        <f t="shared" si="8"/>
        <v>octubre</v>
      </c>
      <c r="C272" s="71" t="s">
        <v>127</v>
      </c>
      <c r="D272" s="71" t="s">
        <v>112</v>
      </c>
      <c r="E272" s="74" t="s">
        <v>111</v>
      </c>
      <c r="F272" s="72">
        <v>502431</v>
      </c>
      <c r="G272" s="73">
        <v>42654</v>
      </c>
    </row>
    <row r="273" spans="1:7">
      <c r="A273" s="71">
        <f t="shared" si="9"/>
        <v>10</v>
      </c>
      <c r="B273" s="71" t="str">
        <f t="shared" si="8"/>
        <v>octubre</v>
      </c>
      <c r="C273" s="71" t="s">
        <v>128</v>
      </c>
      <c r="D273" s="71" t="s">
        <v>109</v>
      </c>
      <c r="E273" s="74" t="s">
        <v>113</v>
      </c>
      <c r="F273" s="72">
        <v>621453</v>
      </c>
      <c r="G273" s="73">
        <v>42655</v>
      </c>
    </row>
    <row r="274" spans="1:7">
      <c r="A274" s="71">
        <f t="shared" si="9"/>
        <v>10</v>
      </c>
      <c r="B274" s="71" t="str">
        <f t="shared" si="8"/>
        <v>octubre</v>
      </c>
      <c r="C274" s="71" t="s">
        <v>127</v>
      </c>
      <c r="D274" s="71" t="s">
        <v>114</v>
      </c>
      <c r="E274" s="74" t="s">
        <v>111</v>
      </c>
      <c r="F274" s="72">
        <v>382611</v>
      </c>
      <c r="G274" s="73">
        <v>42656</v>
      </c>
    </row>
    <row r="275" spans="1:7">
      <c r="A275" s="71">
        <f t="shared" si="9"/>
        <v>10</v>
      </c>
      <c r="B275" s="71" t="str">
        <f t="shared" si="8"/>
        <v>octubre</v>
      </c>
      <c r="C275" s="71" t="s">
        <v>130</v>
      </c>
      <c r="D275" s="71" t="s">
        <v>109</v>
      </c>
      <c r="E275" s="74" t="s">
        <v>117</v>
      </c>
      <c r="F275" s="72">
        <v>80692</v>
      </c>
      <c r="G275" s="73">
        <v>42657</v>
      </c>
    </row>
    <row r="276" spans="1:7">
      <c r="A276" s="71">
        <f t="shared" si="9"/>
        <v>10</v>
      </c>
      <c r="B276" s="71" t="str">
        <f t="shared" si="8"/>
        <v>octubre</v>
      </c>
      <c r="C276" s="71" t="s">
        <v>127</v>
      </c>
      <c r="D276" s="71" t="s">
        <v>112</v>
      </c>
      <c r="E276" s="74" t="s">
        <v>121</v>
      </c>
      <c r="F276" s="72">
        <v>172865</v>
      </c>
      <c r="G276" s="73">
        <v>42658</v>
      </c>
    </row>
    <row r="277" spans="1:7">
      <c r="A277" s="71">
        <f t="shared" si="9"/>
        <v>10</v>
      </c>
      <c r="B277" s="71" t="str">
        <f t="shared" si="8"/>
        <v>octubre</v>
      </c>
      <c r="C277" s="71" t="s">
        <v>126</v>
      </c>
      <c r="D277" s="71" t="s">
        <v>112</v>
      </c>
      <c r="E277" s="74" t="s">
        <v>119</v>
      </c>
      <c r="F277" s="72">
        <v>299296</v>
      </c>
      <c r="G277" s="73">
        <v>42659</v>
      </c>
    </row>
    <row r="278" spans="1:7">
      <c r="A278" s="71">
        <f t="shared" si="9"/>
        <v>10</v>
      </c>
      <c r="B278" s="71" t="str">
        <f t="shared" si="8"/>
        <v>octubre</v>
      </c>
      <c r="C278" s="71" t="s">
        <v>129</v>
      </c>
      <c r="D278" s="71" t="s">
        <v>109</v>
      </c>
      <c r="E278" s="74" t="s">
        <v>122</v>
      </c>
      <c r="F278" s="72">
        <v>821664</v>
      </c>
      <c r="G278" s="73">
        <v>42660</v>
      </c>
    </row>
    <row r="279" spans="1:7">
      <c r="A279" s="71">
        <f t="shared" si="9"/>
        <v>10</v>
      </c>
      <c r="B279" s="71" t="str">
        <f t="shared" si="8"/>
        <v>octubre</v>
      </c>
      <c r="C279" s="71" t="s">
        <v>126</v>
      </c>
      <c r="D279" s="71" t="s">
        <v>112</v>
      </c>
      <c r="E279" s="74" t="s">
        <v>113</v>
      </c>
      <c r="F279" s="72">
        <v>404765</v>
      </c>
      <c r="G279" s="73">
        <v>42661</v>
      </c>
    </row>
    <row r="280" spans="1:7">
      <c r="A280" s="71">
        <f t="shared" si="9"/>
        <v>10</v>
      </c>
      <c r="B280" s="71" t="str">
        <f t="shared" si="8"/>
        <v>octubre</v>
      </c>
      <c r="C280" s="71" t="s">
        <v>127</v>
      </c>
      <c r="D280" s="71" t="s">
        <v>112</v>
      </c>
      <c r="E280" s="74" t="s">
        <v>116</v>
      </c>
      <c r="F280" s="72">
        <v>835841</v>
      </c>
      <c r="G280" s="73">
        <v>42662</v>
      </c>
    </row>
    <row r="281" spans="1:7">
      <c r="A281" s="71">
        <f t="shared" si="9"/>
        <v>10</v>
      </c>
      <c r="B281" s="71" t="str">
        <f t="shared" si="8"/>
        <v>octubre</v>
      </c>
      <c r="C281" s="71" t="s">
        <v>131</v>
      </c>
      <c r="D281" s="71" t="s">
        <v>112</v>
      </c>
      <c r="E281" s="74" t="s">
        <v>123</v>
      </c>
      <c r="F281" s="72">
        <v>252146</v>
      </c>
      <c r="G281" s="73">
        <v>42663</v>
      </c>
    </row>
    <row r="282" spans="1:7">
      <c r="A282" s="71">
        <f t="shared" si="9"/>
        <v>10</v>
      </c>
      <c r="B282" s="71" t="str">
        <f t="shared" si="8"/>
        <v>octubre</v>
      </c>
      <c r="C282" s="71" t="s">
        <v>129</v>
      </c>
      <c r="D282" s="71" t="s">
        <v>109</v>
      </c>
      <c r="E282" s="74" t="s">
        <v>111</v>
      </c>
      <c r="F282" s="72">
        <v>350354</v>
      </c>
      <c r="G282" s="73">
        <v>42664</v>
      </c>
    </row>
    <row r="283" spans="1:7">
      <c r="A283" s="71">
        <f t="shared" si="9"/>
        <v>10</v>
      </c>
      <c r="B283" s="71" t="str">
        <f t="shared" si="8"/>
        <v>octubre</v>
      </c>
      <c r="C283" s="71" t="s">
        <v>128</v>
      </c>
      <c r="D283" s="71" t="s">
        <v>112</v>
      </c>
      <c r="E283" s="74" t="s">
        <v>110</v>
      </c>
      <c r="F283" s="72">
        <v>640386</v>
      </c>
      <c r="G283" s="73">
        <v>42665</v>
      </c>
    </row>
    <row r="284" spans="1:7">
      <c r="A284" s="71">
        <f t="shared" si="9"/>
        <v>10</v>
      </c>
      <c r="B284" s="71" t="str">
        <f t="shared" si="8"/>
        <v>octubre</v>
      </c>
      <c r="C284" s="71" t="s">
        <v>126</v>
      </c>
      <c r="D284" s="71" t="s">
        <v>112</v>
      </c>
      <c r="E284" s="74" t="s">
        <v>120</v>
      </c>
      <c r="F284" s="72">
        <v>751598</v>
      </c>
      <c r="G284" s="73">
        <v>42666</v>
      </c>
    </row>
    <row r="285" spans="1:7">
      <c r="A285" s="71">
        <f t="shared" si="9"/>
        <v>10</v>
      </c>
      <c r="B285" s="71" t="str">
        <f t="shared" si="8"/>
        <v>octubre</v>
      </c>
      <c r="C285" s="71" t="s">
        <v>130</v>
      </c>
      <c r="D285" s="71" t="s">
        <v>109</v>
      </c>
      <c r="E285" s="74" t="s">
        <v>113</v>
      </c>
      <c r="F285" s="72">
        <v>704887</v>
      </c>
      <c r="G285" s="73">
        <v>42667</v>
      </c>
    </row>
    <row r="286" spans="1:7">
      <c r="A286" s="71">
        <f t="shared" si="9"/>
        <v>10</v>
      </c>
      <c r="B286" s="71" t="str">
        <f t="shared" si="8"/>
        <v>octubre</v>
      </c>
      <c r="C286" s="71" t="s">
        <v>126</v>
      </c>
      <c r="D286" s="71" t="s">
        <v>114</v>
      </c>
      <c r="E286" s="74" t="s">
        <v>123</v>
      </c>
      <c r="F286" s="72">
        <v>371645</v>
      </c>
      <c r="G286" s="73">
        <v>42668</v>
      </c>
    </row>
    <row r="287" spans="1:7">
      <c r="A287" s="71">
        <f t="shared" si="9"/>
        <v>10</v>
      </c>
      <c r="B287" s="71" t="str">
        <f t="shared" si="8"/>
        <v>octubre</v>
      </c>
      <c r="C287" s="71" t="s">
        <v>129</v>
      </c>
      <c r="D287" s="71" t="s">
        <v>109</v>
      </c>
      <c r="E287" s="74" t="s">
        <v>110</v>
      </c>
      <c r="F287" s="72">
        <v>152072</v>
      </c>
      <c r="G287" s="73">
        <v>42669</v>
      </c>
    </row>
    <row r="288" spans="1:7">
      <c r="A288" s="71">
        <f t="shared" si="9"/>
        <v>10</v>
      </c>
      <c r="B288" s="71" t="str">
        <f t="shared" si="8"/>
        <v>octubre</v>
      </c>
      <c r="C288" s="71" t="s">
        <v>132</v>
      </c>
      <c r="D288" s="71" t="s">
        <v>114</v>
      </c>
      <c r="E288" s="74" t="s">
        <v>117</v>
      </c>
      <c r="F288" s="72">
        <v>814614</v>
      </c>
      <c r="G288" s="73">
        <v>42670</v>
      </c>
    </row>
    <row r="289" spans="1:7">
      <c r="A289" s="71">
        <f t="shared" si="9"/>
        <v>10</v>
      </c>
      <c r="B289" s="71" t="str">
        <f t="shared" si="8"/>
        <v>octubre</v>
      </c>
      <c r="C289" s="71" t="s">
        <v>128</v>
      </c>
      <c r="D289" s="71" t="s">
        <v>114</v>
      </c>
      <c r="E289" s="74" t="s">
        <v>111</v>
      </c>
      <c r="F289" s="72">
        <v>502431</v>
      </c>
      <c r="G289" s="73">
        <v>42671</v>
      </c>
    </row>
    <row r="290" spans="1:7">
      <c r="A290" s="71">
        <f t="shared" si="9"/>
        <v>10</v>
      </c>
      <c r="B290" s="71" t="str">
        <f t="shared" si="8"/>
        <v>octubre</v>
      </c>
      <c r="C290" s="71" t="s">
        <v>126</v>
      </c>
      <c r="D290" s="71" t="s">
        <v>109</v>
      </c>
      <c r="E290" s="74" t="s">
        <v>113</v>
      </c>
      <c r="F290" s="72">
        <v>621453</v>
      </c>
      <c r="G290" s="73">
        <v>42672</v>
      </c>
    </row>
    <row r="291" spans="1:7">
      <c r="A291" s="71">
        <f t="shared" si="9"/>
        <v>10</v>
      </c>
      <c r="B291" s="71" t="str">
        <f t="shared" si="8"/>
        <v>octubre</v>
      </c>
      <c r="C291" s="71" t="s">
        <v>127</v>
      </c>
      <c r="D291" s="71" t="s">
        <v>112</v>
      </c>
      <c r="E291" s="74" t="s">
        <v>111</v>
      </c>
      <c r="F291" s="72">
        <v>382611</v>
      </c>
      <c r="G291" s="73">
        <v>42673</v>
      </c>
    </row>
    <row r="292" spans="1:7">
      <c r="A292" s="71">
        <f t="shared" si="9"/>
        <v>10</v>
      </c>
      <c r="B292" s="71" t="str">
        <f t="shared" si="8"/>
        <v>octubre</v>
      </c>
      <c r="C292" s="71" t="s">
        <v>130</v>
      </c>
      <c r="D292" s="71" t="s">
        <v>114</v>
      </c>
      <c r="E292" s="74" t="s">
        <v>117</v>
      </c>
      <c r="F292" s="72">
        <v>80692</v>
      </c>
      <c r="G292" s="73">
        <v>42674</v>
      </c>
    </row>
    <row r="293" spans="1:7">
      <c r="A293" s="71">
        <f t="shared" si="9"/>
        <v>11</v>
      </c>
      <c r="B293" s="71" t="str">
        <f t="shared" si="8"/>
        <v>noviembre</v>
      </c>
      <c r="C293" s="71" t="s">
        <v>129</v>
      </c>
      <c r="D293" s="71" t="s">
        <v>112</v>
      </c>
      <c r="E293" s="74" t="s">
        <v>121</v>
      </c>
      <c r="F293" s="72">
        <v>172865</v>
      </c>
      <c r="G293" s="73">
        <v>42675</v>
      </c>
    </row>
    <row r="294" spans="1:7">
      <c r="A294" s="71">
        <f t="shared" si="9"/>
        <v>11</v>
      </c>
      <c r="B294" s="71" t="str">
        <f t="shared" si="8"/>
        <v>noviembre</v>
      </c>
      <c r="C294" s="71" t="s">
        <v>126</v>
      </c>
      <c r="D294" s="71" t="s">
        <v>112</v>
      </c>
      <c r="E294" s="74" t="s">
        <v>119</v>
      </c>
      <c r="F294" s="72">
        <v>299296</v>
      </c>
      <c r="G294" s="73">
        <v>42676</v>
      </c>
    </row>
    <row r="295" spans="1:7">
      <c r="A295" s="71">
        <f t="shared" si="9"/>
        <v>11</v>
      </c>
      <c r="B295" s="71" t="str">
        <f t="shared" si="8"/>
        <v>noviembre</v>
      </c>
      <c r="C295" s="71" t="s">
        <v>128</v>
      </c>
      <c r="D295" s="71" t="s">
        <v>109</v>
      </c>
      <c r="E295" s="74" t="s">
        <v>122</v>
      </c>
      <c r="F295" s="72">
        <v>821664</v>
      </c>
      <c r="G295" s="73">
        <v>42677</v>
      </c>
    </row>
    <row r="296" spans="1:7">
      <c r="A296" s="71">
        <f t="shared" si="9"/>
        <v>11</v>
      </c>
      <c r="B296" s="71" t="str">
        <f t="shared" si="8"/>
        <v>noviembre</v>
      </c>
      <c r="C296" s="71" t="s">
        <v>127</v>
      </c>
      <c r="D296" s="71" t="s">
        <v>112</v>
      </c>
      <c r="E296" s="74" t="s">
        <v>113</v>
      </c>
      <c r="F296" s="72">
        <v>404765</v>
      </c>
      <c r="G296" s="73">
        <v>42678</v>
      </c>
    </row>
    <row r="297" spans="1:7">
      <c r="A297" s="71">
        <f t="shared" si="9"/>
        <v>11</v>
      </c>
      <c r="B297" s="71" t="str">
        <f t="shared" si="8"/>
        <v>noviembre</v>
      </c>
      <c r="C297" s="71" t="s">
        <v>126</v>
      </c>
      <c r="D297" s="71" t="s">
        <v>112</v>
      </c>
      <c r="E297" s="74" t="s">
        <v>116</v>
      </c>
      <c r="F297" s="72">
        <v>835841</v>
      </c>
      <c r="G297" s="73">
        <v>42679</v>
      </c>
    </row>
    <row r="298" spans="1:7">
      <c r="A298" s="71">
        <f t="shared" si="9"/>
        <v>11</v>
      </c>
      <c r="B298" s="71" t="str">
        <f t="shared" si="8"/>
        <v>noviembre</v>
      </c>
      <c r="C298" s="71" t="s">
        <v>131</v>
      </c>
      <c r="D298" s="71" t="s">
        <v>112</v>
      </c>
      <c r="E298" s="74" t="s">
        <v>123</v>
      </c>
      <c r="F298" s="72">
        <v>252146</v>
      </c>
      <c r="G298" s="73">
        <v>42680</v>
      </c>
    </row>
    <row r="299" spans="1:7">
      <c r="A299" s="71">
        <f t="shared" si="9"/>
        <v>11</v>
      </c>
      <c r="B299" s="71" t="str">
        <f t="shared" si="8"/>
        <v>noviembre</v>
      </c>
      <c r="C299" s="71" t="s">
        <v>129</v>
      </c>
      <c r="D299" s="71" t="s">
        <v>109</v>
      </c>
      <c r="E299" s="74" t="s">
        <v>111</v>
      </c>
      <c r="F299" s="72">
        <v>350354</v>
      </c>
      <c r="G299" s="73">
        <v>42681</v>
      </c>
    </row>
    <row r="300" spans="1:7">
      <c r="A300" s="71">
        <f t="shared" si="9"/>
        <v>11</v>
      </c>
      <c r="B300" s="71" t="str">
        <f t="shared" si="8"/>
        <v>noviembre</v>
      </c>
      <c r="C300" s="71" t="s">
        <v>126</v>
      </c>
      <c r="D300" s="71" t="s">
        <v>109</v>
      </c>
      <c r="E300" s="74" t="s">
        <v>110</v>
      </c>
      <c r="F300" s="72">
        <v>640386</v>
      </c>
      <c r="G300" s="73">
        <v>42682</v>
      </c>
    </row>
    <row r="301" spans="1:7">
      <c r="A301" s="71">
        <f t="shared" si="9"/>
        <v>11</v>
      </c>
      <c r="B301" s="71" t="str">
        <f t="shared" si="8"/>
        <v>noviembre</v>
      </c>
      <c r="C301" s="71" t="s">
        <v>127</v>
      </c>
      <c r="D301" s="71" t="s">
        <v>112</v>
      </c>
      <c r="E301" s="74" t="s">
        <v>120</v>
      </c>
      <c r="F301" s="72">
        <v>751598</v>
      </c>
      <c r="G301" s="73">
        <v>42683</v>
      </c>
    </row>
    <row r="302" spans="1:7">
      <c r="A302" s="71">
        <f t="shared" si="9"/>
        <v>11</v>
      </c>
      <c r="B302" s="71" t="str">
        <f t="shared" si="8"/>
        <v>noviembre</v>
      </c>
      <c r="C302" s="71" t="s">
        <v>128</v>
      </c>
      <c r="D302" s="71" t="s">
        <v>112</v>
      </c>
      <c r="E302" s="74" t="s">
        <v>113</v>
      </c>
      <c r="F302" s="72">
        <v>704887</v>
      </c>
      <c r="G302" s="73">
        <v>42684</v>
      </c>
    </row>
    <row r="303" spans="1:7">
      <c r="A303" s="71">
        <f t="shared" si="9"/>
        <v>11</v>
      </c>
      <c r="B303" s="71" t="str">
        <f t="shared" si="8"/>
        <v>noviembre</v>
      </c>
      <c r="C303" s="71" t="s">
        <v>132</v>
      </c>
      <c r="D303" s="71" t="s">
        <v>114</v>
      </c>
      <c r="E303" s="74" t="s">
        <v>123</v>
      </c>
      <c r="F303" s="72">
        <v>371645</v>
      </c>
      <c r="G303" s="73">
        <v>42685</v>
      </c>
    </row>
    <row r="304" spans="1:7">
      <c r="A304" s="71">
        <f t="shared" si="9"/>
        <v>11</v>
      </c>
      <c r="B304" s="71" t="str">
        <f t="shared" si="8"/>
        <v>noviembre</v>
      </c>
      <c r="C304" s="71" t="s">
        <v>126</v>
      </c>
      <c r="D304" s="71" t="s">
        <v>109</v>
      </c>
      <c r="E304" s="74" t="s">
        <v>110</v>
      </c>
      <c r="F304" s="72">
        <v>152072</v>
      </c>
      <c r="G304" s="73">
        <v>42686</v>
      </c>
    </row>
    <row r="305" spans="1:7">
      <c r="A305" s="71">
        <f t="shared" si="9"/>
        <v>11</v>
      </c>
      <c r="B305" s="71" t="str">
        <f t="shared" si="8"/>
        <v>noviembre</v>
      </c>
      <c r="C305" s="71" t="s">
        <v>129</v>
      </c>
      <c r="D305" s="71" t="s">
        <v>114</v>
      </c>
      <c r="E305" s="74" t="s">
        <v>117</v>
      </c>
      <c r="F305" s="72">
        <v>814614</v>
      </c>
      <c r="G305" s="73">
        <v>42687</v>
      </c>
    </row>
    <row r="306" spans="1:7">
      <c r="A306" s="71">
        <f t="shared" si="9"/>
        <v>11</v>
      </c>
      <c r="B306" s="71" t="str">
        <f t="shared" si="8"/>
        <v>noviembre</v>
      </c>
      <c r="C306" s="71" t="s">
        <v>126</v>
      </c>
      <c r="D306" s="71" t="s">
        <v>114</v>
      </c>
      <c r="E306" s="74" t="s">
        <v>111</v>
      </c>
      <c r="F306" s="72">
        <v>502431</v>
      </c>
      <c r="G306" s="73">
        <v>42688</v>
      </c>
    </row>
    <row r="307" spans="1:7">
      <c r="A307" s="71">
        <f t="shared" si="9"/>
        <v>11</v>
      </c>
      <c r="B307" s="71" t="str">
        <f t="shared" si="8"/>
        <v>noviembre</v>
      </c>
      <c r="C307" s="71" t="s">
        <v>127</v>
      </c>
      <c r="D307" s="71" t="s">
        <v>109</v>
      </c>
      <c r="E307" s="74" t="s">
        <v>113</v>
      </c>
      <c r="F307" s="72">
        <v>621453</v>
      </c>
      <c r="G307" s="73">
        <v>42689</v>
      </c>
    </row>
    <row r="308" spans="1:7">
      <c r="A308" s="71">
        <f t="shared" si="9"/>
        <v>11</v>
      </c>
      <c r="B308" s="71" t="str">
        <f t="shared" si="8"/>
        <v>noviembre</v>
      </c>
      <c r="C308" s="71" t="s">
        <v>128</v>
      </c>
      <c r="D308" s="71" t="s">
        <v>112</v>
      </c>
      <c r="E308" s="74" t="s">
        <v>111</v>
      </c>
      <c r="F308" s="72">
        <v>382611</v>
      </c>
      <c r="G308" s="73">
        <v>42690</v>
      </c>
    </row>
    <row r="309" spans="1:7">
      <c r="A309" s="71">
        <f t="shared" si="9"/>
        <v>11</v>
      </c>
      <c r="B309" s="71" t="str">
        <f t="shared" si="8"/>
        <v>noviembre</v>
      </c>
      <c r="C309" s="71" t="s">
        <v>130</v>
      </c>
      <c r="D309" s="71" t="s">
        <v>114</v>
      </c>
      <c r="E309" s="74" t="s">
        <v>117</v>
      </c>
      <c r="F309" s="72">
        <v>80692</v>
      </c>
      <c r="G309" s="73">
        <v>42691</v>
      </c>
    </row>
    <row r="310" spans="1:7">
      <c r="A310" s="71">
        <f t="shared" si="9"/>
        <v>11</v>
      </c>
      <c r="B310" s="71" t="str">
        <f t="shared" si="8"/>
        <v>noviembre</v>
      </c>
      <c r="C310" s="71" t="s">
        <v>126</v>
      </c>
      <c r="D310" s="71" t="s">
        <v>112</v>
      </c>
      <c r="E310" s="74" t="s">
        <v>121</v>
      </c>
      <c r="F310" s="72">
        <v>172865</v>
      </c>
      <c r="G310" s="73">
        <v>42692</v>
      </c>
    </row>
    <row r="311" spans="1:7">
      <c r="A311" s="71">
        <f t="shared" si="9"/>
        <v>11</v>
      </c>
      <c r="B311" s="71" t="str">
        <f t="shared" si="8"/>
        <v>noviembre</v>
      </c>
      <c r="C311" s="71" t="s">
        <v>128</v>
      </c>
      <c r="D311" s="71" t="s">
        <v>112</v>
      </c>
      <c r="E311" s="74" t="s">
        <v>119</v>
      </c>
      <c r="F311" s="72">
        <v>299296</v>
      </c>
      <c r="G311" s="73">
        <v>42693</v>
      </c>
    </row>
    <row r="312" spans="1:7">
      <c r="A312" s="71">
        <f t="shared" si="9"/>
        <v>11</v>
      </c>
      <c r="B312" s="71" t="str">
        <f t="shared" si="8"/>
        <v>noviembre</v>
      </c>
      <c r="C312" s="71" t="s">
        <v>127</v>
      </c>
      <c r="D312" s="71" t="s">
        <v>109</v>
      </c>
      <c r="E312" s="74" t="s">
        <v>122</v>
      </c>
      <c r="F312" s="72">
        <v>821664</v>
      </c>
      <c r="G312" s="73">
        <v>42694</v>
      </c>
    </row>
    <row r="313" spans="1:7">
      <c r="A313" s="71">
        <f t="shared" si="9"/>
        <v>11</v>
      </c>
      <c r="B313" s="71" t="str">
        <f t="shared" si="8"/>
        <v>noviembre</v>
      </c>
      <c r="C313" s="71" t="s">
        <v>131</v>
      </c>
      <c r="D313" s="71" t="s">
        <v>112</v>
      </c>
      <c r="E313" s="74" t="s">
        <v>113</v>
      </c>
      <c r="F313" s="72">
        <v>404765</v>
      </c>
      <c r="G313" s="73">
        <v>42695</v>
      </c>
    </row>
    <row r="314" spans="1:7">
      <c r="A314" s="71">
        <f t="shared" si="9"/>
        <v>11</v>
      </c>
      <c r="B314" s="71" t="str">
        <f t="shared" si="8"/>
        <v>noviembre</v>
      </c>
      <c r="C314" s="71" t="s">
        <v>127</v>
      </c>
      <c r="D314" s="71" t="s">
        <v>112</v>
      </c>
      <c r="E314" s="74" t="s">
        <v>116</v>
      </c>
      <c r="F314" s="72">
        <v>835841</v>
      </c>
      <c r="G314" s="73">
        <v>42696</v>
      </c>
    </row>
    <row r="315" spans="1:7">
      <c r="A315" s="71">
        <f t="shared" si="9"/>
        <v>11</v>
      </c>
      <c r="B315" s="71" t="str">
        <f t="shared" si="8"/>
        <v>noviembre</v>
      </c>
      <c r="C315" s="71" t="s">
        <v>129</v>
      </c>
      <c r="D315" s="71" t="s">
        <v>112</v>
      </c>
      <c r="E315" s="74" t="s">
        <v>123</v>
      </c>
      <c r="F315" s="72">
        <v>252146</v>
      </c>
      <c r="G315" s="73">
        <v>42697</v>
      </c>
    </row>
    <row r="316" spans="1:7">
      <c r="A316" s="71">
        <f t="shared" si="9"/>
        <v>11</v>
      </c>
      <c r="B316" s="71" t="str">
        <f t="shared" si="8"/>
        <v>noviembre</v>
      </c>
      <c r="C316" s="71" t="s">
        <v>126</v>
      </c>
      <c r="D316" s="71" t="s">
        <v>109</v>
      </c>
      <c r="E316" s="74" t="s">
        <v>111</v>
      </c>
      <c r="F316" s="72">
        <v>350354</v>
      </c>
      <c r="G316" s="73">
        <v>42698</v>
      </c>
    </row>
    <row r="317" spans="1:7">
      <c r="A317" s="71">
        <f t="shared" si="9"/>
        <v>11</v>
      </c>
      <c r="B317" s="71" t="str">
        <f t="shared" si="8"/>
        <v>noviembre</v>
      </c>
      <c r="C317" s="71" t="s">
        <v>128</v>
      </c>
      <c r="D317" s="71" t="s">
        <v>109</v>
      </c>
      <c r="E317" s="74" t="s">
        <v>110</v>
      </c>
      <c r="F317" s="72">
        <v>640386</v>
      </c>
      <c r="G317" s="73">
        <v>42699</v>
      </c>
    </row>
    <row r="318" spans="1:7">
      <c r="A318" s="71">
        <f t="shared" si="9"/>
        <v>11</v>
      </c>
      <c r="B318" s="71" t="str">
        <f t="shared" si="8"/>
        <v>noviembre</v>
      </c>
      <c r="C318" s="71" t="s">
        <v>127</v>
      </c>
      <c r="D318" s="71" t="s">
        <v>112</v>
      </c>
      <c r="E318" s="74" t="s">
        <v>120</v>
      </c>
      <c r="F318" s="72">
        <v>751598</v>
      </c>
      <c r="G318" s="73">
        <v>42700</v>
      </c>
    </row>
    <row r="319" spans="1:7">
      <c r="A319" s="71">
        <f t="shared" si="9"/>
        <v>11</v>
      </c>
      <c r="B319" s="71" t="str">
        <f t="shared" si="8"/>
        <v>noviembre</v>
      </c>
      <c r="C319" s="71" t="s">
        <v>126</v>
      </c>
      <c r="D319" s="71" t="s">
        <v>112</v>
      </c>
      <c r="E319" s="74" t="s">
        <v>113</v>
      </c>
      <c r="F319" s="72">
        <v>704887</v>
      </c>
      <c r="G319" s="73">
        <v>42701</v>
      </c>
    </row>
    <row r="320" spans="1:7">
      <c r="A320" s="71">
        <f t="shared" si="9"/>
        <v>11</v>
      </c>
      <c r="B320" s="71" t="str">
        <f t="shared" si="8"/>
        <v>noviembre</v>
      </c>
      <c r="C320" s="71" t="s">
        <v>128</v>
      </c>
      <c r="D320" s="71" t="s">
        <v>114</v>
      </c>
      <c r="E320" s="74" t="s">
        <v>123</v>
      </c>
      <c r="F320" s="72">
        <v>371645</v>
      </c>
      <c r="G320" s="73">
        <v>42702</v>
      </c>
    </row>
    <row r="321" spans="1:7">
      <c r="A321" s="71">
        <f t="shared" si="9"/>
        <v>11</v>
      </c>
      <c r="B321" s="71" t="str">
        <f t="shared" si="8"/>
        <v>noviembre</v>
      </c>
      <c r="C321" s="71" t="s">
        <v>127</v>
      </c>
      <c r="D321" s="71" t="s">
        <v>109</v>
      </c>
      <c r="E321" s="74" t="s">
        <v>110</v>
      </c>
      <c r="F321" s="72">
        <v>152072</v>
      </c>
      <c r="G321" s="73">
        <v>42703</v>
      </c>
    </row>
    <row r="322" spans="1:7">
      <c r="A322" s="71">
        <f t="shared" si="9"/>
        <v>11</v>
      </c>
      <c r="B322" s="71" t="str">
        <f t="shared" ref="B322:B353" si="10">TEXT(G322,"mmmm")</f>
        <v>noviembre</v>
      </c>
      <c r="C322" s="71" t="s">
        <v>126</v>
      </c>
      <c r="D322" s="71" t="s">
        <v>114</v>
      </c>
      <c r="E322" s="74" t="s">
        <v>117</v>
      </c>
      <c r="F322" s="72">
        <v>814614</v>
      </c>
      <c r="G322" s="73">
        <v>42704</v>
      </c>
    </row>
    <row r="323" spans="1:7">
      <c r="A323" s="71">
        <f t="shared" ref="A323:A353" si="11">MONTH(G323)</f>
        <v>12</v>
      </c>
      <c r="B323" s="71" t="str">
        <f t="shared" si="10"/>
        <v>diciembre</v>
      </c>
      <c r="C323" s="71" t="s">
        <v>129</v>
      </c>
      <c r="D323" s="71" t="s">
        <v>114</v>
      </c>
      <c r="E323" s="74" t="s">
        <v>111</v>
      </c>
      <c r="F323" s="72">
        <v>502431</v>
      </c>
      <c r="G323" s="73">
        <v>42705</v>
      </c>
    </row>
    <row r="324" spans="1:7">
      <c r="A324" s="71">
        <f t="shared" si="11"/>
        <v>12</v>
      </c>
      <c r="B324" s="71" t="str">
        <f t="shared" si="10"/>
        <v>diciembre</v>
      </c>
      <c r="C324" s="71" t="s">
        <v>126</v>
      </c>
      <c r="D324" s="71" t="s">
        <v>109</v>
      </c>
      <c r="E324" s="74" t="s">
        <v>113</v>
      </c>
      <c r="F324" s="72">
        <v>621453</v>
      </c>
      <c r="G324" s="73">
        <v>42706</v>
      </c>
    </row>
    <row r="325" spans="1:7">
      <c r="A325" s="71">
        <f t="shared" si="11"/>
        <v>12</v>
      </c>
      <c r="B325" s="71" t="str">
        <f t="shared" si="10"/>
        <v>diciembre</v>
      </c>
      <c r="C325" s="71" t="s">
        <v>127</v>
      </c>
      <c r="D325" s="71" t="s">
        <v>112</v>
      </c>
      <c r="E325" s="74" t="s">
        <v>111</v>
      </c>
      <c r="F325" s="72">
        <v>382611</v>
      </c>
      <c r="G325" s="73">
        <v>42707</v>
      </c>
    </row>
    <row r="326" spans="1:7">
      <c r="A326" s="71">
        <f t="shared" si="11"/>
        <v>12</v>
      </c>
      <c r="B326" s="71" t="str">
        <f t="shared" si="10"/>
        <v>diciembre</v>
      </c>
      <c r="C326" s="71" t="s">
        <v>130</v>
      </c>
      <c r="D326" s="71" t="s">
        <v>112</v>
      </c>
      <c r="E326" s="74" t="s">
        <v>120</v>
      </c>
      <c r="F326" s="72">
        <v>542866</v>
      </c>
      <c r="G326" s="73">
        <v>42708</v>
      </c>
    </row>
    <row r="327" spans="1:7">
      <c r="A327" s="71">
        <f t="shared" si="11"/>
        <v>12</v>
      </c>
      <c r="B327" s="71" t="str">
        <f t="shared" si="10"/>
        <v>diciembre</v>
      </c>
      <c r="C327" s="71" t="s">
        <v>127</v>
      </c>
      <c r="D327" s="71" t="s">
        <v>114</v>
      </c>
      <c r="E327" s="74" t="s">
        <v>119</v>
      </c>
      <c r="F327" s="72">
        <v>743720</v>
      </c>
      <c r="G327" s="73">
        <v>42709</v>
      </c>
    </row>
    <row r="328" spans="1:7">
      <c r="A328" s="71">
        <f t="shared" si="11"/>
        <v>12</v>
      </c>
      <c r="B328" s="71" t="str">
        <f t="shared" si="10"/>
        <v>diciembre</v>
      </c>
      <c r="C328" s="71" t="s">
        <v>132</v>
      </c>
      <c r="D328" s="71" t="s">
        <v>109</v>
      </c>
      <c r="E328" s="74" t="s">
        <v>121</v>
      </c>
      <c r="F328" s="72">
        <v>287528</v>
      </c>
      <c r="G328" s="73">
        <v>42710</v>
      </c>
    </row>
    <row r="329" spans="1:7">
      <c r="A329" s="71">
        <f t="shared" si="11"/>
        <v>12</v>
      </c>
      <c r="B329" s="71" t="str">
        <f t="shared" si="10"/>
        <v>diciembre</v>
      </c>
      <c r="C329" s="71" t="s">
        <v>126</v>
      </c>
      <c r="D329" s="71" t="s">
        <v>112</v>
      </c>
      <c r="E329" s="74" t="s">
        <v>115</v>
      </c>
      <c r="F329" s="72">
        <v>152531</v>
      </c>
      <c r="G329" s="73">
        <v>42711</v>
      </c>
    </row>
    <row r="330" spans="1:7">
      <c r="A330" s="71">
        <f t="shared" si="11"/>
        <v>12</v>
      </c>
      <c r="B330" s="71" t="str">
        <f t="shared" si="10"/>
        <v>diciembre</v>
      </c>
      <c r="C330" s="71" t="s">
        <v>128</v>
      </c>
      <c r="D330" s="71" t="s">
        <v>112</v>
      </c>
      <c r="E330" s="74" t="s">
        <v>116</v>
      </c>
      <c r="F330" s="72">
        <v>162821</v>
      </c>
      <c r="G330" s="73">
        <v>42712</v>
      </c>
    </row>
    <row r="331" spans="1:7">
      <c r="A331" s="71">
        <f t="shared" si="11"/>
        <v>12</v>
      </c>
      <c r="B331" s="71" t="str">
        <f t="shared" si="10"/>
        <v>diciembre</v>
      </c>
      <c r="C331" s="71" t="s">
        <v>128</v>
      </c>
      <c r="D331" s="71" t="s">
        <v>114</v>
      </c>
      <c r="E331" s="74" t="s">
        <v>111</v>
      </c>
      <c r="F331" s="72">
        <v>619561</v>
      </c>
      <c r="G331" s="73">
        <v>42713</v>
      </c>
    </row>
    <row r="332" spans="1:7">
      <c r="A332" s="71">
        <f t="shared" si="11"/>
        <v>12</v>
      </c>
      <c r="B332" s="71" t="str">
        <f t="shared" si="10"/>
        <v>diciembre</v>
      </c>
      <c r="C332" s="71" t="s">
        <v>127</v>
      </c>
      <c r="D332" s="71" t="s">
        <v>112</v>
      </c>
      <c r="E332" s="74" t="s">
        <v>122</v>
      </c>
      <c r="F332" s="72">
        <v>310740</v>
      </c>
      <c r="G332" s="73">
        <v>42714</v>
      </c>
    </row>
    <row r="333" spans="1:7">
      <c r="A333" s="71">
        <f t="shared" si="11"/>
        <v>12</v>
      </c>
      <c r="B333" s="71" t="str">
        <f t="shared" si="10"/>
        <v>diciembre</v>
      </c>
      <c r="C333" s="71" t="s">
        <v>129</v>
      </c>
      <c r="D333" s="71" t="s">
        <v>112</v>
      </c>
      <c r="E333" s="74" t="s">
        <v>121</v>
      </c>
      <c r="F333" s="72">
        <v>297443</v>
      </c>
      <c r="G333" s="73">
        <v>42715</v>
      </c>
    </row>
    <row r="334" spans="1:7">
      <c r="A334" s="71">
        <f t="shared" si="11"/>
        <v>12</v>
      </c>
      <c r="B334" s="71" t="str">
        <f t="shared" si="10"/>
        <v>diciembre</v>
      </c>
      <c r="C334" s="71" t="s">
        <v>130</v>
      </c>
      <c r="D334" s="71" t="s">
        <v>114</v>
      </c>
      <c r="E334" s="74" t="s">
        <v>120</v>
      </c>
      <c r="F334" s="72">
        <v>163870</v>
      </c>
      <c r="G334" s="73">
        <v>42716</v>
      </c>
    </row>
    <row r="335" spans="1:7">
      <c r="A335" s="71">
        <f t="shared" si="11"/>
        <v>12</v>
      </c>
      <c r="B335" s="71" t="str">
        <f t="shared" si="10"/>
        <v>diciembre</v>
      </c>
      <c r="C335" s="71" t="s">
        <v>131</v>
      </c>
      <c r="D335" s="71" t="s">
        <v>112</v>
      </c>
      <c r="E335" s="74" t="s">
        <v>119</v>
      </c>
      <c r="F335" s="72">
        <v>129495</v>
      </c>
      <c r="G335" s="73">
        <v>42717</v>
      </c>
    </row>
    <row r="336" spans="1:7">
      <c r="A336" s="71">
        <f t="shared" si="11"/>
        <v>12</v>
      </c>
      <c r="B336" s="71" t="str">
        <f t="shared" si="10"/>
        <v>diciembre</v>
      </c>
      <c r="C336" s="71" t="s">
        <v>126</v>
      </c>
      <c r="D336" s="71" t="s">
        <v>109</v>
      </c>
      <c r="E336" s="74" t="s">
        <v>122</v>
      </c>
      <c r="F336" s="72">
        <v>738486</v>
      </c>
      <c r="G336" s="73">
        <v>42718</v>
      </c>
    </row>
    <row r="337" spans="1:7">
      <c r="A337" s="71">
        <f t="shared" si="11"/>
        <v>12</v>
      </c>
      <c r="B337" s="71" t="str">
        <f t="shared" si="10"/>
        <v>diciembre</v>
      </c>
      <c r="C337" s="71" t="s">
        <v>127</v>
      </c>
      <c r="D337" s="71" t="s">
        <v>109</v>
      </c>
      <c r="E337" s="74" t="s">
        <v>119</v>
      </c>
      <c r="F337" s="72">
        <v>171844</v>
      </c>
      <c r="G337" s="73">
        <v>42719</v>
      </c>
    </row>
    <row r="338" spans="1:7">
      <c r="A338" s="71">
        <f t="shared" si="11"/>
        <v>12</v>
      </c>
      <c r="B338" s="71" t="str">
        <f t="shared" si="10"/>
        <v>diciembre</v>
      </c>
      <c r="C338" s="71" t="s">
        <v>128</v>
      </c>
      <c r="D338" s="71" t="s">
        <v>109</v>
      </c>
      <c r="E338" s="74" t="s">
        <v>117</v>
      </c>
      <c r="F338" s="72">
        <v>904632</v>
      </c>
      <c r="G338" s="73">
        <v>42720</v>
      </c>
    </row>
    <row r="339" spans="1:7">
      <c r="A339" s="71">
        <f t="shared" si="11"/>
        <v>12</v>
      </c>
      <c r="B339" s="71" t="str">
        <f t="shared" si="10"/>
        <v>diciembre</v>
      </c>
      <c r="C339" s="71" t="s">
        <v>126</v>
      </c>
      <c r="D339" s="71" t="s">
        <v>112</v>
      </c>
      <c r="E339" s="74" t="s">
        <v>123</v>
      </c>
      <c r="F339" s="72">
        <v>534252</v>
      </c>
      <c r="G339" s="73">
        <v>42721</v>
      </c>
    </row>
    <row r="340" spans="1:7">
      <c r="A340" s="71">
        <f t="shared" si="11"/>
        <v>12</v>
      </c>
      <c r="B340" s="71" t="str">
        <f t="shared" si="10"/>
        <v>diciembre</v>
      </c>
      <c r="C340" s="71" t="s">
        <v>129</v>
      </c>
      <c r="D340" s="71" t="s">
        <v>114</v>
      </c>
      <c r="E340" s="74" t="s">
        <v>124</v>
      </c>
      <c r="F340" s="72">
        <v>79415</v>
      </c>
      <c r="G340" s="73">
        <v>42722</v>
      </c>
    </row>
    <row r="341" spans="1:7">
      <c r="A341" s="71">
        <f t="shared" si="11"/>
        <v>12</v>
      </c>
      <c r="B341" s="71" t="str">
        <f t="shared" si="10"/>
        <v>diciembre</v>
      </c>
      <c r="C341" s="71" t="s">
        <v>126</v>
      </c>
      <c r="D341" s="71" t="s">
        <v>109</v>
      </c>
      <c r="E341" s="74" t="s">
        <v>120</v>
      </c>
      <c r="F341" s="72">
        <v>542866</v>
      </c>
      <c r="G341" s="73">
        <v>42723</v>
      </c>
    </row>
    <row r="342" spans="1:7">
      <c r="A342" s="71">
        <f t="shared" si="11"/>
        <v>12</v>
      </c>
      <c r="B342" s="71" t="str">
        <f t="shared" si="10"/>
        <v>diciembre</v>
      </c>
      <c r="C342" s="71" t="s">
        <v>128</v>
      </c>
      <c r="D342" s="71" t="s">
        <v>109</v>
      </c>
      <c r="E342" s="74" t="s">
        <v>119</v>
      </c>
      <c r="F342" s="72">
        <v>743720</v>
      </c>
      <c r="G342" s="73">
        <v>42724</v>
      </c>
    </row>
    <row r="343" spans="1:7">
      <c r="A343" s="71">
        <f t="shared" si="11"/>
        <v>12</v>
      </c>
      <c r="B343" s="71" t="str">
        <f t="shared" si="10"/>
        <v>diciembre</v>
      </c>
      <c r="C343" s="71" t="s">
        <v>127</v>
      </c>
      <c r="D343" s="71" t="s">
        <v>109</v>
      </c>
      <c r="E343" s="74" t="s">
        <v>121</v>
      </c>
      <c r="F343" s="72">
        <v>287528</v>
      </c>
      <c r="G343" s="73">
        <v>42725</v>
      </c>
    </row>
    <row r="344" spans="1:7">
      <c r="A344" s="71">
        <f t="shared" si="11"/>
        <v>12</v>
      </c>
      <c r="B344" s="71" t="str">
        <f t="shared" si="10"/>
        <v>diciembre</v>
      </c>
      <c r="C344" s="71" t="s">
        <v>126</v>
      </c>
      <c r="D344" s="71" t="s">
        <v>109</v>
      </c>
      <c r="E344" s="74" t="s">
        <v>115</v>
      </c>
      <c r="F344" s="72">
        <v>152531</v>
      </c>
      <c r="G344" s="73">
        <v>42726</v>
      </c>
    </row>
    <row r="345" spans="1:7">
      <c r="A345" s="71">
        <f t="shared" si="11"/>
        <v>12</v>
      </c>
      <c r="B345" s="71" t="str">
        <f t="shared" si="10"/>
        <v>diciembre</v>
      </c>
      <c r="C345" s="71" t="s">
        <v>132</v>
      </c>
      <c r="D345" s="71" t="s">
        <v>112</v>
      </c>
      <c r="E345" s="74" t="s">
        <v>116</v>
      </c>
      <c r="F345" s="72">
        <v>162821</v>
      </c>
      <c r="G345" s="73">
        <v>42727</v>
      </c>
    </row>
    <row r="346" spans="1:7">
      <c r="A346" s="71">
        <f t="shared" si="11"/>
        <v>12</v>
      </c>
      <c r="B346" s="71" t="str">
        <f t="shared" si="10"/>
        <v>diciembre</v>
      </c>
      <c r="C346" s="71" t="s">
        <v>129</v>
      </c>
      <c r="D346" s="71" t="s">
        <v>114</v>
      </c>
      <c r="E346" s="74" t="s">
        <v>111</v>
      </c>
      <c r="F346" s="72">
        <v>619561</v>
      </c>
      <c r="G346" s="73">
        <v>42728</v>
      </c>
    </row>
    <row r="347" spans="1:7">
      <c r="A347" s="71">
        <f t="shared" si="11"/>
        <v>12</v>
      </c>
      <c r="B347" s="71" t="str">
        <f t="shared" si="10"/>
        <v>diciembre</v>
      </c>
      <c r="C347" s="71" t="s">
        <v>127</v>
      </c>
      <c r="D347" s="71" t="s">
        <v>109</v>
      </c>
      <c r="E347" s="74" t="s">
        <v>122</v>
      </c>
      <c r="F347" s="72">
        <v>310740</v>
      </c>
      <c r="G347" s="73">
        <v>42729</v>
      </c>
    </row>
    <row r="348" spans="1:7">
      <c r="A348" s="71">
        <f t="shared" si="11"/>
        <v>12</v>
      </c>
      <c r="B348" s="71" t="str">
        <f t="shared" si="10"/>
        <v>diciembre</v>
      </c>
      <c r="C348" s="71" t="s">
        <v>126</v>
      </c>
      <c r="D348" s="71" t="s">
        <v>109</v>
      </c>
      <c r="E348" s="74" t="s">
        <v>121</v>
      </c>
      <c r="F348" s="72">
        <v>297443</v>
      </c>
      <c r="G348" s="73">
        <v>42730</v>
      </c>
    </row>
    <row r="349" spans="1:7">
      <c r="A349" s="71">
        <f t="shared" si="11"/>
        <v>12</v>
      </c>
      <c r="B349" s="71" t="str">
        <f t="shared" si="10"/>
        <v>diciembre</v>
      </c>
      <c r="C349" s="71" t="s">
        <v>128</v>
      </c>
      <c r="D349" s="71" t="s">
        <v>109</v>
      </c>
      <c r="E349" s="74" t="s">
        <v>120</v>
      </c>
      <c r="F349" s="72">
        <v>163870</v>
      </c>
      <c r="G349" s="73">
        <v>42731</v>
      </c>
    </row>
    <row r="350" spans="1:7">
      <c r="A350" s="71">
        <f t="shared" si="11"/>
        <v>12</v>
      </c>
      <c r="B350" s="71" t="str">
        <f t="shared" si="10"/>
        <v>diciembre</v>
      </c>
      <c r="C350" s="71" t="s">
        <v>126</v>
      </c>
      <c r="D350" s="71" t="s">
        <v>114</v>
      </c>
      <c r="E350" s="74" t="s">
        <v>119</v>
      </c>
      <c r="F350" s="72">
        <v>129495</v>
      </c>
      <c r="G350" s="73">
        <v>42732</v>
      </c>
    </row>
    <row r="351" spans="1:7">
      <c r="A351" s="71">
        <f t="shared" si="11"/>
        <v>12</v>
      </c>
      <c r="B351" s="71" t="str">
        <f t="shared" si="10"/>
        <v>diciembre</v>
      </c>
      <c r="C351" s="71" t="s">
        <v>127</v>
      </c>
      <c r="D351" s="71" t="s">
        <v>109</v>
      </c>
      <c r="E351" s="74" t="s">
        <v>122</v>
      </c>
      <c r="F351" s="72">
        <v>738486</v>
      </c>
      <c r="G351" s="73">
        <v>42733</v>
      </c>
    </row>
    <row r="352" spans="1:7">
      <c r="A352" s="71">
        <f t="shared" si="11"/>
        <v>12</v>
      </c>
      <c r="B352" s="71" t="str">
        <f t="shared" si="10"/>
        <v>diciembre</v>
      </c>
      <c r="C352" s="71" t="s">
        <v>126</v>
      </c>
      <c r="D352" s="71" t="s">
        <v>112</v>
      </c>
      <c r="E352" s="74" t="s">
        <v>119</v>
      </c>
      <c r="F352" s="72">
        <v>171844</v>
      </c>
      <c r="G352" s="73">
        <v>42734</v>
      </c>
    </row>
    <row r="353" spans="1:7">
      <c r="A353" s="71">
        <f t="shared" si="11"/>
        <v>12</v>
      </c>
      <c r="B353" s="71" t="str">
        <f t="shared" si="10"/>
        <v>diciembre</v>
      </c>
      <c r="C353" s="71" t="s">
        <v>130</v>
      </c>
      <c r="D353" s="71" t="s">
        <v>109</v>
      </c>
      <c r="E353" s="74" t="s">
        <v>117</v>
      </c>
      <c r="F353" s="72">
        <v>904632</v>
      </c>
      <c r="G353" s="73">
        <v>42735</v>
      </c>
    </row>
  </sheetData>
  <autoFilter ref="B1:G353" xr:uid="{00000000-0009-0000-0000-000003000000}"/>
  <sortState xmlns:xlrd2="http://schemas.microsoft.com/office/spreadsheetml/2017/richdata2" ref="B2:G3385">
    <sortCondition ref="G2:G3385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Frutas</vt:lpstr>
      <vt:lpstr>Nomina</vt:lpstr>
      <vt:lpstr>Funciones</vt:lpstr>
      <vt:lpstr>COINCIDIR</vt:lpstr>
      <vt:lpstr>BD2</vt:lpstr>
      <vt:lpstr>Ventas</vt:lpstr>
    </vt:vector>
  </TitlesOfParts>
  <Company>INFRAWARE,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Administrador</cp:lastModifiedBy>
  <dcterms:created xsi:type="dcterms:W3CDTF">2010-06-21T07:17:39Z</dcterms:created>
  <dcterms:modified xsi:type="dcterms:W3CDTF">2024-03-22T23:37:57Z</dcterms:modified>
</cp:coreProperties>
</file>