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re\OneDrive\Documentos\MEGAsync\Arbeit\Cursos (On-line y otros)\2023-1\28997 2023-1\Ejemplos\"/>
    </mc:Choice>
  </mc:AlternateContent>
  <xr:revisionPtr revIDLastSave="0" documentId="13_ncr:1_{827621D9-65BB-4332-85F9-039336A2E9D7}" xr6:coauthVersionLast="47" xr6:coauthVersionMax="47" xr10:uidLastSave="{00000000-0000-0000-0000-000000000000}"/>
  <bookViews>
    <workbookView xWindow="-120" yWindow="-120" windowWidth="29040" windowHeight="15840" xr2:uid="{34921433-4170-4FCC-9E2E-0EC22FD318D3}"/>
  </bookViews>
  <sheets>
    <sheet name="Hoja5" sheetId="5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G13" i="1"/>
  <c r="H13" i="1" s="1"/>
  <c r="I13" i="1" s="1"/>
  <c r="J13" i="1" s="1"/>
  <c r="K13" i="1" s="1"/>
  <c r="L13" i="1" s="1"/>
  <c r="F13" i="1"/>
  <c r="E13" i="1"/>
  <c r="D13" i="1"/>
  <c r="C13" i="1"/>
  <c r="D10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<sst xmlns="http://schemas.openxmlformats.org/spreadsheetml/2006/main" count="10" uniqueCount="10">
  <si>
    <t>Log Pb</t>
  </si>
  <si>
    <t>n</t>
  </si>
  <si>
    <t>categorias</t>
  </si>
  <si>
    <t>maximo</t>
  </si>
  <si>
    <t>minimo</t>
  </si>
  <si>
    <t>delta</t>
  </si>
  <si>
    <t>rango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</si>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</sst>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Hoja5!$A$2:$A$11</c:f>
              <c:strCache>
                <c:ptCount val="10"/>
                <c:pt idx="0">
                  <c:v>0,60206</c:v>
                </c:pt>
                <c:pt idx="1">
                  <c:v>0,867077667</c:v>
                </c:pt>
                <c:pt idx="2">
                  <c:v>1,132095333</c:v>
                </c:pt>
                <c:pt idx="3">
                  <c:v>1,397113</c:v>
                </c:pt>
                <c:pt idx="4">
                  <c:v>1,662130667</c:v>
                </c:pt>
                <c:pt idx="5">
                  <c:v>1,927148333</c:v>
                </c:pt>
                <c:pt idx="6">
                  <c:v>2,192166</c:v>
                </c:pt>
                <c:pt idx="7">
                  <c:v>2,457183667</c:v>
                </c:pt>
                <c:pt idx="8">
                  <c:v>2,722201333</c:v>
                </c:pt>
                <c:pt idx="9">
                  <c:v>y mayor...</c:v>
                </c:pt>
              </c:strCache>
            </c:strRef>
          </c:cat>
          <c:val>
            <c:numRef>
              <c:f>Hoja5!$B$2:$B$11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68</c:v>
                </c:pt>
                <c:pt idx="4">
                  <c:v>37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9-4FBD-9200-3DE97CA3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39567"/>
        <c:axId val="1821194543"/>
      </c:barChart>
      <c:catAx>
        <c:axId val="20563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1194543"/>
        <c:crosses val="autoZero"/>
        <c:auto val="1"/>
        <c:lblAlgn val="ctr"/>
        <c:lblOffset val="100"/>
        <c:noMultiLvlLbl val="0"/>
      </c:catAx>
      <c:valAx>
        <c:axId val="18211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3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Hoja1!$C$15:$K$15</c:f>
              <c:numCache>
                <c:formatCode>General</c:formatCode>
                <c:ptCount val="9"/>
                <c:pt idx="0">
                  <c:v>0.73456883333333334</c:v>
                </c:pt>
                <c:pt idx="1">
                  <c:v>0.99958649999999993</c:v>
                </c:pt>
                <c:pt idx="2">
                  <c:v>1.2646041666666665</c:v>
                </c:pt>
                <c:pt idx="3">
                  <c:v>1.5296218333333331</c:v>
                </c:pt>
                <c:pt idx="4">
                  <c:v>1.7946394999999997</c:v>
                </c:pt>
                <c:pt idx="5">
                  <c:v>2.0596571666666663</c:v>
                </c:pt>
                <c:pt idx="6">
                  <c:v>2.3246748333333329</c:v>
                </c:pt>
                <c:pt idx="7">
                  <c:v>2.5896925</c:v>
                </c:pt>
                <c:pt idx="8">
                  <c:v>2.8547101666666661</c:v>
                </c:pt>
              </c:numCache>
            </c:numRef>
          </c:cat>
          <c:val>
            <c:numRef>
              <c:f>Hoja1!$C$14:$K$14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68</c:v>
                </c:pt>
                <c:pt idx="3">
                  <c:v>37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D-4BE1-8947-AE7803E0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667695"/>
        <c:axId val="2050669615"/>
      </c:barChart>
      <c:catAx>
        <c:axId val="20506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669615"/>
        <c:crosses val="autoZero"/>
        <c:auto val="1"/>
        <c:lblAlgn val="ctr"/>
        <c:lblOffset val="100"/>
        <c:noMultiLvlLbl val="0"/>
      </c:catAx>
      <c:valAx>
        <c:axId val="20506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66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80962</xdr:rowOff>
    </xdr:from>
    <xdr:to>
      <xdr:col>12</xdr:col>
      <xdr:colOff>700087</xdr:colOff>
      <xdr:row>25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650F61-25C2-5D10-0E7A-ABC42ACC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17</xdr:row>
      <xdr:rowOff>42862</xdr:rowOff>
    </xdr:from>
    <xdr:to>
      <xdr:col>14</xdr:col>
      <xdr:colOff>180975</xdr:colOff>
      <xdr:row>31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EA57A4-BC01-9AAA-70FC-9C0B7F7DB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DBF1-F845-4DED-8F2D-10D451541E1C}">
  <dimension ref="A1:B11"/>
  <sheetViews>
    <sheetView tabSelected="1" workbookViewId="0">
      <selection activeCell="E23" sqref="E23"/>
    </sheetView>
  </sheetViews>
  <sheetFormatPr baseColWidth="10" defaultRowHeight="15" x14ac:dyDescent="0.25"/>
  <sheetData>
    <row r="1" spans="1:2" x14ac:dyDescent="0.25">
      <c r="A1" s="3" t="s">
        <v>7</v>
      </c>
      <c r="B1" s="3" t="s">
        <v>9</v>
      </c>
    </row>
    <row r="2" spans="1:2" x14ac:dyDescent="0.25">
      <c r="A2" s="4">
        <v>0.60206000000000004</v>
      </c>
      <c r="B2" s="1">
        <v>1</v>
      </c>
    </row>
    <row r="3" spans="1:2" x14ac:dyDescent="0.25">
      <c r="A3" s="4">
        <v>0.86707766666666664</v>
      </c>
      <c r="B3" s="1">
        <v>2</v>
      </c>
    </row>
    <row r="4" spans="1:2" x14ac:dyDescent="0.25">
      <c r="A4" s="4">
        <v>1.1320953333333332</v>
      </c>
      <c r="B4" s="1">
        <v>11</v>
      </c>
    </row>
    <row r="5" spans="1:2" x14ac:dyDescent="0.25">
      <c r="A5" s="4">
        <v>1.3971129999999998</v>
      </c>
      <c r="B5" s="1">
        <v>68</v>
      </c>
    </row>
    <row r="6" spans="1:2" x14ac:dyDescent="0.25">
      <c r="A6" s="4">
        <v>1.6621306666666664</v>
      </c>
      <c r="B6" s="1">
        <v>37</v>
      </c>
    </row>
    <row r="7" spans="1:2" x14ac:dyDescent="0.25">
      <c r="A7" s="4">
        <v>1.927148333333333</v>
      </c>
      <c r="B7" s="1">
        <v>5</v>
      </c>
    </row>
    <row r="8" spans="1:2" x14ac:dyDescent="0.25">
      <c r="A8" s="4">
        <v>2.1921659999999998</v>
      </c>
      <c r="B8" s="1">
        <v>4</v>
      </c>
    </row>
    <row r="9" spans="1:2" x14ac:dyDescent="0.25">
      <c r="A9" s="4">
        <v>2.4571836666666664</v>
      </c>
      <c r="B9" s="1">
        <v>0</v>
      </c>
    </row>
    <row r="10" spans="1:2" x14ac:dyDescent="0.25">
      <c r="A10" s="4">
        <v>2.722201333333333</v>
      </c>
      <c r="B10" s="1">
        <v>0</v>
      </c>
    </row>
    <row r="11" spans="1:2" ht="15.75" thickBot="1" x14ac:dyDescent="0.3">
      <c r="A11" s="2" t="s">
        <v>8</v>
      </c>
      <c r="B11" s="2">
        <v>1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3632-5120-488D-B406-F0A2621C2782}">
  <dimension ref="A1:L130"/>
  <sheetViews>
    <sheetView topLeftCell="A10" workbookViewId="0">
      <selection activeCell="A2" sqref="A2:A130"/>
    </sheetView>
  </sheetViews>
  <sheetFormatPr baseColWidth="10" defaultRowHeight="15" x14ac:dyDescent="0.25"/>
  <cols>
    <col min="1" max="1" width="19.140625" customWidth="1"/>
    <col min="3" max="4" width="11.85546875" bestFit="1" customWidth="1"/>
  </cols>
  <sheetData>
    <row r="1" spans="1:12" x14ac:dyDescent="0.25">
      <c r="A1" t="s">
        <v>0</v>
      </c>
    </row>
    <row r="2" spans="1:12" x14ac:dyDescent="0.25">
      <c r="A2">
        <v>1</v>
      </c>
    </row>
    <row r="3" spans="1:12" x14ac:dyDescent="0.25">
      <c r="A3">
        <v>1.041393</v>
      </c>
      <c r="C3" t="s">
        <v>1</v>
      </c>
      <c r="D3">
        <f>COUNT(A2:A130)</f>
        <v>129</v>
      </c>
    </row>
    <row r="4" spans="1:12" x14ac:dyDescent="0.25">
      <c r="A4">
        <v>1.2041200000000001</v>
      </c>
      <c r="C4" t="s">
        <v>2</v>
      </c>
      <c r="D4">
        <f>ROUNDUP((LOG(D3)/LOG(2)),0)+1</f>
        <v>9</v>
      </c>
    </row>
    <row r="5" spans="1:12" x14ac:dyDescent="0.25">
      <c r="A5">
        <v>1.146128</v>
      </c>
    </row>
    <row r="6" spans="1:12" x14ac:dyDescent="0.25">
      <c r="A6">
        <v>0.95424299999999995</v>
      </c>
      <c r="C6" t="s">
        <v>3</v>
      </c>
      <c r="D6">
        <f>MAX(A2:A130)</f>
        <v>2.9872190000000001</v>
      </c>
    </row>
    <row r="7" spans="1:12" x14ac:dyDescent="0.25">
      <c r="A7">
        <v>1.591065</v>
      </c>
      <c r="C7" t="s">
        <v>4</v>
      </c>
      <c r="D7">
        <f>MIN(A2:A130)</f>
        <v>0.60206000000000004</v>
      </c>
    </row>
    <row r="8" spans="1:12" x14ac:dyDescent="0.25">
      <c r="A8">
        <v>1.2041200000000001</v>
      </c>
    </row>
    <row r="9" spans="1:12" x14ac:dyDescent="0.25">
      <c r="A9">
        <v>1.0791809999999999</v>
      </c>
      <c r="C9" t="s">
        <v>6</v>
      </c>
      <c r="D9">
        <f>D6-D7</f>
        <v>2.3851589999999998</v>
      </c>
    </row>
    <row r="10" spans="1:12" x14ac:dyDescent="0.25">
      <c r="A10">
        <v>1.322219</v>
      </c>
      <c r="C10" t="s">
        <v>5</v>
      </c>
      <c r="D10">
        <f>D9/D4</f>
        <v>0.26501766666666665</v>
      </c>
    </row>
    <row r="11" spans="1:12" x14ac:dyDescent="0.25">
      <c r="A11">
        <v>1.2787539999999999</v>
      </c>
    </row>
    <row r="12" spans="1:12" x14ac:dyDescent="0.25">
      <c r="A12">
        <v>1.361728</v>
      </c>
    </row>
    <row r="13" spans="1:12" x14ac:dyDescent="0.25">
      <c r="A13">
        <v>1.4913620000000001</v>
      </c>
      <c r="C13">
        <f>D7</f>
        <v>0.60206000000000004</v>
      </c>
      <c r="D13">
        <f>C13+$D$10</f>
        <v>0.86707766666666664</v>
      </c>
      <c r="E13">
        <f>D13+$D$10</f>
        <v>1.1320953333333332</v>
      </c>
      <c r="F13">
        <f t="shared" ref="F13:L13" si="0">E13+$D$10</f>
        <v>1.3971129999999998</v>
      </c>
      <c r="G13">
        <f t="shared" si="0"/>
        <v>1.6621306666666664</v>
      </c>
      <c r="H13">
        <f t="shared" si="0"/>
        <v>1.927148333333333</v>
      </c>
      <c r="I13">
        <f t="shared" si="0"/>
        <v>2.1921659999999998</v>
      </c>
      <c r="J13">
        <f t="shared" si="0"/>
        <v>2.4571836666666664</v>
      </c>
      <c r="K13">
        <f t="shared" si="0"/>
        <v>2.722201333333333</v>
      </c>
      <c r="L13">
        <f t="shared" si="0"/>
        <v>2.9872189999999996</v>
      </c>
    </row>
    <row r="14" spans="1:12" x14ac:dyDescent="0.25">
      <c r="A14">
        <v>1.4771209999999999</v>
      </c>
      <c r="C14">
        <f>COUNTIFS($A$2:$A$130,"&gt;="&amp;C13,$A$2:$A$130,"&lt;"&amp;D13)</f>
        <v>3</v>
      </c>
      <c r="D14">
        <f t="shared" ref="D14:K14" si="1">COUNTIFS($A$2:$A$130,"&gt;="&amp;D13,$A$2:$A$130,"&lt;"&amp;E13)</f>
        <v>11</v>
      </c>
      <c r="E14">
        <f t="shared" si="1"/>
        <v>68</v>
      </c>
      <c r="F14">
        <f t="shared" si="1"/>
        <v>37</v>
      </c>
      <c r="G14">
        <f t="shared" si="1"/>
        <v>5</v>
      </c>
      <c r="H14">
        <f t="shared" si="1"/>
        <v>4</v>
      </c>
      <c r="I14">
        <f t="shared" si="1"/>
        <v>0</v>
      </c>
      <c r="J14">
        <f t="shared" si="1"/>
        <v>0</v>
      </c>
      <c r="K14">
        <f>COUNTIFS($A$2:$A$130,"&gt;="&amp;K13,$A$2:$A$130,"&lt;="&amp;L13)</f>
        <v>1</v>
      </c>
    </row>
    <row r="15" spans="1:12" x14ac:dyDescent="0.25">
      <c r="A15">
        <v>1.2041200000000001</v>
      </c>
      <c r="C15">
        <f>C13+(D13-C13)/2</f>
        <v>0.73456883333333334</v>
      </c>
      <c r="D15">
        <f t="shared" ref="D15:K15" si="2">D13+(E13-D13)/2</f>
        <v>0.99958649999999993</v>
      </c>
      <c r="E15">
        <f t="shared" si="2"/>
        <v>1.2646041666666665</v>
      </c>
      <c r="F15">
        <f t="shared" si="2"/>
        <v>1.5296218333333331</v>
      </c>
      <c r="G15">
        <f t="shared" si="2"/>
        <v>1.7946394999999997</v>
      </c>
      <c r="H15">
        <f t="shared" si="2"/>
        <v>2.0596571666666663</v>
      </c>
      <c r="I15">
        <f t="shared" si="2"/>
        <v>2.3246748333333329</v>
      </c>
      <c r="J15">
        <f t="shared" si="2"/>
        <v>2.5896925</v>
      </c>
      <c r="K15">
        <f t="shared" si="2"/>
        <v>2.8547101666666661</v>
      </c>
    </row>
    <row r="16" spans="1:12" x14ac:dyDescent="0.25">
      <c r="A16">
        <v>1.2304489999999999</v>
      </c>
    </row>
    <row r="17" spans="1:1" x14ac:dyDescent="0.25">
      <c r="A17">
        <v>1.2787539999999999</v>
      </c>
    </row>
    <row r="18" spans="1:1" x14ac:dyDescent="0.25">
      <c r="A18">
        <v>0.77815100000000004</v>
      </c>
    </row>
    <row r="19" spans="1:1" x14ac:dyDescent="0.25">
      <c r="A19">
        <v>0.60206000000000004</v>
      </c>
    </row>
    <row r="20" spans="1:1" x14ac:dyDescent="0.25">
      <c r="A20">
        <v>1.2304489999999999</v>
      </c>
    </row>
    <row r="21" spans="1:1" x14ac:dyDescent="0.25">
      <c r="A21">
        <v>1.39794</v>
      </c>
    </row>
    <row r="22" spans="1:1" x14ac:dyDescent="0.25">
      <c r="A22">
        <v>1.5185139999999999</v>
      </c>
    </row>
    <row r="23" spans="1:1" x14ac:dyDescent="0.25">
      <c r="A23">
        <v>1.4471579999999999</v>
      </c>
    </row>
    <row r="24" spans="1:1" x14ac:dyDescent="0.25">
      <c r="A24">
        <v>1.5185139999999999</v>
      </c>
    </row>
    <row r="25" spans="1:1" x14ac:dyDescent="0.25">
      <c r="A25">
        <v>1.176091</v>
      </c>
    </row>
    <row r="26" spans="1:1" x14ac:dyDescent="0.25">
      <c r="A26">
        <v>1.414973</v>
      </c>
    </row>
    <row r="27" spans="1:1" x14ac:dyDescent="0.25">
      <c r="A27">
        <v>1.954243</v>
      </c>
    </row>
    <row r="28" spans="1:1" x14ac:dyDescent="0.25">
      <c r="A28">
        <v>1.3010299999999999</v>
      </c>
    </row>
    <row r="29" spans="1:1" x14ac:dyDescent="0.25">
      <c r="A29">
        <v>1.3424229999999999</v>
      </c>
    </row>
    <row r="30" spans="1:1" x14ac:dyDescent="0.25">
      <c r="A30">
        <v>1.041393</v>
      </c>
    </row>
    <row r="31" spans="1:1" x14ac:dyDescent="0.25">
      <c r="A31">
        <v>1.2552730000000001</v>
      </c>
    </row>
    <row r="32" spans="1:1" x14ac:dyDescent="0.25">
      <c r="A32">
        <v>1.2552730000000001</v>
      </c>
    </row>
    <row r="33" spans="1:1" x14ac:dyDescent="0.25">
      <c r="A33">
        <v>1.361728</v>
      </c>
    </row>
    <row r="34" spans="1:1" x14ac:dyDescent="0.25">
      <c r="A34">
        <v>1.3802110000000001</v>
      </c>
    </row>
    <row r="35" spans="1:1" x14ac:dyDescent="0.25">
      <c r="A35">
        <v>1.2787539999999999</v>
      </c>
    </row>
    <row r="36" spans="1:1" x14ac:dyDescent="0.25">
      <c r="A36">
        <v>1.146128</v>
      </c>
    </row>
    <row r="37" spans="1:1" x14ac:dyDescent="0.25">
      <c r="A37">
        <v>1.322219</v>
      </c>
    </row>
    <row r="38" spans="1:1" x14ac:dyDescent="0.25">
      <c r="A38">
        <v>1.4771209999999999</v>
      </c>
    </row>
    <row r="39" spans="1:1" x14ac:dyDescent="0.25">
      <c r="A39">
        <v>1.531479</v>
      </c>
    </row>
    <row r="40" spans="1:1" x14ac:dyDescent="0.25">
      <c r="A40">
        <v>1.5682020000000001</v>
      </c>
    </row>
    <row r="41" spans="1:1" x14ac:dyDescent="0.25">
      <c r="A41">
        <v>1.544068</v>
      </c>
    </row>
    <row r="42" spans="1:1" x14ac:dyDescent="0.25">
      <c r="A42">
        <v>1.4471579999999999</v>
      </c>
    </row>
    <row r="43" spans="1:1" x14ac:dyDescent="0.25">
      <c r="A43">
        <v>1.2041200000000001</v>
      </c>
    </row>
    <row r="44" spans="1:1" x14ac:dyDescent="0.25">
      <c r="A44">
        <v>1.1139429999999999</v>
      </c>
    </row>
    <row r="45" spans="1:1" x14ac:dyDescent="0.25">
      <c r="A45">
        <v>0.77815100000000004</v>
      </c>
    </row>
    <row r="46" spans="1:1" x14ac:dyDescent="0.25">
      <c r="A46">
        <v>1.176091</v>
      </c>
    </row>
    <row r="47" spans="1:1" x14ac:dyDescent="0.25">
      <c r="A47">
        <v>1</v>
      </c>
    </row>
    <row r="48" spans="1:1" x14ac:dyDescent="0.25">
      <c r="A48">
        <v>1.146128</v>
      </c>
    </row>
    <row r="49" spans="1:1" x14ac:dyDescent="0.25">
      <c r="A49">
        <v>1.5797840000000001</v>
      </c>
    </row>
    <row r="50" spans="1:1" x14ac:dyDescent="0.25">
      <c r="A50">
        <v>1.531479</v>
      </c>
    </row>
    <row r="51" spans="1:1" x14ac:dyDescent="0.25">
      <c r="A51">
        <v>1.4771209999999999</v>
      </c>
    </row>
    <row r="52" spans="1:1" x14ac:dyDescent="0.25">
      <c r="A52">
        <v>1.414973</v>
      </c>
    </row>
    <row r="53" spans="1:1" x14ac:dyDescent="0.25">
      <c r="A53">
        <v>0.90308999999999995</v>
      </c>
    </row>
    <row r="54" spans="1:1" x14ac:dyDescent="0.25">
      <c r="A54">
        <v>1.2304489999999999</v>
      </c>
    </row>
    <row r="55" spans="1:1" x14ac:dyDescent="0.25">
      <c r="A55">
        <v>1.361728</v>
      </c>
    </row>
    <row r="56" spans="1:1" x14ac:dyDescent="0.25">
      <c r="A56">
        <v>1.4623980000000001</v>
      </c>
    </row>
    <row r="57" spans="1:1" x14ac:dyDescent="0.25">
      <c r="A57">
        <v>1.3802110000000001</v>
      </c>
    </row>
    <row r="58" spans="1:1" x14ac:dyDescent="0.25">
      <c r="A58">
        <v>1.322219</v>
      </c>
    </row>
    <row r="59" spans="1:1" x14ac:dyDescent="0.25">
      <c r="A59">
        <v>1.4313640000000001</v>
      </c>
    </row>
    <row r="60" spans="1:1" x14ac:dyDescent="0.25">
      <c r="A60">
        <v>1.414973</v>
      </c>
    </row>
    <row r="61" spans="1:1" x14ac:dyDescent="0.25">
      <c r="A61">
        <v>1.2787539999999999</v>
      </c>
    </row>
    <row r="62" spans="1:1" x14ac:dyDescent="0.25">
      <c r="A62">
        <v>1.4771209999999999</v>
      </c>
    </row>
    <row r="63" spans="1:1" x14ac:dyDescent="0.25">
      <c r="A63">
        <v>1.4913620000000001</v>
      </c>
    </row>
    <row r="64" spans="1:1" x14ac:dyDescent="0.25">
      <c r="A64">
        <v>1.2552730000000001</v>
      </c>
    </row>
    <row r="65" spans="1:1" x14ac:dyDescent="0.25">
      <c r="A65">
        <v>1.146128</v>
      </c>
    </row>
    <row r="66" spans="1:1" x14ac:dyDescent="0.25">
      <c r="A66">
        <v>1.3424229999999999</v>
      </c>
    </row>
    <row r="67" spans="1:1" x14ac:dyDescent="0.25">
      <c r="A67">
        <v>1.4313640000000001</v>
      </c>
    </row>
    <row r="68" spans="1:1" x14ac:dyDescent="0.25">
      <c r="A68">
        <v>1.3424229999999999</v>
      </c>
    </row>
    <row r="69" spans="1:1" x14ac:dyDescent="0.25">
      <c r="A69">
        <v>1.7481880000000001</v>
      </c>
    </row>
    <row r="70" spans="1:1" x14ac:dyDescent="0.25">
      <c r="A70">
        <v>1.792392</v>
      </c>
    </row>
    <row r="71" spans="1:1" x14ac:dyDescent="0.25">
      <c r="A71">
        <v>1.3802110000000001</v>
      </c>
    </row>
    <row r="72" spans="1:1" x14ac:dyDescent="0.25">
      <c r="A72">
        <v>1.2041200000000001</v>
      </c>
    </row>
    <row r="73" spans="1:1" x14ac:dyDescent="0.25">
      <c r="A73">
        <v>1.176091</v>
      </c>
    </row>
    <row r="74" spans="1:1" x14ac:dyDescent="0.25">
      <c r="A74">
        <v>1.176091</v>
      </c>
    </row>
    <row r="75" spans="1:1" x14ac:dyDescent="0.25">
      <c r="A75">
        <v>1.2041200000000001</v>
      </c>
    </row>
    <row r="76" spans="1:1" x14ac:dyDescent="0.25">
      <c r="A76">
        <v>1.4471579999999999</v>
      </c>
    </row>
    <row r="77" spans="1:1" x14ac:dyDescent="0.25">
      <c r="A77">
        <v>1.531479</v>
      </c>
    </row>
    <row r="78" spans="1:1" x14ac:dyDescent="0.25">
      <c r="A78">
        <v>2.9872190000000001</v>
      </c>
    </row>
    <row r="79" spans="1:1" x14ac:dyDescent="0.25">
      <c r="A79">
        <v>1.939519</v>
      </c>
    </row>
    <row r="80" spans="1:1" x14ac:dyDescent="0.25">
      <c r="A80">
        <v>1.986772</v>
      </c>
    </row>
    <row r="81" spans="1:1" x14ac:dyDescent="0.25">
      <c r="A81">
        <v>1.959041</v>
      </c>
    </row>
    <row r="82" spans="1:1" x14ac:dyDescent="0.25">
      <c r="A82">
        <v>1.556303</v>
      </c>
    </row>
    <row r="83" spans="1:1" x14ac:dyDescent="0.25">
      <c r="A83">
        <v>1.4313640000000001</v>
      </c>
    </row>
    <row r="84" spans="1:1" x14ac:dyDescent="0.25">
      <c r="A84">
        <v>1.3424229999999999</v>
      </c>
    </row>
    <row r="85" spans="1:1" x14ac:dyDescent="0.25">
      <c r="A85">
        <v>1.3802110000000001</v>
      </c>
    </row>
    <row r="86" spans="1:1" x14ac:dyDescent="0.25">
      <c r="A86">
        <v>1.2787539999999999</v>
      </c>
    </row>
    <row r="87" spans="1:1" x14ac:dyDescent="0.25">
      <c r="A87">
        <v>1.361728</v>
      </c>
    </row>
    <row r="88" spans="1:1" x14ac:dyDescent="0.25">
      <c r="A88">
        <v>1.5682020000000001</v>
      </c>
    </row>
    <row r="89" spans="1:1" x14ac:dyDescent="0.25">
      <c r="A89">
        <v>1.690196</v>
      </c>
    </row>
    <row r="90" spans="1:1" x14ac:dyDescent="0.25">
      <c r="A90">
        <v>1.4471579999999999</v>
      </c>
    </row>
    <row r="91" spans="1:1" x14ac:dyDescent="0.25">
      <c r="A91">
        <v>1.3010299999999999</v>
      </c>
    </row>
    <row r="92" spans="1:1" x14ac:dyDescent="0.25">
      <c r="A92">
        <v>1.39794</v>
      </c>
    </row>
    <row r="93" spans="1:1" x14ac:dyDescent="0.25">
      <c r="A93">
        <v>1.39794</v>
      </c>
    </row>
    <row r="94" spans="1:1" x14ac:dyDescent="0.25">
      <c r="A94">
        <v>1.2787539999999999</v>
      </c>
    </row>
    <row r="95" spans="1:1" x14ac:dyDescent="0.25">
      <c r="A95">
        <v>1</v>
      </c>
    </row>
    <row r="96" spans="1:1" x14ac:dyDescent="0.25">
      <c r="A96">
        <v>1.3010299999999999</v>
      </c>
    </row>
    <row r="97" spans="1:1" x14ac:dyDescent="0.25">
      <c r="A97">
        <v>1.732394</v>
      </c>
    </row>
    <row r="98" spans="1:1" x14ac:dyDescent="0.25">
      <c r="A98">
        <v>1.60206</v>
      </c>
    </row>
    <row r="99" spans="1:1" x14ac:dyDescent="0.25">
      <c r="A99">
        <v>1.591065</v>
      </c>
    </row>
    <row r="100" spans="1:1" x14ac:dyDescent="0.25">
      <c r="A100">
        <v>1.3802110000000001</v>
      </c>
    </row>
    <row r="101" spans="1:1" x14ac:dyDescent="0.25">
      <c r="A101">
        <v>1.176091</v>
      </c>
    </row>
    <row r="102" spans="1:1" x14ac:dyDescent="0.25">
      <c r="A102">
        <v>1.4471579999999999</v>
      </c>
    </row>
    <row r="103" spans="1:1" x14ac:dyDescent="0.25">
      <c r="A103">
        <v>1.361728</v>
      </c>
    </row>
    <row r="104" spans="1:1" x14ac:dyDescent="0.25">
      <c r="A104">
        <v>1.556303</v>
      </c>
    </row>
    <row r="105" spans="1:1" x14ac:dyDescent="0.25">
      <c r="A105">
        <v>1.556303</v>
      </c>
    </row>
    <row r="106" spans="1:1" x14ac:dyDescent="0.25">
      <c r="A106">
        <v>1.7853300000000001</v>
      </c>
    </row>
    <row r="107" spans="1:1" x14ac:dyDescent="0.25">
      <c r="A107">
        <v>1.3802110000000001</v>
      </c>
    </row>
    <row r="108" spans="1:1" x14ac:dyDescent="0.25">
      <c r="A108">
        <v>1.2041200000000001</v>
      </c>
    </row>
    <row r="109" spans="1:1" x14ac:dyDescent="0.25">
      <c r="A109">
        <v>1.176091</v>
      </c>
    </row>
    <row r="110" spans="1:1" x14ac:dyDescent="0.25">
      <c r="A110">
        <v>1.2552730000000001</v>
      </c>
    </row>
    <row r="111" spans="1:1" x14ac:dyDescent="0.25">
      <c r="A111">
        <v>1.361728</v>
      </c>
    </row>
    <row r="112" spans="1:1" x14ac:dyDescent="0.25">
      <c r="A112">
        <v>1.2787539999999999</v>
      </c>
    </row>
    <row r="113" spans="1:1" x14ac:dyDescent="0.25">
      <c r="A113">
        <v>1.146128</v>
      </c>
    </row>
    <row r="114" spans="1:1" x14ac:dyDescent="0.25">
      <c r="A114">
        <v>1.322219</v>
      </c>
    </row>
    <row r="115" spans="1:1" x14ac:dyDescent="0.25">
      <c r="A115">
        <v>1.3424229999999999</v>
      </c>
    </row>
    <row r="116" spans="1:1" x14ac:dyDescent="0.25">
      <c r="A116">
        <v>1.322219</v>
      </c>
    </row>
    <row r="117" spans="1:1" x14ac:dyDescent="0.25">
      <c r="A117">
        <v>1.1139429999999999</v>
      </c>
    </row>
    <row r="118" spans="1:1" x14ac:dyDescent="0.25">
      <c r="A118">
        <v>1.146128</v>
      </c>
    </row>
    <row r="119" spans="1:1" x14ac:dyDescent="0.25">
      <c r="A119">
        <v>1.322219</v>
      </c>
    </row>
    <row r="120" spans="1:1" x14ac:dyDescent="0.25">
      <c r="A120">
        <v>1.2041200000000001</v>
      </c>
    </row>
    <row r="121" spans="1:1" x14ac:dyDescent="0.25">
      <c r="A121">
        <v>1.146128</v>
      </c>
    </row>
    <row r="122" spans="1:1" x14ac:dyDescent="0.25">
      <c r="A122">
        <v>1.146128</v>
      </c>
    </row>
    <row r="123" spans="1:1" x14ac:dyDescent="0.25">
      <c r="A123">
        <v>1.322219</v>
      </c>
    </row>
    <row r="124" spans="1:1" x14ac:dyDescent="0.25">
      <c r="A124">
        <v>1.556303</v>
      </c>
    </row>
    <row r="125" spans="1:1" x14ac:dyDescent="0.25">
      <c r="A125">
        <v>1.3802110000000001</v>
      </c>
    </row>
    <row r="126" spans="1:1" x14ac:dyDescent="0.25">
      <c r="A126">
        <v>1.3010299999999999</v>
      </c>
    </row>
    <row r="127" spans="1:1" x14ac:dyDescent="0.25">
      <c r="A127">
        <v>1</v>
      </c>
    </row>
    <row r="128" spans="1:1" x14ac:dyDescent="0.25">
      <c r="A128">
        <v>1.3802110000000001</v>
      </c>
    </row>
    <row r="129" spans="1:1" x14ac:dyDescent="0.25">
      <c r="A129">
        <v>1.146128</v>
      </c>
    </row>
    <row r="130" spans="1:1" x14ac:dyDescent="0.25">
      <c r="A130">
        <v>1.3010299999999999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Augusto Gélvez Cortés</dc:creator>
  <cp:lastModifiedBy>Sergio Augusto Gélvez Cortés</cp:lastModifiedBy>
  <dcterms:created xsi:type="dcterms:W3CDTF">2023-06-05T17:30:27Z</dcterms:created>
  <dcterms:modified xsi:type="dcterms:W3CDTF">2023-06-05T17:51:11Z</dcterms:modified>
</cp:coreProperties>
</file>