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aTeX\LabElMag\ExpTreatment\"/>
    </mc:Choice>
  </mc:AlternateContent>
  <xr:revisionPtr revIDLastSave="0" documentId="13_ncr:1_{8E9640B2-CE0D-4F62-BD6B-952A66ABEFC6}" xr6:coauthVersionLast="47" xr6:coauthVersionMax="47" xr10:uidLastSave="{00000000-0000-0000-0000-000000000000}"/>
  <bookViews>
    <workbookView xWindow="-120" yWindow="330" windowWidth="29040" windowHeight="15990" xr2:uid="{38734B7D-ED0D-4490-A60A-0A8A3DE6DF24}"/>
  </bookViews>
  <sheets>
    <sheet name="Лист1" sheetId="1" r:id="rId1"/>
  </sheets>
  <definedNames>
    <definedName name="A">Лист1!$D$15</definedName>
    <definedName name="CРЕДН">Лист1!$B$14</definedName>
    <definedName name="DATA">Лист1!$C:$C</definedName>
    <definedName name="MED">Лист1!$C$16</definedName>
    <definedName name="X">Лист1!$B$14</definedName>
    <definedName name="Y">Лист1!$C$14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F8" i="1"/>
  <c r="F15" i="1" s="1"/>
  <c r="I15" i="1" s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  <c r="C14" i="1"/>
  <c r="B14" i="1"/>
  <c r="G15" i="1" l="1"/>
</calcChain>
</file>

<file path=xl/sharedStrings.xml><?xml version="1.0" encoding="utf-8"?>
<sst xmlns="http://schemas.openxmlformats.org/spreadsheetml/2006/main" count="8" uniqueCount="8">
  <si>
    <t>x</t>
  </si>
  <si>
    <t>y</t>
  </si>
  <si>
    <t>Середнє</t>
  </si>
  <si>
    <t>Модель y = A*x</t>
  </si>
  <si>
    <t xml:space="preserve"> (y_i - &lt;y&gt;)^2</t>
  </si>
  <si>
    <t>SSE</t>
  </si>
  <si>
    <t>SST</t>
  </si>
  <si>
    <t xml:space="preserve"> (y_i - (A*x_i))^2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</si>
</sst>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1" fillId="2" borderId="0" xfId="1" applyNumberFormat="1" applyAlignment="1">
      <alignment horizontal="center"/>
    </xf>
    <xf numFmtId="11" fontId="2" fillId="3" borderId="0" xfId="2" applyNumberFormat="1" applyAlignment="1">
      <alignment horizontal="center"/>
    </xf>
    <xf numFmtId="0" fontId="2" fillId="3" borderId="0" xfId="2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76200</xdr:rowOff>
    </xdr:from>
    <xdr:to>
      <xdr:col>12</xdr:col>
      <xdr:colOff>609371</xdr:colOff>
      <xdr:row>19</xdr:row>
      <xdr:rowOff>28510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7AAFD8A-4D81-47D9-B53A-E99EED59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3124200"/>
          <a:ext cx="1828571" cy="523810"/>
        </a:xfrm>
        <a:prstGeom prst="rect">
          <a:avLst/>
        </a:prstGeom>
      </xdr:spPr>
    </xdr:pic>
    <xdr:clientData/>
  </xdr:twoCellAnchor>
  <xdr:twoCellAnchor>
    <xdr:from>
      <xdr:col>8</xdr:col>
      <xdr:colOff>561975</xdr:colOff>
      <xdr:row>15</xdr:row>
      <xdr:rowOff>0</xdr:rowOff>
    </xdr:from>
    <xdr:to>
      <xdr:col>10</xdr:col>
      <xdr:colOff>0</xdr:colOff>
      <xdr:row>17</xdr:row>
      <xdr:rowOff>147605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106E405-CB51-4885-A417-515BE106B8A0}"/>
            </a:ext>
          </a:extLst>
        </xdr:cNvPr>
        <xdr:cNvCxnSpPr>
          <a:stCxn id="2" idx="1"/>
        </xdr:cNvCxnSpPr>
      </xdr:nvCxnSpPr>
      <xdr:spPr>
        <a:xfrm flipH="1" flipV="1">
          <a:off x="9544050" y="2857500"/>
          <a:ext cx="657225" cy="528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1133475</xdr:colOff>
      <xdr:row>19</xdr:row>
      <xdr:rowOff>142875</xdr:rowOff>
    </xdr:from>
    <xdr:to>
      <xdr:col>5</xdr:col>
      <xdr:colOff>1447551</xdr:colOff>
      <xdr:row>24</xdr:row>
      <xdr:rowOff>18946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94C07E2-DF81-4EB6-8001-ADA64E95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5" y="3762375"/>
          <a:ext cx="1990476" cy="828571"/>
        </a:xfrm>
        <a:prstGeom prst="rect">
          <a:avLst/>
        </a:prstGeom>
      </xdr:spPr>
    </xdr:pic>
    <xdr:clientData/>
  </xdr:twoCellAnchor>
  <xdr:twoCellAnchor>
    <xdr:from>
      <xdr:col>6</xdr:col>
      <xdr:colOff>962025</xdr:colOff>
      <xdr:row>15</xdr:row>
      <xdr:rowOff>142875</xdr:rowOff>
    </xdr:from>
    <xdr:to>
      <xdr:col>6</xdr:col>
      <xdr:colOff>1076325</xdr:colOff>
      <xdr:row>19</xdr:row>
      <xdr:rowOff>142875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B0DADDE-A8AC-4EF0-B82E-147A7BFB0AC2}"/>
            </a:ext>
          </a:extLst>
        </xdr:cNvPr>
        <xdr:cNvCxnSpPr/>
      </xdr:nvCxnSpPr>
      <xdr:spPr>
        <a:xfrm flipH="1" flipV="1">
          <a:off x="7429500" y="3000375"/>
          <a:ext cx="11430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1733550</xdr:colOff>
      <xdr:row>19</xdr:row>
      <xdr:rowOff>76200</xdr:rowOff>
    </xdr:from>
    <xdr:to>
      <xdr:col>8</xdr:col>
      <xdr:colOff>323494</xdr:colOff>
      <xdr:row>23</xdr:row>
      <xdr:rowOff>180867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712AA0A-5CFF-41E7-96BA-229D3C76C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3695700"/>
          <a:ext cx="2847619" cy="866667"/>
        </a:xfrm>
        <a:prstGeom prst="rect">
          <a:avLst/>
        </a:prstGeom>
      </xdr:spPr>
    </xdr:pic>
    <xdr:clientData/>
  </xdr:twoCellAnchor>
  <xdr:twoCellAnchor>
    <xdr:from>
      <xdr:col>5</xdr:col>
      <xdr:colOff>828675</xdr:colOff>
      <xdr:row>16</xdr:row>
      <xdr:rowOff>9525</xdr:rowOff>
    </xdr:from>
    <xdr:to>
      <xdr:col>5</xdr:col>
      <xdr:colOff>1209675</xdr:colOff>
      <xdr:row>19</xdr:row>
      <xdr:rowOff>114300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9900A32-B589-4A49-843B-CCA824B42296}"/>
            </a:ext>
          </a:extLst>
        </xdr:cNvPr>
        <xdr:cNvCxnSpPr/>
      </xdr:nvCxnSpPr>
      <xdr:spPr>
        <a:xfrm flipV="1">
          <a:off x="5553075" y="3057525"/>
          <a:ext cx="3810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47625</xdr:colOff>
      <xdr:row>16</xdr:row>
      <xdr:rowOff>47625</xdr:rowOff>
    </xdr:from>
    <xdr:to>
      <xdr:col>16</xdr:col>
      <xdr:colOff>447396</xdr:colOff>
      <xdr:row>20</xdr:row>
      <xdr:rowOff>104673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A5113990-1EDF-46BC-B9C8-9AC45412A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77700" y="3095625"/>
          <a:ext cx="2228571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17</xdr:row>
      <xdr:rowOff>47625</xdr:rowOff>
    </xdr:from>
    <xdr:to>
      <xdr:col>2</xdr:col>
      <xdr:colOff>28467</xdr:colOff>
      <xdr:row>21</xdr:row>
      <xdr:rowOff>190387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1A31A71-04A1-4CF3-9289-27057591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86125"/>
          <a:ext cx="866667" cy="904762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14</xdr:row>
      <xdr:rowOff>47625</xdr:rowOff>
    </xdr:from>
    <xdr:to>
      <xdr:col>2</xdr:col>
      <xdr:colOff>400050</xdr:colOff>
      <xdr:row>17</xdr:row>
      <xdr:rowOff>76200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CC6D8BBC-860B-4B84-B8BD-CE1170B8F860}"/>
            </a:ext>
          </a:extLst>
        </xdr:cNvPr>
        <xdr:cNvCxnSpPr/>
      </xdr:nvCxnSpPr>
      <xdr:spPr>
        <a:xfrm flipV="1">
          <a:off x="1238250" y="2714625"/>
          <a:ext cx="5429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390525</xdr:colOff>
      <xdr:row>16</xdr:row>
      <xdr:rowOff>104775</xdr:rowOff>
    </xdr:from>
    <xdr:to>
      <xdr:col>3</xdr:col>
      <xdr:colOff>781001</xdr:colOff>
      <xdr:row>19</xdr:row>
      <xdr:rowOff>104704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93E3C3F-2746-41E0-A180-D576F2E1C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3152775"/>
          <a:ext cx="390476" cy="571429"/>
        </a:xfrm>
        <a:prstGeom prst="rect">
          <a:avLst/>
        </a:prstGeom>
      </xdr:spPr>
    </xdr:pic>
    <xdr:clientData/>
  </xdr:twoCellAnchor>
  <xdr:twoCellAnchor>
    <xdr:from>
      <xdr:col>3</xdr:col>
      <xdr:colOff>585763</xdr:colOff>
      <xdr:row>15</xdr:row>
      <xdr:rowOff>9525</xdr:rowOff>
    </xdr:from>
    <xdr:to>
      <xdr:col>3</xdr:col>
      <xdr:colOff>714375</xdr:colOff>
      <xdr:row>16</xdr:row>
      <xdr:rowOff>104775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C8FA3809-5AF5-4D8F-B295-C0204192BCEE}"/>
            </a:ext>
          </a:extLst>
        </xdr:cNvPr>
        <xdr:cNvCxnSpPr>
          <a:stCxn id="15" idx="0"/>
        </xdr:cNvCxnSpPr>
      </xdr:nvCxnSpPr>
      <xdr:spPr>
        <a:xfrm flipV="1">
          <a:off x="2633638" y="2867025"/>
          <a:ext cx="12861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66675</xdr:rowOff>
    </xdr:from>
    <xdr:to>
      <xdr:col>5</xdr:col>
      <xdr:colOff>533400</xdr:colOff>
      <xdr:row>12</xdr:row>
      <xdr:rowOff>0</xdr:rowOff>
    </xdr:to>
    <xdr:sp macro="" textlink="">
      <xdr:nvSpPr>
        <xdr:cNvPr id="22" name="Левая фигурная скобка 21">
          <a:extLst>
            <a:ext uri="{FF2B5EF4-FFF2-40B4-BE49-F238E27FC236}">
              <a16:creationId xmlns:a16="http://schemas.microsoft.com/office/drawing/2014/main" id="{C032C7F4-EC65-4301-AB5C-9B268AAD1666}"/>
            </a:ext>
          </a:extLst>
        </xdr:cNvPr>
        <xdr:cNvSpPr/>
      </xdr:nvSpPr>
      <xdr:spPr>
        <a:xfrm>
          <a:off x="5038725" y="257175"/>
          <a:ext cx="219075" cy="20288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926677</xdr:colOff>
      <xdr:row>5</xdr:row>
      <xdr:rowOff>152401</xdr:rowOff>
    </xdr:from>
    <xdr:to>
      <xdr:col>5</xdr:col>
      <xdr:colOff>385657</xdr:colOff>
      <xdr:row>7</xdr:row>
      <xdr:rowOff>114301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E50867F-FE64-4C52-86D6-5A7DBF6B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74677" y="1104901"/>
          <a:ext cx="1135380" cy="3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1743076</xdr:colOff>
      <xdr:row>4</xdr:row>
      <xdr:rowOff>171451</xdr:rowOff>
    </xdr:from>
    <xdr:to>
      <xdr:col>10</xdr:col>
      <xdr:colOff>219075</xdr:colOff>
      <xdr:row>8</xdr:row>
      <xdr:rowOff>39035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AC6F444-DE7F-470D-AB49-B46B9A16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10551" y="933451"/>
          <a:ext cx="2209799" cy="629584"/>
        </a:xfrm>
        <a:prstGeom prst="rect">
          <a:avLst/>
        </a:prstGeom>
      </xdr:spPr>
    </xdr:pic>
    <xdr:clientData/>
  </xdr:twoCellAnchor>
  <xdr:twoCellAnchor>
    <xdr:from>
      <xdr:col>6</xdr:col>
      <xdr:colOff>1266825</xdr:colOff>
      <xdr:row>1</xdr:row>
      <xdr:rowOff>47625</xdr:rowOff>
    </xdr:from>
    <xdr:to>
      <xdr:col>6</xdr:col>
      <xdr:colOff>1676400</xdr:colOff>
      <xdr:row>12</xdr:row>
      <xdr:rowOff>0</xdr:rowOff>
    </xdr:to>
    <xdr:sp macro="" textlink="">
      <xdr:nvSpPr>
        <xdr:cNvPr id="26" name="Правая фигурная скобка 25">
          <a:extLst>
            <a:ext uri="{FF2B5EF4-FFF2-40B4-BE49-F238E27FC236}">
              <a16:creationId xmlns:a16="http://schemas.microsoft.com/office/drawing/2014/main" id="{67FA1233-307C-47FE-818A-65397B8EC915}"/>
            </a:ext>
          </a:extLst>
        </xdr:cNvPr>
        <xdr:cNvSpPr/>
      </xdr:nvSpPr>
      <xdr:spPr>
        <a:xfrm>
          <a:off x="7734300" y="238125"/>
          <a:ext cx="409575" cy="20478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66674</xdr:colOff>
      <xdr:row>1</xdr:row>
      <xdr:rowOff>76200</xdr:rowOff>
    </xdr:from>
    <xdr:to>
      <xdr:col>4</xdr:col>
      <xdr:colOff>247649</xdr:colOff>
      <xdr:row>12</xdr:row>
      <xdr:rowOff>133350</xdr:rowOff>
    </xdr:to>
    <xdr:sp macro="" textlink="">
      <xdr:nvSpPr>
        <xdr:cNvPr id="27" name="Правая фигурная скобка 26">
          <a:extLst>
            <a:ext uri="{FF2B5EF4-FFF2-40B4-BE49-F238E27FC236}">
              <a16:creationId xmlns:a16="http://schemas.microsoft.com/office/drawing/2014/main" id="{06A80EFE-7577-4F68-AFFF-F06279D24B65}"/>
            </a:ext>
          </a:extLst>
        </xdr:cNvPr>
        <xdr:cNvSpPr/>
      </xdr:nvSpPr>
      <xdr:spPr>
        <a:xfrm>
          <a:off x="3114674" y="266700"/>
          <a:ext cx="180975" cy="2152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257176</xdr:colOff>
      <xdr:row>6</xdr:row>
      <xdr:rowOff>38101</xdr:rowOff>
    </xdr:from>
    <xdr:to>
      <xdr:col>4</xdr:col>
      <xdr:colOff>778086</xdr:colOff>
      <xdr:row>8</xdr:row>
      <xdr:rowOff>95250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231649BB-0697-484E-B1E8-F5513CC07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05176" y="1181101"/>
          <a:ext cx="520910" cy="438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57C3-1881-4FF8-89B6-5565247D39B0}">
  <dimension ref="A1:L31"/>
  <sheetViews>
    <sheetView tabSelected="1" topLeftCell="A7" workbookViewId="0">
      <selection activeCell="G15" sqref="G15"/>
    </sheetView>
  </sheetViews>
  <sheetFormatPr defaultRowHeight="15" x14ac:dyDescent="0.25"/>
  <cols>
    <col min="1" max="1" width="10.85546875" customWidth="1"/>
    <col min="2" max="2" width="9.85546875" customWidth="1"/>
    <col min="3" max="3" width="10" customWidth="1"/>
    <col min="4" max="4" width="15" bestFit="1" customWidth="1"/>
    <col min="5" max="5" width="25.140625" style="4" customWidth="1"/>
    <col min="6" max="6" width="26.140625" style="1" bestFit="1" customWidth="1"/>
    <col min="7" max="7" width="28.5703125" customWidth="1"/>
  </cols>
  <sheetData>
    <row r="1" spans="1:9" x14ac:dyDescent="0.25">
      <c r="B1" t="s">
        <v>0</v>
      </c>
      <c r="C1" t="s">
        <v>1</v>
      </c>
      <c r="D1" t="s">
        <v>3</v>
      </c>
      <c r="F1" s="3" t="s">
        <v>4</v>
      </c>
      <c r="G1" s="3" t="s">
        <v>7</v>
      </c>
    </row>
    <row r="2" spans="1:9" x14ac:dyDescent="0.25">
      <c r="B2">
        <v>1</v>
      </c>
      <c r="C2" s="1">
        <v>7.2999999999999996E-4</v>
      </c>
      <c r="D2" s="1">
        <f t="shared" ref="D2:D12" si="0">A*B2</f>
        <v>6.8668765507501296E-4</v>
      </c>
      <c r="F2" s="3">
        <f t="shared" ref="F2:F12" si="1">(C2-Y)^2</f>
        <v>1.5566611570247948E-7</v>
      </c>
      <c r="G2" s="3">
        <f>(D2-C2)^2</f>
        <v>1.8759592229010474E-9</v>
      </c>
      <c r="H2" s="2"/>
    </row>
    <row r="3" spans="1:9" x14ac:dyDescent="0.25">
      <c r="B3">
        <v>1.125</v>
      </c>
      <c r="C3" s="1">
        <v>8.0000000000000004E-4</v>
      </c>
      <c r="D3" s="1">
        <f t="shared" si="0"/>
        <v>7.7252361195938963E-4</v>
      </c>
      <c r="F3" s="3">
        <f t="shared" si="1"/>
        <v>1.0532975206611576E-7</v>
      </c>
      <c r="G3" s="3">
        <f t="shared" ref="G3:G12" si="2">(D3-C3)^2</f>
        <v>7.5495189975819851E-10</v>
      </c>
      <c r="H3" s="2"/>
    </row>
    <row r="4" spans="1:9" x14ac:dyDescent="0.25">
      <c r="B4">
        <v>1.25</v>
      </c>
      <c r="C4" s="1">
        <v>8.4999999999999995E-4</v>
      </c>
      <c r="D4" s="1">
        <f t="shared" si="0"/>
        <v>8.583595688437662E-4</v>
      </c>
      <c r="F4" s="3">
        <f t="shared" si="1"/>
        <v>7.5375206611570352E-8</v>
      </c>
      <c r="G4" s="3">
        <f t="shared" si="2"/>
        <v>6.9882391253667329E-11</v>
      </c>
      <c r="H4" s="2"/>
    </row>
    <row r="5" spans="1:9" x14ac:dyDescent="0.25">
      <c r="B5">
        <v>1.375</v>
      </c>
      <c r="C5" s="1">
        <v>9.2000000000000003E-4</v>
      </c>
      <c r="D5" s="1">
        <f t="shared" si="0"/>
        <v>9.4419552572814276E-4</v>
      </c>
      <c r="F5" s="3">
        <f t="shared" si="1"/>
        <v>4.1838842975206652E-8</v>
      </c>
      <c r="G5" s="3">
        <f t="shared" si="2"/>
        <v>5.8542346526121708E-10</v>
      </c>
      <c r="H5" s="2"/>
    </row>
    <row r="6" spans="1:9" x14ac:dyDescent="0.25">
      <c r="B6">
        <v>1.5</v>
      </c>
      <c r="C6" s="1">
        <v>1.08E-3</v>
      </c>
      <c r="D6" s="1">
        <f t="shared" si="0"/>
        <v>1.0300314826125194E-3</v>
      </c>
      <c r="F6" s="3">
        <f t="shared" si="1"/>
        <v>1.9842975206611675E-9</v>
      </c>
      <c r="G6" s="3">
        <f t="shared" si="2"/>
        <v>2.4968527299029486E-9</v>
      </c>
      <c r="H6" s="2"/>
    </row>
    <row r="7" spans="1:9" x14ac:dyDescent="0.25">
      <c r="B7">
        <v>1.625</v>
      </c>
      <c r="C7" s="1">
        <v>1.16E-3</v>
      </c>
      <c r="D7" s="1">
        <f t="shared" si="0"/>
        <v>1.1158674394968961E-3</v>
      </c>
      <c r="F7" s="3">
        <f t="shared" si="1"/>
        <v>1.257024793388421E-9</v>
      </c>
      <c r="G7" s="3">
        <f t="shared" si="2"/>
        <v>1.9476828965601257E-9</v>
      </c>
      <c r="H7" s="2"/>
    </row>
    <row r="8" spans="1:9" x14ac:dyDescent="0.25">
      <c r="B8">
        <v>1.75</v>
      </c>
      <c r="C8" s="1">
        <v>1.1999999999999999E-3</v>
      </c>
      <c r="D8" s="1">
        <f t="shared" si="0"/>
        <v>1.2017033963812726E-3</v>
      </c>
      <c r="F8" s="3">
        <f t="shared" si="1"/>
        <v>5.6933884297520304E-9</v>
      </c>
      <c r="G8" s="3">
        <f t="shared" si="2"/>
        <v>2.9015592317328418E-12</v>
      </c>
    </row>
    <row r="9" spans="1:9" x14ac:dyDescent="0.25">
      <c r="B9">
        <v>1.875</v>
      </c>
      <c r="C9" s="1">
        <v>1.34E-3</v>
      </c>
      <c r="D9" s="1">
        <f t="shared" si="0"/>
        <v>1.2875393532656492E-3</v>
      </c>
      <c r="F9" s="3">
        <f t="shared" si="1"/>
        <v>4.6420661157024758E-8</v>
      </c>
      <c r="G9" s="3">
        <f t="shared" si="2"/>
        <v>2.7521194557863513E-9</v>
      </c>
    </row>
    <row r="10" spans="1:9" x14ac:dyDescent="0.25">
      <c r="B10">
        <v>2</v>
      </c>
      <c r="C10" s="1">
        <v>1.34E-3</v>
      </c>
      <c r="D10" s="1">
        <f t="shared" si="0"/>
        <v>1.3733753101500259E-3</v>
      </c>
      <c r="F10" s="3">
        <f t="shared" si="1"/>
        <v>4.6420661157024758E-8</v>
      </c>
      <c r="G10" s="3">
        <f t="shared" si="2"/>
        <v>1.11391132761042E-9</v>
      </c>
    </row>
    <row r="11" spans="1:9" x14ac:dyDescent="0.25">
      <c r="B11">
        <v>2.125</v>
      </c>
      <c r="C11" s="1">
        <v>1.4300000000000001E-3</v>
      </c>
      <c r="D11" s="1">
        <f t="shared" si="0"/>
        <v>1.4592112670344026E-3</v>
      </c>
      <c r="F11" s="3">
        <f t="shared" si="1"/>
        <v>9.3302479338842932E-8</v>
      </c>
      <c r="G11" s="3">
        <f t="shared" si="2"/>
        <v>8.5329812175517184E-10</v>
      </c>
    </row>
    <row r="12" spans="1:9" x14ac:dyDescent="0.25">
      <c r="B12">
        <v>2.25</v>
      </c>
      <c r="C12" s="1">
        <v>1.5200000000000001E-3</v>
      </c>
      <c r="D12" s="1">
        <f t="shared" si="0"/>
        <v>1.5450472239187793E-3</v>
      </c>
      <c r="F12" s="3">
        <f t="shared" si="1"/>
        <v>1.5638429752066112E-7</v>
      </c>
      <c r="G12" s="3">
        <f t="shared" si="2"/>
        <v>6.2736342603746393E-10</v>
      </c>
    </row>
    <row r="14" spans="1:9" x14ac:dyDescent="0.25">
      <c r="A14" t="s">
        <v>2</v>
      </c>
      <c r="B14">
        <f>AVERAGE(B2:B12)</f>
        <v>1.625</v>
      </c>
      <c r="C14">
        <f>AVERAGE(C2:C12)</f>
        <v>1.1245454545454547E-3</v>
      </c>
    </row>
    <row r="15" spans="1:9" x14ac:dyDescent="0.25">
      <c r="D15" s="1">
        <v>6.8668765507501296E-4</v>
      </c>
      <c r="F15" s="6">
        <f>SUM(F2:F12)</f>
        <v>7.2967272727272739E-7</v>
      </c>
      <c r="G15" s="7">
        <f>SUM(G2:G12)</f>
        <v>1.3080346496058344E-8</v>
      </c>
      <c r="I15" s="2">
        <f>1 - G15/F15</f>
        <v>0.98207368042252541</v>
      </c>
    </row>
    <row r="16" spans="1:9" x14ac:dyDescent="0.25">
      <c r="C16" s="1"/>
      <c r="D16" s="1"/>
      <c r="F16" s="6" t="s">
        <v>6</v>
      </c>
      <c r="G16" s="8" t="s">
        <v>5</v>
      </c>
    </row>
    <row r="18" spans="3:12" x14ac:dyDescent="0.25">
      <c r="C18" s="1"/>
      <c r="E18" s="5"/>
    </row>
    <row r="31" spans="3:12" x14ac:dyDescent="0.25">
      <c r="K31" s="1">
        <v>2.57553653240486E-4</v>
      </c>
      <c r="L31" s="1">
        <f>11*K31^2</f>
        <v>7.2967272727272549E-7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A</vt:lpstr>
      <vt:lpstr>CРЕДН</vt:lpstr>
      <vt:lpstr>DATA</vt:lpstr>
      <vt:lpstr>MED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Sergiokapone</dc:creator>
  <cp:lastModifiedBy>Sergiokapone</cp:lastModifiedBy>
  <dcterms:created xsi:type="dcterms:W3CDTF">2021-11-06T16:33:42Z</dcterms:created>
  <dcterms:modified xsi:type="dcterms:W3CDTF">2021-11-06T20:23:45Z</dcterms:modified>
</cp:coreProperties>
</file>