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rgio Manzano\Documents\Ironhack bootcamp\Week14\Mid_Project\mid_bootcamp_project_kickoff\datasets\"/>
    </mc:Choice>
  </mc:AlternateContent>
  <bookViews>
    <workbookView xWindow="0" yWindow="0" windowWidth="11625" windowHeight="7290" activeTab="4"/>
  </bookViews>
  <sheets>
    <sheet name="Hoja1" sheetId="1" r:id="rId1"/>
    <sheet name="Puerta_del_angel" sheetId="2" r:id="rId2"/>
    <sheet name="links" sheetId="4" r:id="rId3"/>
    <sheet name="Comillas" sheetId="3" r:id="rId4"/>
    <sheet name="Comillasv2" sheetId="5" r:id="rId5"/>
  </sheets>
  <externalReferences>
    <externalReference r:id="rId6"/>
  </externalReferences>
  <definedNames>
    <definedName name="_xlnm._FilterDatabase" localSheetId="3" hidden="1">Comillas!$A$1:$T$38</definedName>
    <definedName name="_xlnm._FilterDatabase" localSheetId="4" hidden="1">Comillasv2!$A$1:$V$1</definedName>
    <definedName name="_xlnm._FilterDatabase" localSheetId="1" hidden="1">Puerta_del_angel!$A$1:$U$55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</calcChain>
</file>

<file path=xl/sharedStrings.xml><?xml version="1.0" encoding="utf-8"?>
<sst xmlns="http://schemas.openxmlformats.org/spreadsheetml/2006/main" count="1999" uniqueCount="486">
  <si>
    <t>Max 800ks</t>
  </si>
  <si>
    <t>id</t>
  </si>
  <si>
    <t>link</t>
  </si>
  <si>
    <t>price</t>
  </si>
  <si>
    <t>M2</t>
  </si>
  <si>
    <t>rooms</t>
  </si>
  <si>
    <t>baths</t>
  </si>
  <si>
    <t>balcon</t>
  </si>
  <si>
    <t>status</t>
  </si>
  <si>
    <t>orientation</t>
  </si>
  <si>
    <t>East</t>
  </si>
  <si>
    <t>Floor</t>
  </si>
  <si>
    <t>https://www.idealista.com/inmueble/97609715/</t>
  </si>
  <si>
    <t>yes</t>
  </si>
  <si>
    <t>Second hand/ good status</t>
  </si>
  <si>
    <t>interna-esxternal</t>
  </si>
  <si>
    <t>internal</t>
  </si>
  <si>
    <t>5.735 €/m²</t>
  </si>
  <si>
    <t>price/m2</t>
  </si>
  <si>
    <t>https://www.idealista.com/inmueble/97497648/</t>
  </si>
  <si>
    <t>sur, oeste</t>
  </si>
  <si>
    <t>Elevator</t>
  </si>
  <si>
    <t>no</t>
  </si>
  <si>
    <t>5.282 €/m²</t>
  </si>
  <si>
    <t>external</t>
  </si>
  <si>
    <t>Huertas-Cortes</t>
  </si>
  <si>
    <t>NO</t>
  </si>
  <si>
    <t>NORTH</t>
  </si>
  <si>
    <t>5.125 €/m²</t>
  </si>
  <si>
    <t>https://www.idealista.com/inmueble/97702127/</t>
  </si>
  <si>
    <t xml:space="preserve">Goya, Madrid </t>
  </si>
  <si>
    <t xml:space="preserve">Fuente del Berro, Madrid </t>
  </si>
  <si>
    <t>Centro, Madrid</t>
  </si>
  <si>
    <t>7.222 €/m²</t>
  </si>
  <si>
    <t>Not defined</t>
  </si>
  <si>
    <t>Palacio, Madrid</t>
  </si>
  <si>
    <t>Orientación este</t>
  </si>
  <si>
    <t>3.950 €/m²</t>
  </si>
  <si>
    <t>https://www.idealista.com/inmueble/90461494/</t>
  </si>
  <si>
    <t>https://www.idealista.com/inmueble/97404476/</t>
  </si>
  <si>
    <t>location</t>
  </si>
  <si>
    <t>Factor seguridad</t>
  </si>
  <si>
    <t>Quality of kitchen</t>
  </si>
  <si>
    <t>Quality of bathrooms</t>
  </si>
  <si>
    <t>Binary(yes/no)</t>
  </si>
  <si>
    <t>Confidence of intervals</t>
  </si>
  <si>
    <t>Overall rate</t>
  </si>
  <si>
    <r>
      <t>198,000</t>
    </r>
    <r>
      <rPr>
        <sz val="15"/>
        <color rgb="FF141414"/>
        <rFont val="Verdana"/>
        <family val="2"/>
      </rPr>
      <t> €</t>
    </r>
  </si>
  <si>
    <r>
      <t>77</t>
    </r>
    <r>
      <rPr>
        <sz val="11"/>
        <color rgb="FF141414"/>
        <rFont val="Verdana"/>
        <family val="2"/>
      </rPr>
      <t> m²</t>
    </r>
  </si>
  <si>
    <t>Second hand/good condition</t>
  </si>
  <si>
    <t>Air conditioning</t>
  </si>
  <si>
    <t>2,571 €/m²</t>
  </si>
  <si>
    <t>exterior</t>
  </si>
  <si>
    <t>https://www.idealista.com/inmueble/97667350/</t>
  </si>
  <si>
    <t>Description</t>
  </si>
  <si>
    <t>Flat / apartment for sale in Puerta del Ángel</t>
  </si>
  <si>
    <t>Flat / apartment for sale in GRANDEZA ESPAÑOLA</t>
  </si>
  <si>
    <t xml:space="preserve">Puerta del Ángel, Madrid </t>
  </si>
  <si>
    <r>
      <t>190,000</t>
    </r>
    <r>
      <rPr>
        <sz val="15"/>
        <color rgb="FF141414"/>
        <rFont val="Verdana"/>
        <family val="2"/>
      </rPr>
      <t> €</t>
    </r>
  </si>
  <si>
    <r>
      <t>55</t>
    </r>
    <r>
      <rPr>
        <sz val="11"/>
        <color rgb="FF141414"/>
        <rFont val="Verdana"/>
        <family val="2"/>
      </rPr>
      <t> m²</t>
    </r>
  </si>
  <si>
    <t>Orientation East</t>
  </si>
  <si>
    <t>3,455 €/m²</t>
  </si>
  <si>
    <t>https://www.idealista.com/en/inmueble/96816355/</t>
  </si>
  <si>
    <t>Flat / apartment for sale in paseo Olivos</t>
  </si>
  <si>
    <t>76 m²</t>
  </si>
  <si>
    <t>No</t>
  </si>
  <si>
    <t>https://www.idealista.com/en/inmueble/97346104/</t>
  </si>
  <si>
    <t>M2 built</t>
  </si>
  <si>
    <t>3,289 €/m²</t>
  </si>
  <si>
    <t>Flat / apartment for sale in calle María del Carmen</t>
  </si>
  <si>
    <r>
      <t>195,000</t>
    </r>
    <r>
      <rPr>
        <sz val="15"/>
        <color rgb="FF141414"/>
        <rFont val="Verdana"/>
        <family val="2"/>
      </rPr>
      <t> €</t>
    </r>
  </si>
  <si>
    <r>
      <t>83</t>
    </r>
    <r>
      <rPr>
        <sz val="11"/>
        <color rgb="FF141414"/>
        <rFont val="Verdana"/>
        <family val="2"/>
      </rPr>
      <t> m²</t>
    </r>
  </si>
  <si>
    <t>2,349 €/m²</t>
  </si>
  <si>
    <t>Flat / apartment for sale in calle Santa Áurea, 18</t>
  </si>
  <si>
    <r>
      <t>66</t>
    </r>
    <r>
      <rPr>
        <sz val="11"/>
        <color rgb="FF141414"/>
        <rFont val="Verdana"/>
        <family val="2"/>
      </rPr>
      <t> m²</t>
    </r>
  </si>
  <si>
    <t>Second hand/needs renovating</t>
  </si>
  <si>
    <t>Orientation South, East</t>
  </si>
  <si>
    <t>2,242 €/m²</t>
  </si>
  <si>
    <t>https://www.idealista.com/en/inmueble/97407826/</t>
  </si>
  <si>
    <t>https://www.idealista.com/en/inmueble/97322187/</t>
  </si>
  <si>
    <t>Flat / apartment for sale in calle Sagrados Corazones</t>
  </si>
  <si>
    <r>
      <t>170,000</t>
    </r>
    <r>
      <rPr>
        <sz val="15"/>
        <color rgb="FF141414"/>
        <rFont val="Verdana"/>
        <family val="2"/>
      </rPr>
      <t> €</t>
    </r>
  </si>
  <si>
    <t>75 m²</t>
  </si>
  <si>
    <t>not defined</t>
  </si>
  <si>
    <t>2,267 €/m²</t>
  </si>
  <si>
    <t>https://www.idealista.com/en/inmueble/97534855/</t>
  </si>
  <si>
    <t>Flat / apartment for sale in calle Juan Pascual de Mena</t>
  </si>
  <si>
    <r>
      <t>169,000</t>
    </r>
    <r>
      <rPr>
        <sz val="11"/>
        <color rgb="FF141414"/>
        <rFont val="Verdana"/>
        <family val="2"/>
      </rPr>
      <t> €</t>
    </r>
    <r>
      <rPr>
        <sz val="12"/>
        <color rgb="FF141414"/>
        <rFont val="Verdana"/>
        <family val="2"/>
      </rPr>
      <t> </t>
    </r>
  </si>
  <si>
    <t>75 m²</t>
  </si>
  <si>
    <t>Terrace</t>
  </si>
  <si>
    <t>Orientation North, South</t>
  </si>
  <si>
    <t>2,253 €/m²</t>
  </si>
  <si>
    <t>https://www.idealista.com/en/inmueble/97531253/</t>
  </si>
  <si>
    <t>Flat / apartment for sale in calle Fortuna, 12</t>
  </si>
  <si>
    <t>https://www.idealista.com/en/inmueble/96440938/</t>
  </si>
  <si>
    <r>
      <t>157,000</t>
    </r>
    <r>
      <rPr>
        <sz val="11"/>
        <color rgb="FF141414"/>
        <rFont val="Verdana"/>
        <family val="2"/>
      </rPr>
      <t> €</t>
    </r>
    <r>
      <rPr>
        <sz val="12"/>
        <color rgb="FF141414"/>
        <rFont val="Verdana"/>
        <family val="2"/>
      </rPr>
      <t> </t>
    </r>
  </si>
  <si>
    <t>64 m²</t>
  </si>
  <si>
    <t>Flat / apartment for sale in calle Domingo de Silva</t>
  </si>
  <si>
    <t>https://www.idealista.com/en/inmueble/97748837/</t>
  </si>
  <si>
    <r>
      <t>179,000</t>
    </r>
    <r>
      <rPr>
        <sz val="15"/>
        <color rgb="FF141414"/>
        <rFont val="Verdana"/>
        <family val="2"/>
      </rPr>
      <t> €</t>
    </r>
  </si>
  <si>
    <t>3,442 €/m²</t>
  </si>
  <si>
    <t>52 m²</t>
  </si>
  <si>
    <t>Orientation South, West</t>
  </si>
  <si>
    <t>2,453 €/m²</t>
  </si>
  <si>
    <t>Flat / apartment for sale in calle María del Carmen, 63</t>
  </si>
  <si>
    <t>https://www.idealista.com/en/inmueble/91906016/</t>
  </si>
  <si>
    <t>https://www.idealista.com/en/inmueble/97300440/</t>
  </si>
  <si>
    <r>
      <t>156,000</t>
    </r>
    <r>
      <rPr>
        <sz val="15"/>
        <color rgb="FF141414"/>
        <rFont val="Verdana"/>
        <family val="2"/>
      </rPr>
      <t> €</t>
    </r>
  </si>
  <si>
    <t>74 m²</t>
  </si>
  <si>
    <t>included</t>
  </si>
  <si>
    <t>2,108 €/m²</t>
  </si>
  <si>
    <t>2,566 €/m²</t>
  </si>
  <si>
    <t>https://www.idealista.com/en/inmueble/96473322/</t>
  </si>
  <si>
    <t>Flat / apartment for sale in calle Vicente Camarón</t>
  </si>
  <si>
    <t>https://www.idealista.com/en/inmueble/97775765/</t>
  </si>
  <si>
    <t>Flat / apartment for sale in calle Navas del Rey, 53</t>
  </si>
  <si>
    <t>65 m²</t>
  </si>
  <si>
    <t>Orientation West</t>
  </si>
  <si>
    <t>2,615 €/m²</t>
  </si>
  <si>
    <t>https://www.idealista.com/en/inmueble/97773328/</t>
  </si>
  <si>
    <t>Flat / apartment for sale in calle Navas del Rey NN</t>
  </si>
  <si>
    <r>
      <t>159,000</t>
    </r>
    <r>
      <rPr>
        <sz val="15"/>
        <color rgb="FF141414"/>
        <rFont val="Verdana"/>
        <family val="2"/>
      </rPr>
      <t> €</t>
    </r>
  </si>
  <si>
    <t>Orientation South, East, West</t>
  </si>
  <si>
    <t>2,446 €/m²</t>
  </si>
  <si>
    <t>Flat / apartment for sale in calle Domingo de Zaizita, 9</t>
  </si>
  <si>
    <t xml:space="preserve">puerta del Ángel, Madrid </t>
  </si>
  <si>
    <t>https://www.idealista.com/en/inmueble/97480934/</t>
  </si>
  <si>
    <r>
      <t>320,000</t>
    </r>
    <r>
      <rPr>
        <sz val="15"/>
        <color rgb="FF141414"/>
        <rFont val="Verdana"/>
        <family val="2"/>
      </rPr>
      <t> €</t>
    </r>
  </si>
  <si>
    <t>92 m²</t>
  </si>
  <si>
    <t>Orientation South</t>
  </si>
  <si>
    <t>3,478 €/m²</t>
  </si>
  <si>
    <t>Flat / apartment for sale in paseo de Extremadura, 61</t>
  </si>
  <si>
    <t>https://www.idealista.com/en/inmueble/96390440/</t>
  </si>
  <si>
    <r>
      <t>199,000</t>
    </r>
    <r>
      <rPr>
        <sz val="15"/>
        <color rgb="FF141414"/>
        <rFont val="Verdana"/>
        <family val="2"/>
      </rPr>
      <t> €</t>
    </r>
  </si>
  <si>
    <t>67 m²</t>
  </si>
  <si>
    <t>2,970 €/m²</t>
  </si>
  <si>
    <t>83 m²</t>
  </si>
  <si>
    <t>https://www.idealista.com/en/inmueble/97306173/</t>
  </si>
  <si>
    <t>Flat / apartment for sale in avenida de Portugal</t>
  </si>
  <si>
    <r>
      <t>285,000</t>
    </r>
    <r>
      <rPr>
        <sz val="15"/>
        <color rgb="FF141414"/>
        <rFont val="Verdana"/>
        <family val="2"/>
      </rPr>
      <t> €</t>
    </r>
  </si>
  <si>
    <r>
      <t>90</t>
    </r>
    <r>
      <rPr>
        <sz val="11"/>
        <color rgb="FF141414"/>
        <rFont val="Verdana"/>
        <family val="2"/>
      </rPr>
      <t> m²</t>
    </r>
  </si>
  <si>
    <t>3,167 €/m²</t>
  </si>
  <si>
    <t>https://www.idealista.com/en/inmueble/96903768/</t>
  </si>
  <si>
    <r>
      <t>147,500</t>
    </r>
    <r>
      <rPr>
        <sz val="15"/>
        <color rgb="FF141414"/>
        <rFont val="Verdana"/>
        <family val="2"/>
      </rPr>
      <t> €</t>
    </r>
  </si>
  <si>
    <t>68 m²</t>
  </si>
  <si>
    <t>2,169 €/m²</t>
  </si>
  <si>
    <t>Flat / apartment for sale in plaza Santa Cristina</t>
  </si>
  <si>
    <t>https://www.idealista.com/en/inmueble/96341560/</t>
  </si>
  <si>
    <r>
      <t>339,000</t>
    </r>
    <r>
      <rPr>
        <sz val="15"/>
        <color rgb="FF141414"/>
        <rFont val="Verdana"/>
        <family val="2"/>
      </rPr>
      <t> €</t>
    </r>
  </si>
  <si>
    <t>99 m²</t>
  </si>
  <si>
    <t>3,424 €/m²</t>
  </si>
  <si>
    <t>https://www.idealista.com/en/inmueble/97668901/</t>
  </si>
  <si>
    <r>
      <t>145,000</t>
    </r>
    <r>
      <rPr>
        <sz val="15"/>
        <color rgb="FF141414"/>
        <rFont val="Verdana"/>
        <family val="2"/>
      </rPr>
      <t> €</t>
    </r>
  </si>
  <si>
    <r>
      <t>60</t>
    </r>
    <r>
      <rPr>
        <sz val="11"/>
        <color rgb="FF141414"/>
        <rFont val="Verdana"/>
        <family val="2"/>
      </rPr>
      <t> m²</t>
    </r>
  </si>
  <si>
    <t>2,417 €/m²</t>
  </si>
  <si>
    <t>https://www.idealista.com/en/inmueble/97761525/</t>
  </si>
  <si>
    <t>Flat / apartment for sale in Domingo de Silva</t>
  </si>
  <si>
    <t>52 m²</t>
  </si>
  <si>
    <t>https://www.idealista.com/en/inmueble/97710658/</t>
  </si>
  <si>
    <t>Flat / apartment for sale in calle Milagrosa, 22</t>
  </si>
  <si>
    <r>
      <t>314,237</t>
    </r>
    <r>
      <rPr>
        <sz val="15"/>
        <color rgb="FF141414"/>
        <rFont val="Verdana"/>
        <family val="2"/>
      </rPr>
      <t> €</t>
    </r>
  </si>
  <si>
    <t>100 m²</t>
  </si>
  <si>
    <t>New housing development</t>
  </si>
  <si>
    <t>Flat / apartment for sale in calle Santa Infancia</t>
  </si>
  <si>
    <t>https://www.idealista.com/en/inmueble/97385170/</t>
  </si>
  <si>
    <r>
      <t>235,000</t>
    </r>
    <r>
      <rPr>
        <sz val="15"/>
        <color rgb="FF141414"/>
        <rFont val="Verdana"/>
        <family val="2"/>
      </rPr>
      <t> €</t>
    </r>
  </si>
  <si>
    <t>77 m²</t>
  </si>
  <si>
    <t>Orientation North, East, West</t>
  </si>
  <si>
    <t>3,052 €/m²</t>
  </si>
  <si>
    <t>3,142 €/m²</t>
  </si>
  <si>
    <t>Flat / apartment for sale in calle EGICA</t>
  </si>
  <si>
    <t>https://www.idealista.com/en/inmueble/97135254/</t>
  </si>
  <si>
    <r>
      <t>160,000</t>
    </r>
    <r>
      <rPr>
        <sz val="15"/>
        <color rgb="FF141414"/>
        <rFont val="Verdana"/>
        <family val="2"/>
      </rPr>
      <t> €</t>
    </r>
  </si>
  <si>
    <t>82 m²</t>
  </si>
  <si>
    <t>1,951 €/m²</t>
  </si>
  <si>
    <t>https://www.idealista.com/en/inmueble/97766586/</t>
  </si>
  <si>
    <t>Flat / apartment for sale in Federico Mayo</t>
  </si>
  <si>
    <r>
      <t>73</t>
    </r>
    <r>
      <rPr>
        <sz val="11"/>
        <color rgb="FF141414"/>
        <rFont val="Verdana"/>
        <family val="2"/>
      </rPr>
      <t> m²</t>
    </r>
  </si>
  <si>
    <t>Orientation North</t>
  </si>
  <si>
    <t>2,671 €/m²</t>
  </si>
  <si>
    <t>Flat / apartment for sale in paseo de Extremadura</t>
  </si>
  <si>
    <t>https://www.idealista.com/en/inmueble/97280757/</t>
  </si>
  <si>
    <t>118 m²</t>
  </si>
  <si>
    <t>2,712 €/m²</t>
  </si>
  <si>
    <r>
      <t>200,000</t>
    </r>
    <r>
      <rPr>
        <sz val="15"/>
        <color rgb="FF141414"/>
        <rFont val="Verdana"/>
        <family val="2"/>
      </rPr>
      <t> €</t>
    </r>
  </si>
  <si>
    <t>https://www.idealista.com/en/inmueble/97085244/</t>
  </si>
  <si>
    <r>
      <t>93</t>
    </r>
    <r>
      <rPr>
        <sz val="11"/>
        <color rgb="FF141414"/>
        <rFont val="Verdana"/>
        <family val="2"/>
      </rPr>
      <t> m²</t>
    </r>
  </si>
  <si>
    <t>2,151 €/m²</t>
  </si>
  <si>
    <t>https://www.idealista.com/en/inmueble/97405924/</t>
  </si>
  <si>
    <t>Flat / apartment for sale in calle de Jaime Vera</t>
  </si>
  <si>
    <r>
      <t>197,000</t>
    </r>
    <r>
      <rPr>
        <sz val="15"/>
        <color rgb="FF141414"/>
        <rFont val="Verdana"/>
        <family val="2"/>
      </rPr>
      <t> €</t>
    </r>
  </si>
  <si>
    <r>
      <t>70</t>
    </r>
    <r>
      <rPr>
        <sz val="11"/>
        <color rgb="FF141414"/>
        <rFont val="Verdana"/>
        <family val="2"/>
      </rPr>
      <t> m²</t>
    </r>
  </si>
  <si>
    <t>2,814 €/m²</t>
  </si>
  <si>
    <t>https://www.idealista.com/en/inmueble/97404774/</t>
  </si>
  <si>
    <r>
      <t>210,000</t>
    </r>
    <r>
      <rPr>
        <sz val="15"/>
        <color rgb="FF141414"/>
        <rFont val="Verdana"/>
        <family val="2"/>
      </rPr>
      <t> €</t>
    </r>
  </si>
  <si>
    <r>
      <t>71</t>
    </r>
    <r>
      <rPr>
        <sz val="11"/>
        <color rgb="FF141414"/>
        <rFont val="Verdana"/>
        <family val="2"/>
      </rPr>
      <t> m²</t>
    </r>
  </si>
  <si>
    <t>2,958 €/m²</t>
  </si>
  <si>
    <t>https://www.idealista.com/en/inmueble/97554278/</t>
  </si>
  <si>
    <r>
      <t>180,000</t>
    </r>
    <r>
      <rPr>
        <sz val="15"/>
        <color rgb="FF141414"/>
        <rFont val="Verdana"/>
        <family val="2"/>
      </rPr>
      <t> €</t>
    </r>
  </si>
  <si>
    <t>78 m²</t>
  </si>
  <si>
    <t>2,308 €/m²</t>
  </si>
  <si>
    <t>https://www.idealista.com/en/inmueble/93904138/</t>
  </si>
  <si>
    <r>
      <t>149,000</t>
    </r>
    <r>
      <rPr>
        <sz val="15"/>
        <color rgb="FF141414"/>
        <rFont val="Verdana"/>
        <family val="2"/>
      </rPr>
      <t> €</t>
    </r>
  </si>
  <si>
    <t>61 m²</t>
  </si>
  <si>
    <t>2,443 €/m²</t>
  </si>
  <si>
    <t>https://www.idealista.com/en/inmueble/97684080/</t>
  </si>
  <si>
    <r>
      <t>174,900</t>
    </r>
    <r>
      <rPr>
        <sz val="15"/>
        <color rgb="FF141414"/>
        <rFont val="Verdana"/>
        <family val="2"/>
      </rPr>
      <t> €</t>
    </r>
  </si>
  <si>
    <t>2,463 €/m²</t>
  </si>
  <si>
    <t>Flat / apartment for sale in avenida Portugal</t>
  </si>
  <si>
    <t>https://www.idealista.com/en/inmueble/95655975/</t>
  </si>
  <si>
    <r>
      <t>310,000</t>
    </r>
    <r>
      <rPr>
        <sz val="15"/>
        <color rgb="FF141414"/>
        <rFont val="Verdana"/>
        <family val="2"/>
      </rPr>
      <t> €</t>
    </r>
  </si>
  <si>
    <r>
      <t>78</t>
    </r>
    <r>
      <rPr>
        <sz val="11"/>
        <color rgb="FF141414"/>
        <rFont val="Verdana"/>
        <family val="2"/>
      </rPr>
      <t> m²</t>
    </r>
  </si>
  <si>
    <t>3,974 €/m²</t>
  </si>
  <si>
    <t>https://www.idealista.com/en/inmueble/96622830/</t>
  </si>
  <si>
    <t>69 m²</t>
  </si>
  <si>
    <t>3,986 €/m²</t>
  </si>
  <si>
    <t>https://www.idealista.com/en/inmueble/97729275/</t>
  </si>
  <si>
    <t>65 m²</t>
  </si>
  <si>
    <t>2,415 €/m²</t>
  </si>
  <si>
    <t>Flat / apartment for sale in calle de la Grandeza Española</t>
  </si>
  <si>
    <t>https://www.idealista.com/en/inmueble/97305846/</t>
  </si>
  <si>
    <r>
      <t>51</t>
    </r>
    <r>
      <rPr>
        <sz val="11"/>
        <color rgb="FF141414"/>
        <rFont val="Verdana"/>
        <family val="2"/>
      </rPr>
      <t> m²</t>
    </r>
  </si>
  <si>
    <t>2,922 €/m²</t>
  </si>
  <si>
    <t>Flat / apartment for sale in calle de Francisco Brizuela</t>
  </si>
  <si>
    <t>https://www.idealista.com/en/inmueble/97140349/</t>
  </si>
  <si>
    <t>https://www.idealista.com/en/inmueble/97730736/</t>
  </si>
  <si>
    <t>https://www.idealista.com/en/inmueble/97593761/</t>
  </si>
  <si>
    <r>
      <t>309,000</t>
    </r>
    <r>
      <rPr>
        <sz val="15"/>
        <color rgb="FF141414"/>
        <rFont val="Verdana"/>
        <family val="2"/>
      </rPr>
      <t> €</t>
    </r>
  </si>
  <si>
    <t>Orientation North, South, East</t>
  </si>
  <si>
    <t>3,962 €/m²</t>
  </si>
  <si>
    <t>https://www.idealista.com/en/inmueble/95996600/</t>
  </si>
  <si>
    <r>
      <t>115,000</t>
    </r>
    <r>
      <rPr>
        <sz val="15"/>
        <color rgb="FF141414"/>
        <rFont val="Verdana"/>
        <family val="2"/>
      </rPr>
      <t> €</t>
    </r>
  </si>
  <si>
    <t>45 m²</t>
  </si>
  <si>
    <t>https://www.idealista.com/en/inmueble/96015909/</t>
  </si>
  <si>
    <t>Flat / apartment for sale in calle de Cabello Lapiedra, 3</t>
  </si>
  <si>
    <r>
      <t>138,000</t>
    </r>
    <r>
      <rPr>
        <sz val="15"/>
        <color rgb="FF141414"/>
        <rFont val="Verdana"/>
        <family val="2"/>
      </rPr>
      <t> €</t>
    </r>
  </si>
  <si>
    <t>47 m²</t>
  </si>
  <si>
    <t>2,936 €/m²</t>
  </si>
  <si>
    <t>2,556 €/m²</t>
  </si>
  <si>
    <t>https://www.idealista.com/en/inmueble/97666808/</t>
  </si>
  <si>
    <t>Flat / apartment for sale in calle Alfonso Cea</t>
  </si>
  <si>
    <r>
      <t>359,000</t>
    </r>
    <r>
      <rPr>
        <sz val="15"/>
        <color rgb="FF141414"/>
        <rFont val="Verdana"/>
        <family val="2"/>
      </rPr>
      <t> €</t>
    </r>
  </si>
  <si>
    <t>97 m²</t>
  </si>
  <si>
    <t>Orientation East, West</t>
  </si>
  <si>
    <t>3,701 €/m²</t>
  </si>
  <si>
    <t>https://www.idealista.com/en/inmueble/94112422/</t>
  </si>
  <si>
    <r>
      <t>315,000</t>
    </r>
    <r>
      <rPr>
        <sz val="11"/>
        <color rgb="FF141414"/>
        <rFont val="Verdana"/>
        <family val="2"/>
      </rPr>
      <t> €</t>
    </r>
    <r>
      <rPr>
        <sz val="12"/>
        <color rgb="FF141414"/>
        <rFont val="Verdana"/>
        <family val="2"/>
      </rPr>
      <t> </t>
    </r>
  </si>
  <si>
    <r>
      <t>140</t>
    </r>
    <r>
      <rPr>
        <sz val="11"/>
        <color rgb="FF141414"/>
        <rFont val="Verdana"/>
        <family val="2"/>
      </rPr>
      <t> m²</t>
    </r>
  </si>
  <si>
    <t>2,250 €/m²</t>
  </si>
  <si>
    <t>https://www.idealista.com/en/inmueble/97769006/</t>
  </si>
  <si>
    <t>Flat / apartment for sale in calle Navas del Rey</t>
  </si>
  <si>
    <r>
      <t>279,000</t>
    </r>
    <r>
      <rPr>
        <sz val="15"/>
        <color rgb="FF141414"/>
        <rFont val="Verdana"/>
        <family val="2"/>
      </rPr>
      <t> €</t>
    </r>
  </si>
  <si>
    <t>3,000 €/m²</t>
  </si>
  <si>
    <t>https://www.idealista.com/en/inmueble/97638965/</t>
  </si>
  <si>
    <t>Flat / apartment for sale in calle de Mateo Guill</t>
  </si>
  <si>
    <r>
      <t>164,000</t>
    </r>
    <r>
      <rPr>
        <sz val="15"/>
        <color rgb="FF141414"/>
        <rFont val="Verdana"/>
        <family val="2"/>
      </rPr>
      <t> €</t>
    </r>
  </si>
  <si>
    <t>1,976 €/m²</t>
  </si>
  <si>
    <t>NOt defined</t>
  </si>
  <si>
    <t>https://www.idealista.com/en/inmueble/96873833/</t>
  </si>
  <si>
    <r>
      <t>88</t>
    </r>
    <r>
      <rPr>
        <sz val="11"/>
        <color rgb="FF141414"/>
        <rFont val="Verdana"/>
        <family val="2"/>
      </rPr>
      <t> m²</t>
    </r>
  </si>
  <si>
    <t>3,636 €/m²</t>
  </si>
  <si>
    <t>https://www.idealista.com/en/inmueble/96848208/</t>
  </si>
  <si>
    <t>89 m²</t>
  </si>
  <si>
    <t>2,135 €/m²</t>
  </si>
  <si>
    <t>https://www.idealista.com/en/inmueble/97577189/</t>
  </si>
  <si>
    <t>Flat / apartment for sale in paseo de los Jesuitas</t>
  </si>
  <si>
    <r>
      <t>185,000</t>
    </r>
    <r>
      <rPr>
        <sz val="15"/>
        <color rgb="FF141414"/>
        <rFont val="Verdana"/>
        <family val="2"/>
      </rPr>
      <t> €</t>
    </r>
  </si>
  <si>
    <t>55 m²</t>
  </si>
  <si>
    <t>3,364 €/m²</t>
  </si>
  <si>
    <t>Flat / apartment for sale in calle Sagrados Corazones, 6</t>
  </si>
  <si>
    <t>https://www.idealista.com/en/inmueble/95888172/</t>
  </si>
  <si>
    <t>2,284 €/m²</t>
  </si>
  <si>
    <r>
      <t>169,000</t>
    </r>
    <r>
      <rPr>
        <sz val="15"/>
        <color rgb="FF141414"/>
        <rFont val="Verdana"/>
        <family val="2"/>
      </rPr>
      <t> €</t>
    </r>
  </si>
  <si>
    <t>https://www.idealista.com/en/inmueble/97490530/</t>
  </si>
  <si>
    <r>
      <t>165,000</t>
    </r>
    <r>
      <rPr>
        <sz val="15"/>
        <color rgb="FF141414"/>
        <rFont val="Verdana"/>
        <family val="2"/>
      </rPr>
      <t> €</t>
    </r>
  </si>
  <si>
    <t>https://www.idealista.com/en/inmueble/97060311/</t>
  </si>
  <si>
    <r>
      <t>357,000</t>
    </r>
    <r>
      <rPr>
        <sz val="15"/>
        <color rgb="FF141414"/>
        <rFont val="Verdana"/>
        <family val="2"/>
      </rPr>
      <t> €</t>
    </r>
  </si>
  <si>
    <r>
      <t>115</t>
    </r>
    <r>
      <rPr>
        <sz val="11"/>
        <color rgb="FF141414"/>
        <rFont val="Verdana"/>
        <family val="2"/>
      </rPr>
      <t> m²</t>
    </r>
  </si>
  <si>
    <t>3,104 €/m²</t>
  </si>
  <si>
    <t>https://www.idealista.com/en/inmueble/97698291/</t>
  </si>
  <si>
    <t>Flat / apartment for sale in costanilla de los Olivos</t>
  </si>
  <si>
    <r>
      <t>139,000</t>
    </r>
    <r>
      <rPr>
        <sz val="15"/>
        <color rgb="FF141414"/>
        <rFont val="Verdana"/>
        <family val="2"/>
      </rPr>
      <t> €</t>
    </r>
  </si>
  <si>
    <r>
      <t>52</t>
    </r>
    <r>
      <rPr>
        <sz val="11"/>
        <color rgb="FF141414"/>
        <rFont val="Verdana"/>
        <family val="2"/>
      </rPr>
      <t> m²</t>
    </r>
  </si>
  <si>
    <t>2,673 €/m²</t>
  </si>
  <si>
    <t>https://www.idealista.com/en/inmueble/97429285/</t>
  </si>
  <si>
    <r>
      <t>230,000</t>
    </r>
    <r>
      <rPr>
        <sz val="15"/>
        <color rgb="FF141414"/>
        <rFont val="Verdana"/>
        <family val="2"/>
      </rPr>
      <t> €</t>
    </r>
  </si>
  <si>
    <t>2,771 €/m²</t>
  </si>
  <si>
    <t>https://www.idealista.com/en/inmueble/97428891/</t>
  </si>
  <si>
    <r>
      <t>239,000</t>
    </r>
    <r>
      <rPr>
        <sz val="15"/>
        <color rgb="FF141414"/>
        <rFont val="Verdana"/>
        <family val="2"/>
      </rPr>
      <t> €</t>
    </r>
  </si>
  <si>
    <t>63 m²</t>
  </si>
  <si>
    <t>3,794 €/m²</t>
  </si>
  <si>
    <t>198,000 €</t>
  </si>
  <si>
    <t xml:space="preserve">148000 € </t>
  </si>
  <si>
    <t>320000 €</t>
  </si>
  <si>
    <t>275000 €</t>
  </si>
  <si>
    <t>157000 €</t>
  </si>
  <si>
    <r>
      <t>281,000</t>
    </r>
    <r>
      <rPr>
        <sz val="15"/>
        <color rgb="FF141414"/>
        <rFont val="Verdana"/>
        <family val="2"/>
      </rPr>
      <t> €</t>
    </r>
  </si>
  <si>
    <t>low</t>
  </si>
  <si>
    <t>good</t>
  </si>
  <si>
    <t>bathroom_quality</t>
  </si>
  <si>
    <t>average</t>
  </si>
  <si>
    <t>kitchen_quality</t>
  </si>
  <si>
    <t>overall_quality</t>
  </si>
  <si>
    <t>garage</t>
  </si>
  <si>
    <t>https://www.idealista.com/inmueble/97033086/</t>
  </si>
  <si>
    <t>Comillas, Madrid</t>
  </si>
  <si>
    <t>Piso en venta en paseo de Santa María de la Cabeza</t>
  </si>
  <si>
    <r>
      <t>258.500</t>
    </r>
    <r>
      <rPr>
        <sz val="11"/>
        <color rgb="FF141414"/>
        <rFont val="Verdana"/>
        <family val="2"/>
      </rPr>
      <t> €</t>
    </r>
    <r>
      <rPr>
        <sz val="12"/>
        <color rgb="FF141414"/>
        <rFont val="Verdana"/>
        <family val="2"/>
      </rPr>
      <t> </t>
    </r>
  </si>
  <si>
    <t>94 m²</t>
  </si>
  <si>
    <t>Orientación este, oeste</t>
  </si>
  <si>
    <t>2.750 €/m²</t>
  </si>
  <si>
    <t>https://www.idealista.com/inmueble/96987011/</t>
  </si>
  <si>
    <r>
      <t>262.000</t>
    </r>
    <r>
      <rPr>
        <sz val="15"/>
        <color rgb="FF141414"/>
        <rFont val="Verdana"/>
        <family val="2"/>
      </rPr>
      <t> €</t>
    </r>
  </si>
  <si>
    <r>
      <t>80</t>
    </r>
    <r>
      <rPr>
        <sz val="11"/>
        <color rgb="FF141414"/>
        <rFont val="Verdana"/>
        <family val="2"/>
      </rPr>
      <t> m²</t>
    </r>
  </si>
  <si>
    <t>3,275 €/m²</t>
  </si>
  <si>
    <t>https://www.idealista.com/inmueble/96519390/</t>
  </si>
  <si>
    <t>Piso en venta en calle de Antonio López</t>
  </si>
  <si>
    <r>
      <t>239.000</t>
    </r>
    <r>
      <rPr>
        <sz val="15"/>
        <color rgb="FF141414"/>
        <rFont val="Verdana"/>
        <family val="2"/>
      </rPr>
      <t> €</t>
    </r>
  </si>
  <si>
    <t>interior </t>
  </si>
  <si>
    <t>3,366 €/m²</t>
  </si>
  <si>
    <t>https://www.idealista.com/en/inmueble/97768893/</t>
  </si>
  <si>
    <t>Flat / apartment for sale in paseo de Santa María de la Cabeza, 156</t>
  </si>
  <si>
    <r>
      <t>68</t>
    </r>
    <r>
      <rPr>
        <sz val="11"/>
        <color rgb="FF141414"/>
        <rFont val="Verdana"/>
        <family val="2"/>
      </rPr>
      <t> m²</t>
    </r>
  </si>
  <si>
    <t>2,132 €/m²</t>
  </si>
  <si>
    <t>https://www.idealista.com/en/inmueble/97570605/</t>
  </si>
  <si>
    <t>Flat / apartment for sale in calle de Antonio López</t>
  </si>
  <si>
    <t>100 m²</t>
  </si>
  <si>
    <t>2,350 €/m²</t>
  </si>
  <si>
    <t>https://www.idealista.com/en/inmueble/97203507/</t>
  </si>
  <si>
    <t>Flat / apartment for sale in ARLANZA</t>
  </si>
  <si>
    <r>
      <t>139,000</t>
    </r>
    <r>
      <rPr>
        <sz val="11"/>
        <color rgb="FF141414"/>
        <rFont val="Verdana"/>
        <family val="2"/>
      </rPr>
      <t> €</t>
    </r>
    <r>
      <rPr>
        <sz val="12"/>
        <color rgb="FF141414"/>
        <rFont val="Verdana"/>
        <family val="2"/>
      </rPr>
      <t> </t>
    </r>
  </si>
  <si>
    <t>2,138 €/m²</t>
  </si>
  <si>
    <t>https://www.idealista.com/en/inmueble/97722250/</t>
  </si>
  <si>
    <t>Duplex for sale in calle de Eduardo Marquina, 34</t>
  </si>
  <si>
    <r>
      <t>318,000</t>
    </r>
    <r>
      <rPr>
        <sz val="15"/>
        <color rgb="FF141414"/>
        <rFont val="Verdana"/>
        <family val="2"/>
      </rPr>
      <t> €</t>
    </r>
  </si>
  <si>
    <t>3,573 €/m²</t>
  </si>
  <si>
    <t>76 m² </t>
  </si>
  <si>
    <t>Duplex for sale in calle Parador del Sol, 28</t>
  </si>
  <si>
    <t>https://www.idealista.com/en/inmueble/97722249/</t>
  </si>
  <si>
    <r>
      <t>277,000</t>
    </r>
    <r>
      <rPr>
        <sz val="15"/>
        <color rgb="FF141414"/>
        <rFont val="Verdana"/>
        <family val="2"/>
      </rPr>
      <t> €</t>
    </r>
  </si>
  <si>
    <t>3,645 €/m²</t>
  </si>
  <si>
    <t>https://www.idealista.com/en/inmueble/97708020/</t>
  </si>
  <si>
    <t>Flat / apartment for sale in paseo de Santa María de la Cabeza</t>
  </si>
  <si>
    <r>
      <t>59</t>
    </r>
    <r>
      <rPr>
        <sz val="11"/>
        <color rgb="FF141414"/>
        <rFont val="Verdana"/>
        <family val="2"/>
      </rPr>
      <t> m²</t>
    </r>
  </si>
  <si>
    <t>2,458 €/m²</t>
  </si>
  <si>
    <t>https://www.idealista.com/en/inmueble/97756040/</t>
  </si>
  <si>
    <t>Flat / apartment for sale in calle de Arlanza, 25</t>
  </si>
  <si>
    <r>
      <t>165,500</t>
    </r>
    <r>
      <rPr>
        <sz val="15"/>
        <color rgb="FF141414"/>
        <rFont val="Verdana"/>
        <family val="2"/>
      </rPr>
      <t> €</t>
    </r>
  </si>
  <si>
    <t>2,207 €/m²</t>
  </si>
  <si>
    <t>Flat / apartment for sale in calle Fernando Díaz de Mendoza</t>
  </si>
  <si>
    <t>https://www.idealista.com/en/inmueble/90299020/</t>
  </si>
  <si>
    <r>
      <t>314,000</t>
    </r>
    <r>
      <rPr>
        <sz val="15"/>
        <color rgb="FF141414"/>
        <rFont val="Verdana"/>
        <family val="2"/>
      </rPr>
      <t> €</t>
    </r>
  </si>
  <si>
    <t>104 m²</t>
  </si>
  <si>
    <t>3,019 €/m²</t>
  </si>
  <si>
    <t>https://www.idealista.com/en/inmueble/97624240/</t>
  </si>
  <si>
    <r>
      <t>155,000</t>
    </r>
    <r>
      <rPr>
        <sz val="15"/>
        <color rgb="FF141414"/>
        <rFont val="Verdana"/>
        <family val="2"/>
      </rPr>
      <t> €</t>
    </r>
  </si>
  <si>
    <t>68 m² </t>
  </si>
  <si>
    <t>2,279 €/m²</t>
  </si>
  <si>
    <t>https://www.idealista.com/en/inmueble/97537015/</t>
  </si>
  <si>
    <t>Flat / apartment for sale in calle comillas</t>
  </si>
  <si>
    <r>
      <t>260,000</t>
    </r>
    <r>
      <rPr>
        <sz val="15"/>
        <color rgb="FF141414"/>
        <rFont val="Verdana"/>
        <family val="2"/>
      </rPr>
      <t> €</t>
    </r>
  </si>
  <si>
    <t>90 m²</t>
  </si>
  <si>
    <t>Orientation North, East</t>
  </si>
  <si>
    <t>2,889 €/m²</t>
  </si>
  <si>
    <t>https://www.idealista.com/en/inmueble/95767677/</t>
  </si>
  <si>
    <t>Flat / apartment for sale in Marqués de jura real</t>
  </si>
  <si>
    <r>
      <t>225,000</t>
    </r>
    <r>
      <rPr>
        <sz val="15"/>
        <color rgb="FF141414"/>
        <rFont val="Verdana"/>
        <family val="2"/>
      </rPr>
      <t> €</t>
    </r>
  </si>
  <si>
    <t>90 m²</t>
  </si>
  <si>
    <t>2,500 €/m²</t>
  </si>
  <si>
    <t>https://www.idealista.com/en/inmueble/93496912/</t>
  </si>
  <si>
    <t>Penthouse for sale in calle del Marqués de Jura Real</t>
  </si>
  <si>
    <t>95 m²</t>
  </si>
  <si>
    <t>2,947 €/m²</t>
  </si>
  <si>
    <t>https://www.idealista.com/en/inmueble/96519390/</t>
  </si>
  <si>
    <t>71 m²</t>
  </si>
  <si>
    <t>https://www.idealista.com/en/inmueble/96987011/</t>
  </si>
  <si>
    <t>80 m²</t>
  </si>
  <si>
    <t>Flat / apartment for sale in calle de Antonio de Leyva NN</t>
  </si>
  <si>
    <t>https://www.idealista.com/en/inmueble/96989151/</t>
  </si>
  <si>
    <r>
      <t>280,000</t>
    </r>
    <r>
      <rPr>
        <sz val="15"/>
        <color rgb="FF141414"/>
        <rFont val="Verdana"/>
        <family val="2"/>
      </rPr>
      <t> €</t>
    </r>
  </si>
  <si>
    <t>95 m²</t>
  </si>
  <si>
    <t>Flat / apartment for sale in avenida del Manzanares, 176</t>
  </si>
  <si>
    <t>https://www.idealista.com/en/inmueble/97189412/</t>
  </si>
  <si>
    <r>
      <t>89</t>
    </r>
    <r>
      <rPr>
        <sz val="11"/>
        <color rgb="FF141414"/>
        <rFont val="Verdana"/>
        <family val="2"/>
      </rPr>
      <t> m²</t>
    </r>
  </si>
  <si>
    <t>3,203 €/m²</t>
  </si>
  <si>
    <t>https://www.idealista.com/en/inmueble/97338689/</t>
  </si>
  <si>
    <t xml:space="preserve">Flat / apartment for sale in calle Fernando Díaz de Mendoza, 24
</t>
  </si>
  <si>
    <r>
      <t>62</t>
    </r>
    <r>
      <rPr>
        <sz val="11"/>
        <color rgb="FF141414"/>
        <rFont val="Verdana"/>
        <family val="2"/>
      </rPr>
      <t> m²</t>
    </r>
  </si>
  <si>
    <t>2,831 €/m²</t>
  </si>
  <si>
    <t>https://www.idealista.com/en/inmueble/97763332/</t>
  </si>
  <si>
    <t>Flat / apartment for sale in Comillas</t>
  </si>
  <si>
    <t>2,133 €/m²</t>
  </si>
  <si>
    <t>https://www.idealista.com/en/inmueble/97348168/</t>
  </si>
  <si>
    <t>62 m²</t>
  </si>
  <si>
    <t>Flat / apartment for sale in calle de Guadalete</t>
  </si>
  <si>
    <t>https://www.idealista.com/en/inmueble/97323978/</t>
  </si>
  <si>
    <t>2,206 €/m²</t>
  </si>
  <si>
    <t>https://www.idealista.com/en/inmueble/97594819/</t>
  </si>
  <si>
    <r>
      <t>175,500</t>
    </r>
    <r>
      <rPr>
        <sz val="15"/>
        <color rgb="FF141414"/>
        <rFont val="Verdana"/>
        <family val="2"/>
      </rPr>
      <t> €</t>
    </r>
  </si>
  <si>
    <t>62 m²</t>
  </si>
  <si>
    <t>https://www.idealista.com/en/inmueble/97304290/</t>
  </si>
  <si>
    <t>Flat / apartment for sale in calle Conde de Vistahermosa</t>
  </si>
  <si>
    <t>2,600 €/m²</t>
  </si>
  <si>
    <t>https://www.idealista.com/en/inmueble/96060507/</t>
  </si>
  <si>
    <t>Flat / apartment for sale in calle Antonio Vicent</t>
  </si>
  <si>
    <r>
      <t>238,000</t>
    </r>
    <r>
      <rPr>
        <sz val="15"/>
        <color rgb="FF141414"/>
        <rFont val="Verdana"/>
        <family val="2"/>
      </rPr>
      <t> €</t>
    </r>
  </si>
  <si>
    <t>2,867 €/m²</t>
  </si>
  <si>
    <t>https://www.idealista.com/en/inmueble/97137048/</t>
  </si>
  <si>
    <t>Flat / apartment for sale in avenida del Manzanares</t>
  </si>
  <si>
    <r>
      <t>285,030</t>
    </r>
    <r>
      <rPr>
        <sz val="15"/>
        <color rgb="FF141414"/>
        <rFont val="Verdana"/>
        <family val="2"/>
      </rPr>
      <t> €</t>
    </r>
  </si>
  <si>
    <t>89 m²</t>
  </si>
  <si>
    <t>https://www.idealista.com/en/inmueble/97768067/</t>
  </si>
  <si>
    <t>Flat / apartment for sale in Urb. ZONA ANTONIO LÓPEZ, Comillas</t>
  </si>
  <si>
    <r>
      <t>100</t>
    </r>
    <r>
      <rPr>
        <sz val="11"/>
        <color rgb="FF141414"/>
        <rFont val="Verdana"/>
        <family val="2"/>
      </rPr>
      <t> m²</t>
    </r>
  </si>
  <si>
    <t>2,850 €/m²</t>
  </si>
  <si>
    <t>https://www.idealista.com/en/inmueble/97733531/</t>
  </si>
  <si>
    <r>
      <t>240,000</t>
    </r>
    <r>
      <rPr>
        <sz val="15"/>
        <color rgb="FF141414"/>
        <rFont val="Verdana"/>
        <family val="2"/>
      </rPr>
      <t> €</t>
    </r>
  </si>
  <si>
    <t>70 m²</t>
  </si>
  <si>
    <t>3,429 €/m²</t>
  </si>
  <si>
    <t>Duplex for sale in calle Fernando Díaz de Mendoza, 45</t>
  </si>
  <si>
    <t>https://www.idealista.com/en/inmueble/36216183/</t>
  </si>
  <si>
    <t>3,065 €/m²</t>
  </si>
  <si>
    <t>https://www.idealista.com/en/inmueble/97365863/</t>
  </si>
  <si>
    <r>
      <t>175,000</t>
    </r>
    <r>
      <rPr>
        <sz val="12"/>
        <color rgb="FF141414"/>
        <rFont val="Inherit"/>
      </rPr>
      <t> €</t>
    </r>
  </si>
  <si>
    <t>2,574 €/m²</t>
  </si>
  <si>
    <t>https://www.idealista.com/en/inmueble/95646571/</t>
  </si>
  <si>
    <t>Flat / apartment for sale in calle de Antonio López, 68</t>
  </si>
  <si>
    <r>
      <t>110</t>
    </r>
    <r>
      <rPr>
        <sz val="11"/>
        <color rgb="FF141414"/>
        <rFont val="Verdana"/>
        <family val="2"/>
      </rPr>
      <t> m²</t>
    </r>
  </si>
  <si>
    <t>3,059 €/m²</t>
  </si>
  <si>
    <t>Flat / apartment for sale in calle del Marqués de Jura Real, 4</t>
  </si>
  <si>
    <t>https://www.idealista.com/en/inmueble/97451465/</t>
  </si>
  <si>
    <t>3,404 €/m²</t>
  </si>
  <si>
    <t>https://www.idealista.com/en/inmueble/97087295/</t>
  </si>
  <si>
    <t>Flat / apartment for sale in Urb. C/ Guadalate, Comillas</t>
  </si>
  <si>
    <r>
      <t>150,000</t>
    </r>
    <r>
      <rPr>
        <sz val="15"/>
        <color rgb="FF141414"/>
        <rFont val="Verdana"/>
        <family val="2"/>
      </rPr>
      <t> €</t>
    </r>
  </si>
  <si>
    <t>1,500 €/m²</t>
  </si>
  <si>
    <t>https://www.idealista.com/en/inmueble/96449252/</t>
  </si>
  <si>
    <r>
      <t>79</t>
    </r>
    <r>
      <rPr>
        <sz val="11"/>
        <color rgb="FF141414"/>
        <rFont val="Verdana"/>
        <family val="2"/>
      </rPr>
      <t> m²</t>
    </r>
  </si>
  <si>
    <t>2,139 €/m²</t>
  </si>
  <si>
    <t>https://www.idealista.com/en/inmueble/97476103/</t>
  </si>
  <si>
    <t>Flat / apartment for sale in calle Enrique Moyano</t>
  </si>
  <si>
    <t>2,327 €/m²</t>
  </si>
  <si>
    <t>Flat / apartment for sale in Antonio lopez</t>
  </si>
  <si>
    <t>https://www.idealista.com/en/inmueble/97054618/</t>
  </si>
  <si>
    <t>88 m²</t>
  </si>
  <si>
    <t>2,955 €/m²</t>
  </si>
  <si>
    <t>145000 €</t>
  </si>
  <si>
    <t>https://www.idealista.com/en/venta-viviendas/madrid/carabanchel/comillas/con-precio-hasta_360000,de-dos-dormitorios,de-tres-dormitorios,de-cuatro-cinco-habitaciones-o-mas,ultimas-plantas,plantas-intermedias,buen-estado/pagina-2.htm</t>
  </si>
  <si>
    <t>https://www.idealista.com/en/venta-viviendas/madrid/latina/puerta-del-angel/con-precio-hasta_360000,de-dos-dormitorios,de-tres-dormitorios,de-cuatro-cinco-habitaciones-o-mas,ultimas-plantas,plantas-intermedias/pagina-3.htm</t>
  </si>
  <si>
    <t>Comillas</t>
  </si>
  <si>
    <t>Piso en venta en calle de Eduardo Marquina</t>
  </si>
  <si>
    <t>https://www.idealista.com/inmueble/97819724/</t>
  </si>
  <si>
    <t>2.119 €/m²</t>
  </si>
  <si>
    <r>
      <t>169.500</t>
    </r>
    <r>
      <rPr>
        <sz val="15"/>
        <color rgb="FF141414"/>
        <rFont val="Verdana"/>
        <family val="2"/>
      </rPr>
      <t> €</t>
    </r>
  </si>
  <si>
    <t>Piso en venta en calle de Guadalete</t>
  </si>
  <si>
    <t>https://www.idealista.com/inmueble/97253415/</t>
  </si>
  <si>
    <t>validation</t>
  </si>
  <si>
    <t>https://www.idealista.com/en/inmueble/85909159/</t>
  </si>
  <si>
    <t>Flat / apartment for sale in calle Parador del Sol, 17</t>
  </si>
  <si>
    <t>2,825 €/m²</t>
  </si>
  <si>
    <t>https://www.idealista.com/en/inmueble/86285932/</t>
  </si>
  <si>
    <t>3,049 €/m²</t>
  </si>
  <si>
    <t>Flat / apartment for sale in calle Condes de Barcelona</t>
  </si>
  <si>
    <t>https://www.idealista.com/en/inmueble/91437374/</t>
  </si>
  <si>
    <t>3,093 €/m²</t>
  </si>
  <si>
    <t>https://www.idealista.com/en/inmueble/92095311/</t>
  </si>
  <si>
    <t>https://www.idealista.com/en/inmueble/92854658/</t>
  </si>
  <si>
    <t>Duplex for sale in paseo de Santa María de la Cabeza, 132</t>
  </si>
  <si>
    <t>2,286 €/m²</t>
  </si>
  <si>
    <t>https://www.idealista.com/en/inmueble/92855002/</t>
  </si>
  <si>
    <t>2,344 €/m²</t>
  </si>
  <si>
    <t>https://www.idealista.com/en/inmueble/92928549/</t>
  </si>
  <si>
    <t>Duplex for sale in paseo de Santa María de la Cabeza</t>
  </si>
  <si>
    <t>2,162 €/m²</t>
  </si>
  <si>
    <t>https://www.idealista.com/en/inmueble/90864572/</t>
  </si>
  <si>
    <t>https://www.idealista.com/en/inmueble/93380073/</t>
  </si>
  <si>
    <t>Flat / apartment for sale in calle Baleares</t>
  </si>
  <si>
    <t>2,441 €/m²</t>
  </si>
  <si>
    <t>2,736 €/m²</t>
  </si>
  <si>
    <t>https://www.idealista.com/en/inmueble/94374925/</t>
  </si>
  <si>
    <t>https://www.idealista.com/en/inmueble/95253164/</t>
  </si>
  <si>
    <t>Flat / apartment for sale in calle Antonio López, 52</t>
  </si>
  <si>
    <t>https://www.idealista.com/en/inmueble/94848312/</t>
  </si>
  <si>
    <t>2,750 €/m²</t>
  </si>
  <si>
    <r>
      <t>220,000</t>
    </r>
    <r>
      <rPr>
        <sz val="15"/>
        <color rgb="FF141414"/>
        <rFont val="Verdana"/>
        <family val="2"/>
      </rPr>
      <t> €</t>
    </r>
  </si>
  <si>
    <t>needs renovating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</si>
</sst>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\ [$€-1];[Red]\-#,##0\ [$€-1]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141414"/>
      <name val="Verdana"/>
      <family val="2"/>
    </font>
    <font>
      <sz val="15"/>
      <color rgb="FF141414"/>
      <name val="Verdana"/>
      <family val="2"/>
    </font>
    <font>
      <sz val="11"/>
      <color rgb="FF141414"/>
      <name val="Verdana"/>
      <family val="2"/>
    </font>
    <font>
      <sz val="12"/>
      <color rgb="FF141414"/>
      <name val="Inherit"/>
    </font>
    <font>
      <sz val="11"/>
      <color rgb="FF141414"/>
      <name val="Calibri"/>
      <family val="2"/>
      <scheme val="minor"/>
    </font>
    <font>
      <sz val="14"/>
      <color rgb="FF141414"/>
      <name val="Verdana"/>
      <family val="2"/>
    </font>
    <font>
      <sz val="11"/>
      <color rgb="FF141414"/>
      <name val="Inherit"/>
    </font>
    <font>
      <b/>
      <sz val="11"/>
      <color rgb="FF141414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0" fillId="0" borderId="0" xfId="0" applyFont="1" applyAlignment="1"/>
    <xf numFmtId="0" fontId="1" fillId="0" borderId="0" xfId="1" applyFont="1" applyAlignment="1"/>
    <xf numFmtId="0" fontId="6" fillId="0" borderId="0" xfId="0" applyFont="1" applyAlignment="1"/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 indent="1"/>
    </xf>
    <xf numFmtId="0" fontId="7" fillId="0" borderId="0" xfId="0" applyFont="1"/>
    <xf numFmtId="0" fontId="8" fillId="0" borderId="0" xfId="0" applyFont="1"/>
    <xf numFmtId="0" fontId="9" fillId="0" borderId="0" xfId="0" applyFont="1"/>
    <xf numFmtId="168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illasdf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illasdf"/>
      <sheetName val="comillas2"/>
    </sheetNames>
    <sheetDataSet>
      <sheetData sheetId="0">
        <row r="1">
          <cell r="D1" t="str">
            <v>link</v>
          </cell>
        </row>
        <row r="2">
          <cell r="D2" t="str">
            <v>https://www.idealista.com/en/inmueble/97476103/</v>
          </cell>
        </row>
        <row r="3">
          <cell r="D3" t="str">
            <v>https://www.idealista.com/en/inmueble/96449252/</v>
          </cell>
        </row>
        <row r="4">
          <cell r="D4" t="str">
            <v>https://www.idealista.com/en/inmueble/97338689/</v>
          </cell>
        </row>
        <row r="5">
          <cell r="D5" t="str">
            <v>https://www.idealista.com/en/inmueble/97348168/</v>
          </cell>
        </row>
        <row r="6">
          <cell r="D6" t="str">
            <v>https://www.idealista.com/en/inmueble/96519390/</v>
          </cell>
        </row>
        <row r="7">
          <cell r="D7" t="str">
            <v>https://www.idealista.com/en/inmueble/96987011/</v>
          </cell>
        </row>
        <row r="8">
          <cell r="D8" t="str">
            <v>https://www.idealista.com/en/inmueble/93496912/</v>
          </cell>
        </row>
        <row r="9">
          <cell r="D9" t="str">
            <v>https://www.idealista.com/en/inmueble/97189412/</v>
          </cell>
        </row>
        <row r="10">
          <cell r="D10" t="str">
            <v>https://www.idealista.com/en/inmueble/95646571/</v>
          </cell>
        </row>
        <row r="11">
          <cell r="D11" t="str">
            <v>https://www.idealista.com/en/inmueble/97323978/</v>
          </cell>
        </row>
        <row r="12">
          <cell r="D12" t="str">
            <v>https://www.idealista.com/en/inmueble/97203507/</v>
          </cell>
        </row>
        <row r="13">
          <cell r="D13" t="str">
            <v>https://www.idealista.com/en/inmueble/97708020/</v>
          </cell>
        </row>
        <row r="14">
          <cell r="D14" t="str">
            <v>https://www.idealista.com/en/inmueble/97768893/</v>
          </cell>
        </row>
        <row r="15">
          <cell r="D15" t="str">
            <v>https://www.idealista.com/en/inmueble/97087295/</v>
          </cell>
        </row>
        <row r="16">
          <cell r="D16" t="str">
            <v>https://www.idealista.com/en/inmueble/97624240/</v>
          </cell>
        </row>
        <row r="17">
          <cell r="D17" t="str">
            <v>https://www.idealista.com/en/inmueble/97763332/</v>
          </cell>
        </row>
        <row r="18">
          <cell r="D18" t="str">
            <v>https://www.idealista.com/en/inmueble/97756040/</v>
          </cell>
        </row>
        <row r="19">
          <cell r="D19" t="str">
            <v>https://www.idealista.com/en/inmueble/97304290/</v>
          </cell>
        </row>
        <row r="20">
          <cell r="D20" t="str">
            <v>https://www.idealista.com/en/inmueble/97365863/</v>
          </cell>
        </row>
        <row r="21">
          <cell r="D21" t="str">
            <v>https://www.idealista.com/en/inmueble/97594819/</v>
          </cell>
        </row>
        <row r="22">
          <cell r="D22" t="str">
            <v>https://www.idealista.com/en/inmueble/36216183/</v>
          </cell>
        </row>
        <row r="23">
          <cell r="D23" t="str">
            <v>https://www.idealista.com/en/inmueble/95767677/</v>
          </cell>
        </row>
        <row r="24">
          <cell r="D24" t="str">
            <v>https://www.idealista.com/en/inmueble/97570605/</v>
          </cell>
        </row>
        <row r="25">
          <cell r="D25" t="str">
            <v>https://www.idealista.com/en/inmueble/96060507/</v>
          </cell>
        </row>
        <row r="26">
          <cell r="D26" t="str">
            <v>https://www.idealista.com/inmueble/96519390/</v>
          </cell>
        </row>
        <row r="27">
          <cell r="D27" t="str">
            <v>https://www.idealista.com/en/inmueble/97733531/</v>
          </cell>
        </row>
        <row r="28">
          <cell r="D28" t="str">
            <v>https://www.idealista.com/inmueble/97033086/</v>
          </cell>
        </row>
        <row r="29">
          <cell r="D29" t="str">
            <v>https://www.idealista.com/en/inmueble/97537015/</v>
          </cell>
        </row>
        <row r="30">
          <cell r="D30" t="str">
            <v>https://www.idealista.com/en/inmueble/97054618/</v>
          </cell>
        </row>
        <row r="31">
          <cell r="D31" t="str">
            <v>https://www.idealista.com/inmueble/96987011/</v>
          </cell>
        </row>
        <row r="32">
          <cell r="D32" t="str">
            <v>https://www.idealista.com/en/inmueble/97722249/</v>
          </cell>
        </row>
        <row r="33">
          <cell r="D33" t="str">
            <v>https://www.idealista.com/en/inmueble/96989151/</v>
          </cell>
        </row>
        <row r="34">
          <cell r="D34" t="str">
            <v>https://www.idealista.com/en/inmueble/97768067/</v>
          </cell>
        </row>
        <row r="35">
          <cell r="D35" t="str">
            <v>https://www.idealista.com/en/inmueble/97137048/</v>
          </cell>
        </row>
        <row r="36">
          <cell r="D36" t="str">
            <v>https://www.idealista.com/en/inmueble/90299020/</v>
          </cell>
        </row>
        <row r="37">
          <cell r="D37" t="str">
            <v>https://www.idealista.com/en/inmueble/97722250/</v>
          </cell>
        </row>
        <row r="38">
          <cell r="D38" t="str">
            <v>https://www.idealista.com/en/inmueble/97451465/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dealista.com/inmueble/97702127/" TargetMode="External"/><Relationship Id="rId2" Type="http://schemas.openxmlformats.org/officeDocument/2006/relationships/hyperlink" Target="https://www.idealista.com/inmueble/97497648/" TargetMode="External"/><Relationship Id="rId1" Type="http://schemas.openxmlformats.org/officeDocument/2006/relationships/hyperlink" Target="https://www.idealista.com/inmueble/97609715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idealista.com/inmueble/97404476/" TargetMode="External"/><Relationship Id="rId4" Type="http://schemas.openxmlformats.org/officeDocument/2006/relationships/hyperlink" Target="https://www.idealista.com/inmueble/90461494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dealista.com/en/inmueble/97554278/" TargetMode="External"/><Relationship Id="rId3" Type="http://schemas.openxmlformats.org/officeDocument/2006/relationships/hyperlink" Target="https://www.idealista.com/en/inmueble/97407826/" TargetMode="External"/><Relationship Id="rId7" Type="http://schemas.openxmlformats.org/officeDocument/2006/relationships/hyperlink" Target="https://www.idealista.com/en/inmueble/97404774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idealista.com/en/inmueble/96816355/" TargetMode="External"/><Relationship Id="rId1" Type="http://schemas.openxmlformats.org/officeDocument/2006/relationships/hyperlink" Target="https://www.idealista.com/inmueble/97667350/" TargetMode="External"/><Relationship Id="rId6" Type="http://schemas.openxmlformats.org/officeDocument/2006/relationships/hyperlink" Target="https://www.idealista.com/en/inmueble/97135254/" TargetMode="External"/><Relationship Id="rId11" Type="http://schemas.openxmlformats.org/officeDocument/2006/relationships/hyperlink" Target="https://www.idealista.com/en/inmueble/97060311/" TargetMode="External"/><Relationship Id="rId5" Type="http://schemas.openxmlformats.org/officeDocument/2006/relationships/hyperlink" Target="https://www.idealista.com/en/inmueble/97710658/" TargetMode="External"/><Relationship Id="rId10" Type="http://schemas.openxmlformats.org/officeDocument/2006/relationships/hyperlink" Target="https://www.idealista.com/en/inmueble/97490530/" TargetMode="External"/><Relationship Id="rId4" Type="http://schemas.openxmlformats.org/officeDocument/2006/relationships/hyperlink" Target="https://www.idealista.com/en/inmueble/91906016/" TargetMode="External"/><Relationship Id="rId9" Type="http://schemas.openxmlformats.org/officeDocument/2006/relationships/hyperlink" Target="https://www.idealista.com/en/inmueble/96622830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dealista.com/en/inmueble/97624240/" TargetMode="External"/><Relationship Id="rId2" Type="http://schemas.openxmlformats.org/officeDocument/2006/relationships/hyperlink" Target="https://www.idealista.com/en/inmueble/97756040/" TargetMode="External"/><Relationship Id="rId1" Type="http://schemas.openxmlformats.org/officeDocument/2006/relationships/hyperlink" Target="https://www.idealista.com/inmueble/96519390/" TargetMode="External"/><Relationship Id="rId5" Type="http://schemas.openxmlformats.org/officeDocument/2006/relationships/hyperlink" Target="https://www.idealista.com/en/inmueble/97476103/" TargetMode="External"/><Relationship Id="rId4" Type="http://schemas.openxmlformats.org/officeDocument/2006/relationships/hyperlink" Target="https://www.idealista.com/en/inmueble/95646571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dealista.com/en/inmueble/93380073/" TargetMode="External"/><Relationship Id="rId2" Type="http://schemas.openxmlformats.org/officeDocument/2006/relationships/hyperlink" Target="https://www.idealista.com/en/inmueble/92928549/" TargetMode="External"/><Relationship Id="rId1" Type="http://schemas.openxmlformats.org/officeDocument/2006/relationships/hyperlink" Target="https://www.idealista.com/en/inmueble/91437374/" TargetMode="External"/><Relationship Id="rId5" Type="http://schemas.openxmlformats.org/officeDocument/2006/relationships/hyperlink" Target="https://www.idealista.com/en/inmueble/94848312/" TargetMode="External"/><Relationship Id="rId4" Type="http://schemas.openxmlformats.org/officeDocument/2006/relationships/hyperlink" Target="https://www.idealista.com/en/inmueble/9525316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selection activeCell="D2" sqref="D2"/>
    </sheetView>
  </sheetViews>
  <sheetFormatPr baseColWidth="10" defaultRowHeight="15"/>
  <cols>
    <col min="13" max="16" width="11.5703125" customWidth="1"/>
  </cols>
  <sheetData>
    <row r="1" spans="1:18">
      <c r="A1" t="s">
        <v>0</v>
      </c>
      <c r="F1" t="s">
        <v>45</v>
      </c>
    </row>
    <row r="2" spans="1:18">
      <c r="N2" t="s">
        <v>44</v>
      </c>
      <c r="P2" t="s">
        <v>44</v>
      </c>
    </row>
    <row r="3" spans="1:18">
      <c r="A3" t="s">
        <v>1</v>
      </c>
      <c r="B3" t="s">
        <v>40</v>
      </c>
      <c r="C3" t="s">
        <v>3</v>
      </c>
      <c r="D3" t="s">
        <v>18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11</v>
      </c>
      <c r="L3" t="s">
        <v>15</v>
      </c>
      <c r="M3" t="s">
        <v>21</v>
      </c>
      <c r="N3" t="s">
        <v>42</v>
      </c>
      <c r="O3" t="s">
        <v>43</v>
      </c>
      <c r="P3" t="s">
        <v>46</v>
      </c>
      <c r="Q3" t="s">
        <v>2</v>
      </c>
      <c r="R3" t="s">
        <v>41</v>
      </c>
    </row>
    <row r="4" spans="1:18">
      <c r="A4">
        <v>1</v>
      </c>
      <c r="B4" t="s">
        <v>32</v>
      </c>
      <c r="C4">
        <v>585000</v>
      </c>
      <c r="D4" t="s">
        <v>17</v>
      </c>
      <c r="E4">
        <v>102</v>
      </c>
      <c r="F4">
        <v>2</v>
      </c>
      <c r="G4">
        <v>2</v>
      </c>
      <c r="H4" t="s">
        <v>13</v>
      </c>
      <c r="I4" t="s">
        <v>14</v>
      </c>
      <c r="J4" t="s">
        <v>10</v>
      </c>
      <c r="K4">
        <v>4</v>
      </c>
      <c r="L4" t="s">
        <v>16</v>
      </c>
      <c r="M4" t="s">
        <v>22</v>
      </c>
      <c r="Q4" s="1" t="s">
        <v>12</v>
      </c>
    </row>
    <row r="5" spans="1:18">
      <c r="A5">
        <v>2</v>
      </c>
      <c r="B5" t="s">
        <v>31</v>
      </c>
      <c r="C5">
        <v>449000</v>
      </c>
      <c r="D5" t="s">
        <v>23</v>
      </c>
      <c r="E5">
        <v>85</v>
      </c>
      <c r="F5">
        <v>2</v>
      </c>
      <c r="G5">
        <v>2</v>
      </c>
      <c r="H5" t="s">
        <v>13</v>
      </c>
      <c r="I5" t="s">
        <v>14</v>
      </c>
      <c r="J5" t="s">
        <v>20</v>
      </c>
      <c r="K5">
        <v>0</v>
      </c>
      <c r="L5" t="s">
        <v>24</v>
      </c>
      <c r="M5" t="s">
        <v>13</v>
      </c>
      <c r="Q5" s="1" t="s">
        <v>19</v>
      </c>
    </row>
    <row r="6" spans="1:18">
      <c r="A6">
        <v>3</v>
      </c>
      <c r="B6" t="s">
        <v>25</v>
      </c>
      <c r="C6">
        <v>410000</v>
      </c>
      <c r="D6" t="s">
        <v>28</v>
      </c>
      <c r="E6">
        <v>80</v>
      </c>
      <c r="F6">
        <v>2</v>
      </c>
      <c r="G6">
        <v>1</v>
      </c>
      <c r="H6" t="s">
        <v>26</v>
      </c>
      <c r="I6" t="s">
        <v>14</v>
      </c>
      <c r="J6" t="s">
        <v>27</v>
      </c>
      <c r="K6">
        <v>1</v>
      </c>
      <c r="L6" t="s">
        <v>24</v>
      </c>
      <c r="M6" t="s">
        <v>22</v>
      </c>
      <c r="Q6" s="1" t="s">
        <v>29</v>
      </c>
    </row>
    <row r="7" spans="1:18">
      <c r="A7">
        <v>4</v>
      </c>
      <c r="B7" t="s">
        <v>30</v>
      </c>
      <c r="C7">
        <v>325000</v>
      </c>
      <c r="D7" t="s">
        <v>33</v>
      </c>
      <c r="E7">
        <v>45</v>
      </c>
      <c r="F7">
        <v>1</v>
      </c>
      <c r="G7">
        <v>1</v>
      </c>
      <c r="H7" t="s">
        <v>22</v>
      </c>
      <c r="I7" t="s">
        <v>14</v>
      </c>
      <c r="J7" t="s">
        <v>34</v>
      </c>
      <c r="K7">
        <v>1</v>
      </c>
      <c r="L7" t="s">
        <v>24</v>
      </c>
      <c r="M7" t="s">
        <v>13</v>
      </c>
      <c r="Q7" s="1" t="s">
        <v>39</v>
      </c>
    </row>
    <row r="8" spans="1:18">
      <c r="A8">
        <v>5</v>
      </c>
      <c r="B8" t="s">
        <v>35</v>
      </c>
      <c r="C8">
        <v>549000</v>
      </c>
      <c r="D8" t="s">
        <v>37</v>
      </c>
      <c r="E8">
        <v>139</v>
      </c>
      <c r="F8">
        <v>3</v>
      </c>
      <c r="G8">
        <v>2</v>
      </c>
      <c r="H8" t="s">
        <v>13</v>
      </c>
      <c r="I8" t="s">
        <v>14</v>
      </c>
      <c r="J8" t="s">
        <v>36</v>
      </c>
      <c r="K8">
        <v>1</v>
      </c>
      <c r="L8" t="s">
        <v>24</v>
      </c>
      <c r="M8" t="s">
        <v>13</v>
      </c>
      <c r="Q8" s="1" t="s">
        <v>38</v>
      </c>
    </row>
  </sheetData>
  <hyperlinks>
    <hyperlink ref="Q4" r:id="rId1"/>
    <hyperlink ref="Q5" r:id="rId2"/>
    <hyperlink ref="Q6" r:id="rId3"/>
    <hyperlink ref="Q8" r:id="rId4"/>
    <hyperlink ref="Q7" r:id="rId5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workbookViewId="0">
      <pane ySplit="1" topLeftCell="A2" activePane="bottomLeft" state="frozen"/>
      <selection pane="bottomLeft" activeCell="B2" sqref="B2"/>
    </sheetView>
  </sheetViews>
  <sheetFormatPr baseColWidth="10" defaultRowHeight="15"/>
  <cols>
    <col min="1" max="1" width="5.140625" customWidth="1"/>
    <col min="3" max="3" width="6.140625" customWidth="1"/>
    <col min="4" max="4" width="20.7109375" customWidth="1"/>
    <col min="13" max="13" width="11" customWidth="1"/>
    <col min="19" max="21" width="10.5703125" customWidth="1"/>
  </cols>
  <sheetData>
    <row r="1" spans="1:20" s="2" customFormat="1">
      <c r="A1" s="2" t="s">
        <v>1</v>
      </c>
      <c r="B1" s="2" t="s">
        <v>40</v>
      </c>
      <c r="C1" s="3" t="s">
        <v>2</v>
      </c>
      <c r="D1" s="4" t="s">
        <v>54</v>
      </c>
      <c r="E1" s="4" t="s">
        <v>3</v>
      </c>
      <c r="F1" s="2" t="s">
        <v>18</v>
      </c>
      <c r="G1" s="4" t="s">
        <v>67</v>
      </c>
      <c r="H1" s="2" t="s">
        <v>5</v>
      </c>
      <c r="I1" s="2" t="s">
        <v>11</v>
      </c>
      <c r="J1" s="2" t="s">
        <v>6</v>
      </c>
      <c r="K1" s="2" t="s">
        <v>89</v>
      </c>
      <c r="L1" s="2" t="s">
        <v>15</v>
      </c>
      <c r="M1" s="2" t="s">
        <v>21</v>
      </c>
      <c r="N1" s="5" t="s">
        <v>8</v>
      </c>
      <c r="O1" s="2" t="s">
        <v>9</v>
      </c>
      <c r="P1" s="2" t="s">
        <v>50</v>
      </c>
      <c r="Q1" s="2" t="s">
        <v>301</v>
      </c>
      <c r="R1" s="2" t="s">
        <v>299</v>
      </c>
      <c r="S1" s="2" t="s">
        <v>302</v>
      </c>
      <c r="T1" s="2" t="s">
        <v>303</v>
      </c>
    </row>
    <row r="2" spans="1:20" s="2" customFormat="1">
      <c r="A2" s="2">
        <v>1</v>
      </c>
      <c r="B2" s="2" t="s">
        <v>57</v>
      </c>
      <c r="C2" s="3" t="s">
        <v>53</v>
      </c>
      <c r="D2" s="4" t="s">
        <v>55</v>
      </c>
      <c r="E2" s="4" t="s">
        <v>291</v>
      </c>
      <c r="F2" s="2" t="s">
        <v>51</v>
      </c>
      <c r="G2" s="4" t="s">
        <v>166</v>
      </c>
      <c r="H2" s="2">
        <v>3</v>
      </c>
      <c r="I2" s="2">
        <v>2</v>
      </c>
      <c r="J2" s="2">
        <v>1</v>
      </c>
      <c r="K2" s="2" t="s">
        <v>13</v>
      </c>
      <c r="L2" s="2" t="s">
        <v>52</v>
      </c>
      <c r="M2" s="2" t="s">
        <v>22</v>
      </c>
      <c r="N2" s="5" t="s">
        <v>49</v>
      </c>
      <c r="O2" s="2" t="s">
        <v>34</v>
      </c>
      <c r="P2" s="2" t="s">
        <v>13</v>
      </c>
      <c r="Q2" s="2" t="s">
        <v>300</v>
      </c>
      <c r="R2" s="2" t="s">
        <v>298</v>
      </c>
      <c r="S2" s="2" t="s">
        <v>298</v>
      </c>
      <c r="T2" s="2" t="s">
        <v>65</v>
      </c>
    </row>
    <row r="3" spans="1:20" s="2" customFormat="1" ht="20.25">
      <c r="A3" s="2">
        <v>2</v>
      </c>
      <c r="B3" s="2" t="s">
        <v>57</v>
      </c>
      <c r="C3" s="3" t="s">
        <v>62</v>
      </c>
      <c r="D3" s="4" t="s">
        <v>56</v>
      </c>
      <c r="E3" s="4" t="s">
        <v>58</v>
      </c>
      <c r="F3" s="2" t="s">
        <v>61</v>
      </c>
      <c r="G3" s="4" t="s">
        <v>59</v>
      </c>
      <c r="H3" s="2">
        <v>2</v>
      </c>
      <c r="I3" s="2">
        <v>2</v>
      </c>
      <c r="J3" s="2">
        <v>1</v>
      </c>
      <c r="K3" s="2" t="s">
        <v>13</v>
      </c>
      <c r="L3" s="2" t="s">
        <v>52</v>
      </c>
      <c r="M3" s="2" t="s">
        <v>22</v>
      </c>
      <c r="N3" s="5" t="s">
        <v>49</v>
      </c>
      <c r="O3" s="2" t="s">
        <v>60</v>
      </c>
      <c r="P3" s="2" t="s">
        <v>34</v>
      </c>
      <c r="Q3" s="2" t="s">
        <v>298</v>
      </c>
      <c r="R3" s="2" t="s">
        <v>300</v>
      </c>
      <c r="S3" s="2" t="s">
        <v>300</v>
      </c>
      <c r="T3" s="2" t="s">
        <v>65</v>
      </c>
    </row>
    <row r="4" spans="1:20" s="2" customFormat="1" ht="20.25">
      <c r="A4" s="2">
        <v>3</v>
      </c>
      <c r="B4" s="2" t="s">
        <v>57</v>
      </c>
      <c r="C4" s="3" t="s">
        <v>66</v>
      </c>
      <c r="D4" s="4" t="s">
        <v>63</v>
      </c>
      <c r="E4" s="4" t="s">
        <v>296</v>
      </c>
      <c r="F4" s="2" t="s">
        <v>68</v>
      </c>
      <c r="G4" s="4" t="s">
        <v>64</v>
      </c>
      <c r="H4" s="2">
        <v>3</v>
      </c>
      <c r="I4" s="2">
        <v>1</v>
      </c>
      <c r="J4" s="2">
        <v>2</v>
      </c>
      <c r="K4" s="2" t="s">
        <v>22</v>
      </c>
      <c r="L4" s="2" t="s">
        <v>52</v>
      </c>
      <c r="M4" s="2" t="s">
        <v>13</v>
      </c>
      <c r="N4" s="5" t="s">
        <v>49</v>
      </c>
      <c r="O4" s="2" t="s">
        <v>34</v>
      </c>
      <c r="P4" s="2" t="s">
        <v>34</v>
      </c>
      <c r="Q4" s="2" t="s">
        <v>298</v>
      </c>
      <c r="R4" s="2" t="s">
        <v>298</v>
      </c>
      <c r="S4" s="2" t="s">
        <v>298</v>
      </c>
      <c r="T4" s="2" t="s">
        <v>109</v>
      </c>
    </row>
    <row r="5" spans="1:20" s="2" customFormat="1" ht="20.25">
      <c r="A5" s="2">
        <v>4</v>
      </c>
      <c r="B5" s="2" t="s">
        <v>57</v>
      </c>
      <c r="C5" s="3" t="s">
        <v>85</v>
      </c>
      <c r="D5" s="4" t="s">
        <v>69</v>
      </c>
      <c r="E5" s="4" t="s">
        <v>70</v>
      </c>
      <c r="F5" s="2" t="s">
        <v>72</v>
      </c>
      <c r="G5" s="4" t="s">
        <v>71</v>
      </c>
      <c r="H5" s="2">
        <v>3</v>
      </c>
      <c r="I5" s="2">
        <v>3</v>
      </c>
      <c r="J5" s="2">
        <v>1</v>
      </c>
      <c r="K5" s="2" t="s">
        <v>22</v>
      </c>
      <c r="L5" s="2" t="s">
        <v>52</v>
      </c>
      <c r="M5" s="2" t="s">
        <v>22</v>
      </c>
      <c r="N5" s="5" t="s">
        <v>49</v>
      </c>
      <c r="O5" s="2" t="s">
        <v>34</v>
      </c>
      <c r="P5" s="2" t="s">
        <v>34</v>
      </c>
      <c r="Q5" s="2" t="s">
        <v>298</v>
      </c>
      <c r="R5" s="2" t="s">
        <v>298</v>
      </c>
      <c r="S5" s="2" t="s">
        <v>298</v>
      </c>
      <c r="T5" s="2" t="s">
        <v>65</v>
      </c>
    </row>
    <row r="6" spans="1:20" s="2" customFormat="1">
      <c r="A6" s="2">
        <v>5</v>
      </c>
      <c r="B6" s="2" t="s">
        <v>57</v>
      </c>
      <c r="C6" s="3" t="s">
        <v>78</v>
      </c>
      <c r="D6" s="4" t="s">
        <v>73</v>
      </c>
      <c r="E6" s="4" t="s">
        <v>292</v>
      </c>
      <c r="F6" s="2" t="s">
        <v>77</v>
      </c>
      <c r="G6" s="4" t="s">
        <v>74</v>
      </c>
      <c r="H6" s="2">
        <v>2</v>
      </c>
      <c r="I6" s="2">
        <v>1</v>
      </c>
      <c r="J6" s="2">
        <v>1</v>
      </c>
      <c r="K6" s="2" t="s">
        <v>22</v>
      </c>
      <c r="L6" s="2" t="s">
        <v>52</v>
      </c>
      <c r="M6" s="2" t="s">
        <v>22</v>
      </c>
      <c r="N6" s="5" t="s">
        <v>75</v>
      </c>
      <c r="O6" s="2" t="s">
        <v>76</v>
      </c>
      <c r="P6" s="2" t="s">
        <v>34</v>
      </c>
      <c r="Q6" s="2" t="s">
        <v>297</v>
      </c>
      <c r="R6" s="2" t="s">
        <v>297</v>
      </c>
      <c r="S6" s="2" t="s">
        <v>297</v>
      </c>
      <c r="T6" s="2" t="s">
        <v>65</v>
      </c>
    </row>
    <row r="7" spans="1:20" s="2" customFormat="1" ht="20.25">
      <c r="A7" s="2">
        <v>6</v>
      </c>
      <c r="B7" s="2" t="s">
        <v>57</v>
      </c>
      <c r="C7" s="3" t="s">
        <v>79</v>
      </c>
      <c r="D7" s="4" t="s">
        <v>80</v>
      </c>
      <c r="E7" s="4" t="s">
        <v>81</v>
      </c>
      <c r="F7" s="2" t="s">
        <v>84</v>
      </c>
      <c r="G7" s="4" t="s">
        <v>82</v>
      </c>
      <c r="H7" s="2">
        <v>3</v>
      </c>
      <c r="I7" s="2">
        <v>1</v>
      </c>
      <c r="J7" s="2">
        <v>1</v>
      </c>
      <c r="K7" s="2" t="s">
        <v>13</v>
      </c>
      <c r="L7" s="2" t="s">
        <v>52</v>
      </c>
      <c r="M7" s="2" t="s">
        <v>13</v>
      </c>
      <c r="N7" s="5" t="s">
        <v>49</v>
      </c>
      <c r="O7" s="2" t="s">
        <v>60</v>
      </c>
      <c r="P7" s="2" t="s">
        <v>83</v>
      </c>
      <c r="Q7" s="2" t="s">
        <v>300</v>
      </c>
      <c r="R7" s="2" t="s">
        <v>297</v>
      </c>
      <c r="S7" s="2" t="s">
        <v>297</v>
      </c>
      <c r="T7" s="2" t="s">
        <v>65</v>
      </c>
    </row>
    <row r="8" spans="1:20" s="2" customFormat="1" ht="15.75">
      <c r="A8" s="2">
        <v>7</v>
      </c>
      <c r="B8" s="2" t="s">
        <v>57</v>
      </c>
      <c r="C8" s="3" t="s">
        <v>92</v>
      </c>
      <c r="D8" s="4" t="s">
        <v>86</v>
      </c>
      <c r="E8" s="4" t="s">
        <v>87</v>
      </c>
      <c r="F8" s="2" t="s">
        <v>91</v>
      </c>
      <c r="G8" s="4" t="s">
        <v>88</v>
      </c>
      <c r="H8" s="2">
        <v>3</v>
      </c>
      <c r="I8" s="2">
        <v>3</v>
      </c>
      <c r="J8" s="2">
        <v>1</v>
      </c>
      <c r="K8" s="2" t="s">
        <v>13</v>
      </c>
      <c r="L8" s="2" t="s">
        <v>52</v>
      </c>
      <c r="M8" s="2" t="s">
        <v>22</v>
      </c>
      <c r="N8" s="5" t="s">
        <v>49</v>
      </c>
      <c r="O8" s="2" t="s">
        <v>90</v>
      </c>
      <c r="P8" s="2" t="s">
        <v>34</v>
      </c>
      <c r="Q8" s="2" t="s">
        <v>298</v>
      </c>
      <c r="R8" s="2" t="s">
        <v>298</v>
      </c>
      <c r="S8" s="2" t="s">
        <v>298</v>
      </c>
      <c r="T8" s="2" t="s">
        <v>65</v>
      </c>
    </row>
    <row r="9" spans="1:20" s="2" customFormat="1" ht="15.75">
      <c r="A9" s="2">
        <v>8</v>
      </c>
      <c r="B9" s="2" t="s">
        <v>57</v>
      </c>
      <c r="C9" s="3" t="s">
        <v>94</v>
      </c>
      <c r="D9" s="4" t="s">
        <v>93</v>
      </c>
      <c r="E9" s="4" t="s">
        <v>95</v>
      </c>
      <c r="F9" s="2" t="s">
        <v>103</v>
      </c>
      <c r="G9" s="4" t="s">
        <v>96</v>
      </c>
      <c r="H9" s="2">
        <v>3</v>
      </c>
      <c r="I9" s="2">
        <v>1</v>
      </c>
      <c r="J9" s="2">
        <v>1</v>
      </c>
      <c r="K9" s="2" t="s">
        <v>13</v>
      </c>
      <c r="L9" s="2" t="s">
        <v>52</v>
      </c>
      <c r="M9" s="2" t="s">
        <v>22</v>
      </c>
      <c r="N9" s="5" t="s">
        <v>49</v>
      </c>
      <c r="O9" s="2" t="s">
        <v>34</v>
      </c>
      <c r="P9" s="2" t="s">
        <v>34</v>
      </c>
      <c r="Q9" s="2" t="s">
        <v>297</v>
      </c>
      <c r="R9" s="2" t="s">
        <v>297</v>
      </c>
      <c r="S9" s="2" t="s">
        <v>297</v>
      </c>
      <c r="T9" s="2" t="s">
        <v>65</v>
      </c>
    </row>
    <row r="10" spans="1:20" s="2" customFormat="1" ht="20.25">
      <c r="A10" s="2">
        <v>9</v>
      </c>
      <c r="B10" s="2" t="s">
        <v>57</v>
      </c>
      <c r="C10" s="3" t="s">
        <v>98</v>
      </c>
      <c r="D10" s="4" t="s">
        <v>97</v>
      </c>
      <c r="E10" s="4" t="s">
        <v>99</v>
      </c>
      <c r="F10" s="2" t="s">
        <v>100</v>
      </c>
      <c r="G10" s="4" t="s">
        <v>101</v>
      </c>
      <c r="H10" s="2">
        <v>2</v>
      </c>
      <c r="I10" s="2">
        <v>3</v>
      </c>
      <c r="J10" s="2">
        <v>1</v>
      </c>
      <c r="K10" s="2" t="s">
        <v>22</v>
      </c>
      <c r="L10" s="2" t="s">
        <v>52</v>
      </c>
      <c r="M10" s="2" t="s">
        <v>22</v>
      </c>
      <c r="N10" s="5" t="s">
        <v>49</v>
      </c>
      <c r="O10" s="2" t="s">
        <v>102</v>
      </c>
      <c r="P10" s="2" t="s">
        <v>34</v>
      </c>
      <c r="Q10" s="2" t="s">
        <v>300</v>
      </c>
      <c r="R10" s="2" t="s">
        <v>300</v>
      </c>
      <c r="S10" s="2" t="s">
        <v>300</v>
      </c>
      <c r="T10" s="2" t="s">
        <v>65</v>
      </c>
    </row>
    <row r="11" spans="1:20" s="2" customFormat="1" ht="20.25">
      <c r="A11" s="2">
        <v>10</v>
      </c>
      <c r="B11" s="2" t="s">
        <v>57</v>
      </c>
      <c r="C11" s="3" t="s">
        <v>105</v>
      </c>
      <c r="D11" s="4" t="s">
        <v>104</v>
      </c>
      <c r="E11" s="4" t="s">
        <v>70</v>
      </c>
      <c r="F11" s="2" t="s">
        <v>111</v>
      </c>
      <c r="G11" s="4" t="s">
        <v>64</v>
      </c>
      <c r="H11" s="2">
        <v>3</v>
      </c>
      <c r="I11" s="2">
        <v>3</v>
      </c>
      <c r="J11" s="2">
        <v>1</v>
      </c>
      <c r="K11" s="2" t="s">
        <v>22</v>
      </c>
      <c r="L11" s="2" t="s">
        <v>52</v>
      </c>
      <c r="M11" s="2" t="s">
        <v>22</v>
      </c>
      <c r="N11" s="5" t="s">
        <v>75</v>
      </c>
      <c r="O11" s="2" t="s">
        <v>34</v>
      </c>
      <c r="P11" s="2" t="s">
        <v>34</v>
      </c>
      <c r="Q11" s="2" t="s">
        <v>297</v>
      </c>
      <c r="R11" s="2" t="s">
        <v>297</v>
      </c>
      <c r="S11" s="2" t="s">
        <v>297</v>
      </c>
      <c r="T11" s="2" t="s">
        <v>65</v>
      </c>
    </row>
    <row r="12" spans="1:20" s="2" customFormat="1" ht="20.25">
      <c r="A12" s="2">
        <v>11</v>
      </c>
      <c r="B12" s="2" t="s">
        <v>57</v>
      </c>
      <c r="C12" s="3" t="s">
        <v>106</v>
      </c>
      <c r="D12" s="4" t="s">
        <v>63</v>
      </c>
      <c r="E12" s="4" t="s">
        <v>107</v>
      </c>
      <c r="F12" s="2" t="s">
        <v>110</v>
      </c>
      <c r="G12" s="4" t="s">
        <v>108</v>
      </c>
      <c r="H12" s="2">
        <v>3</v>
      </c>
      <c r="I12" s="2">
        <v>3</v>
      </c>
      <c r="J12" s="2">
        <v>3</v>
      </c>
      <c r="K12" s="2" t="s">
        <v>13</v>
      </c>
      <c r="L12" s="2" t="s">
        <v>52</v>
      </c>
      <c r="M12" s="2" t="s">
        <v>22</v>
      </c>
      <c r="N12" s="5" t="s">
        <v>49</v>
      </c>
      <c r="O12" s="2" t="s">
        <v>34</v>
      </c>
      <c r="P12" s="2" t="s">
        <v>34</v>
      </c>
      <c r="Q12" s="2" t="s">
        <v>297</v>
      </c>
      <c r="R12" s="2" t="s">
        <v>297</v>
      </c>
      <c r="S12" s="2" t="s">
        <v>297</v>
      </c>
      <c r="T12" s="2" t="s">
        <v>109</v>
      </c>
    </row>
    <row r="13" spans="1:20" s="2" customFormat="1" ht="20.25">
      <c r="A13" s="2">
        <v>12</v>
      </c>
      <c r="B13" s="2" t="s">
        <v>57</v>
      </c>
      <c r="C13" s="3" t="s">
        <v>112</v>
      </c>
      <c r="D13" s="4" t="s">
        <v>113</v>
      </c>
      <c r="E13" s="4" t="s">
        <v>107</v>
      </c>
      <c r="F13" s="2" t="s">
        <v>110</v>
      </c>
      <c r="G13" s="4" t="s">
        <v>108</v>
      </c>
      <c r="H13" s="2">
        <v>3</v>
      </c>
      <c r="I13" s="2">
        <v>2</v>
      </c>
      <c r="J13" s="2">
        <v>1</v>
      </c>
      <c r="K13" s="2" t="s">
        <v>22</v>
      </c>
      <c r="L13" s="2" t="s">
        <v>52</v>
      </c>
      <c r="M13" s="2" t="s">
        <v>22</v>
      </c>
      <c r="N13" s="5" t="s">
        <v>49</v>
      </c>
      <c r="O13" s="2" t="s">
        <v>34</v>
      </c>
      <c r="P13" s="2" t="s">
        <v>34</v>
      </c>
      <c r="Q13" s="2" t="s">
        <v>300</v>
      </c>
      <c r="R13" s="2" t="s">
        <v>300</v>
      </c>
      <c r="S13" s="2" t="s">
        <v>300</v>
      </c>
      <c r="T13" s="2" t="s">
        <v>65</v>
      </c>
    </row>
    <row r="14" spans="1:20" s="2" customFormat="1" ht="20.25">
      <c r="A14" s="2">
        <v>13</v>
      </c>
      <c r="B14" s="2" t="s">
        <v>57</v>
      </c>
      <c r="C14" s="3" t="s">
        <v>114</v>
      </c>
      <c r="D14" s="4" t="s">
        <v>115</v>
      </c>
      <c r="E14" s="4" t="s">
        <v>81</v>
      </c>
      <c r="F14" s="2" t="s">
        <v>118</v>
      </c>
      <c r="G14" s="4" t="s">
        <v>116</v>
      </c>
      <c r="H14" s="2">
        <v>2</v>
      </c>
      <c r="I14" s="2">
        <v>2</v>
      </c>
      <c r="J14" s="2">
        <v>1</v>
      </c>
      <c r="K14" s="2" t="s">
        <v>13</v>
      </c>
      <c r="L14" s="2" t="s">
        <v>52</v>
      </c>
      <c r="M14" s="2" t="s">
        <v>22</v>
      </c>
      <c r="N14" s="5" t="s">
        <v>49</v>
      </c>
      <c r="O14" s="2" t="s">
        <v>117</v>
      </c>
      <c r="P14" s="2" t="s">
        <v>34</v>
      </c>
      <c r="Q14" s="2" t="s">
        <v>300</v>
      </c>
      <c r="R14" s="2" t="s">
        <v>300</v>
      </c>
      <c r="S14" s="2" t="s">
        <v>300</v>
      </c>
      <c r="T14" s="2" t="s">
        <v>65</v>
      </c>
    </row>
    <row r="15" spans="1:20" s="2" customFormat="1" ht="20.25">
      <c r="A15" s="2">
        <v>14</v>
      </c>
      <c r="B15" s="2" t="s">
        <v>57</v>
      </c>
      <c r="C15" s="3" t="s">
        <v>119</v>
      </c>
      <c r="D15" s="4" t="s">
        <v>120</v>
      </c>
      <c r="E15" s="4" t="s">
        <v>121</v>
      </c>
      <c r="F15" s="2" t="s">
        <v>123</v>
      </c>
      <c r="G15" s="4" t="s">
        <v>116</v>
      </c>
      <c r="H15" s="2">
        <v>3</v>
      </c>
      <c r="I15" s="2">
        <v>2</v>
      </c>
      <c r="J15" s="2">
        <v>1</v>
      </c>
      <c r="K15" s="2" t="s">
        <v>13</v>
      </c>
      <c r="L15" s="2" t="s">
        <v>52</v>
      </c>
      <c r="M15" s="2" t="s">
        <v>22</v>
      </c>
      <c r="N15" s="5" t="s">
        <v>49</v>
      </c>
      <c r="O15" s="2" t="s">
        <v>122</v>
      </c>
      <c r="P15" s="2" t="s">
        <v>13</v>
      </c>
      <c r="Q15" s="2" t="s">
        <v>297</v>
      </c>
      <c r="R15" s="2" t="s">
        <v>297</v>
      </c>
      <c r="S15" s="2" t="s">
        <v>297</v>
      </c>
      <c r="T15" s="2" t="s">
        <v>65</v>
      </c>
    </row>
    <row r="16" spans="1:20" s="2" customFormat="1" ht="20.25">
      <c r="A16" s="2">
        <v>15</v>
      </c>
      <c r="B16" s="2" t="s">
        <v>125</v>
      </c>
      <c r="C16" s="3" t="s">
        <v>126</v>
      </c>
      <c r="D16" s="4" t="s">
        <v>124</v>
      </c>
      <c r="E16" s="4" t="s">
        <v>127</v>
      </c>
      <c r="F16" s="2" t="s">
        <v>130</v>
      </c>
      <c r="G16" s="4" t="s">
        <v>128</v>
      </c>
      <c r="H16" s="2">
        <v>3</v>
      </c>
      <c r="I16" s="2">
        <v>2</v>
      </c>
      <c r="J16" s="2">
        <v>1</v>
      </c>
      <c r="K16" s="2" t="s">
        <v>13</v>
      </c>
      <c r="L16" s="2" t="s">
        <v>52</v>
      </c>
      <c r="M16" s="2" t="s">
        <v>13</v>
      </c>
      <c r="N16" s="5" t="s">
        <v>49</v>
      </c>
      <c r="O16" s="2" t="s">
        <v>129</v>
      </c>
      <c r="P16" s="2" t="s">
        <v>13</v>
      </c>
      <c r="Q16" s="2" t="s">
        <v>300</v>
      </c>
      <c r="R16" s="2" t="s">
        <v>300</v>
      </c>
      <c r="S16" s="2" t="s">
        <v>300</v>
      </c>
      <c r="T16" s="2" t="s">
        <v>65</v>
      </c>
    </row>
    <row r="17" spans="1:20" s="2" customFormat="1" ht="20.25">
      <c r="A17" s="2">
        <v>16</v>
      </c>
      <c r="B17" s="2" t="s">
        <v>57</v>
      </c>
      <c r="C17" s="3" t="s">
        <v>132</v>
      </c>
      <c r="D17" s="4" t="s">
        <v>131</v>
      </c>
      <c r="E17" s="4" t="s">
        <v>133</v>
      </c>
      <c r="F17" s="2" t="s">
        <v>135</v>
      </c>
      <c r="G17" s="4" t="s">
        <v>134</v>
      </c>
      <c r="H17" s="2">
        <v>3</v>
      </c>
      <c r="I17" s="2">
        <v>1</v>
      </c>
      <c r="J17" s="2">
        <v>1</v>
      </c>
      <c r="K17" s="2" t="s">
        <v>13</v>
      </c>
      <c r="L17" s="2" t="s">
        <v>52</v>
      </c>
      <c r="M17" s="2" t="s">
        <v>22</v>
      </c>
      <c r="N17" s="5" t="s">
        <v>75</v>
      </c>
      <c r="O17" s="2" t="s">
        <v>34</v>
      </c>
      <c r="P17" s="2" t="s">
        <v>34</v>
      </c>
      <c r="Q17" s="2" t="s">
        <v>297</v>
      </c>
      <c r="R17" s="2" t="s">
        <v>297</v>
      </c>
      <c r="S17" s="2" t="s">
        <v>297</v>
      </c>
      <c r="T17" s="2" t="s">
        <v>65</v>
      </c>
    </row>
    <row r="18" spans="1:20" s="2" customFormat="1" ht="20.25">
      <c r="A18" s="2">
        <v>18</v>
      </c>
      <c r="B18" s="2" t="s">
        <v>57</v>
      </c>
      <c r="C18" s="3" t="s">
        <v>137</v>
      </c>
      <c r="D18" s="4" t="s">
        <v>138</v>
      </c>
      <c r="E18" s="4" t="s">
        <v>139</v>
      </c>
      <c r="F18" s="2" t="s">
        <v>141</v>
      </c>
      <c r="G18" s="4" t="s">
        <v>140</v>
      </c>
      <c r="H18" s="2">
        <v>3</v>
      </c>
      <c r="I18" s="2">
        <v>3</v>
      </c>
      <c r="J18" s="2">
        <v>2</v>
      </c>
      <c r="K18" s="2" t="s">
        <v>13</v>
      </c>
      <c r="L18" s="2" t="s">
        <v>52</v>
      </c>
      <c r="M18" s="2" t="s">
        <v>13</v>
      </c>
      <c r="N18" s="5" t="s">
        <v>49</v>
      </c>
      <c r="O18" s="2" t="s">
        <v>117</v>
      </c>
      <c r="P18" s="2" t="s">
        <v>34</v>
      </c>
      <c r="Q18" s="2" t="s">
        <v>298</v>
      </c>
      <c r="R18" s="2" t="s">
        <v>298</v>
      </c>
      <c r="S18" s="2" t="s">
        <v>298</v>
      </c>
      <c r="T18" s="2" t="s">
        <v>65</v>
      </c>
    </row>
    <row r="19" spans="1:20" s="2" customFormat="1" ht="20.25">
      <c r="A19" s="2">
        <v>19</v>
      </c>
      <c r="B19" s="2" t="s">
        <v>57</v>
      </c>
      <c r="C19" s="3" t="s">
        <v>142</v>
      </c>
      <c r="D19" s="4" t="s">
        <v>63</v>
      </c>
      <c r="E19" s="4" t="s">
        <v>143</v>
      </c>
      <c r="F19" s="2" t="s">
        <v>145</v>
      </c>
      <c r="G19" s="4" t="s">
        <v>144</v>
      </c>
      <c r="H19" s="2">
        <v>3</v>
      </c>
      <c r="I19" s="2">
        <v>3</v>
      </c>
      <c r="J19" s="2">
        <v>1</v>
      </c>
      <c r="K19" s="2" t="s">
        <v>22</v>
      </c>
      <c r="L19" s="2" t="s">
        <v>52</v>
      </c>
      <c r="M19" s="2" t="s">
        <v>22</v>
      </c>
      <c r="N19" s="5" t="s">
        <v>75</v>
      </c>
      <c r="O19" s="2" t="s">
        <v>34</v>
      </c>
      <c r="P19" s="2" t="s">
        <v>34</v>
      </c>
      <c r="Q19" s="2" t="s">
        <v>297</v>
      </c>
      <c r="R19" s="2" t="s">
        <v>297</v>
      </c>
      <c r="S19" s="2" t="s">
        <v>297</v>
      </c>
      <c r="T19" s="2" t="s">
        <v>65</v>
      </c>
    </row>
    <row r="20" spans="1:20" s="2" customFormat="1" ht="20.25">
      <c r="A20" s="2">
        <v>20</v>
      </c>
      <c r="B20" s="2" t="s">
        <v>57</v>
      </c>
      <c r="C20" s="3" t="s">
        <v>147</v>
      </c>
      <c r="D20" s="4" t="s">
        <v>146</v>
      </c>
      <c r="E20" s="4" t="s">
        <v>148</v>
      </c>
      <c r="F20" s="2" t="s">
        <v>150</v>
      </c>
      <c r="G20" s="4" t="s">
        <v>149</v>
      </c>
      <c r="H20" s="2">
        <v>3</v>
      </c>
      <c r="I20" s="2">
        <v>1</v>
      </c>
      <c r="J20" s="2">
        <v>2</v>
      </c>
      <c r="K20" s="2" t="s">
        <v>22</v>
      </c>
      <c r="L20" s="2" t="s">
        <v>52</v>
      </c>
      <c r="M20" s="2" t="s">
        <v>13</v>
      </c>
      <c r="N20" s="5" t="s">
        <v>49</v>
      </c>
      <c r="O20" s="2" t="s">
        <v>34</v>
      </c>
      <c r="P20" s="2" t="s">
        <v>34</v>
      </c>
      <c r="Q20" s="2" t="s">
        <v>300</v>
      </c>
      <c r="R20" s="2" t="s">
        <v>300</v>
      </c>
      <c r="S20" s="2" t="s">
        <v>300</v>
      </c>
      <c r="T20" s="2" t="s">
        <v>65</v>
      </c>
    </row>
    <row r="21" spans="1:20" s="2" customFormat="1" ht="20.25">
      <c r="A21" s="2">
        <v>21</v>
      </c>
      <c r="B21" s="2" t="s">
        <v>57</v>
      </c>
      <c r="C21" s="3" t="s">
        <v>151</v>
      </c>
      <c r="D21" s="4" t="s">
        <v>146</v>
      </c>
      <c r="E21" s="4" t="s">
        <v>152</v>
      </c>
      <c r="F21" s="2" t="s">
        <v>154</v>
      </c>
      <c r="G21" s="4" t="s">
        <v>153</v>
      </c>
      <c r="H21" s="2">
        <v>3</v>
      </c>
      <c r="I21" s="2">
        <v>3</v>
      </c>
      <c r="J21" s="2">
        <v>1</v>
      </c>
      <c r="K21" s="2" t="s">
        <v>13</v>
      </c>
      <c r="L21" s="2" t="s">
        <v>52</v>
      </c>
      <c r="M21" s="2" t="s">
        <v>22</v>
      </c>
      <c r="N21" s="5" t="s">
        <v>49</v>
      </c>
      <c r="O21" s="2" t="s">
        <v>129</v>
      </c>
      <c r="P21" s="2" t="s">
        <v>34</v>
      </c>
      <c r="Q21" s="2" t="s">
        <v>300</v>
      </c>
      <c r="R21" s="2" t="s">
        <v>300</v>
      </c>
      <c r="S21" s="2" t="s">
        <v>300</v>
      </c>
      <c r="T21" s="2" t="s">
        <v>65</v>
      </c>
    </row>
    <row r="22" spans="1:20" s="2" customFormat="1">
      <c r="A22" s="2">
        <v>22</v>
      </c>
      <c r="B22" s="2" t="s">
        <v>57</v>
      </c>
      <c r="C22" s="3" t="s">
        <v>155</v>
      </c>
      <c r="D22" s="4" t="s">
        <v>156</v>
      </c>
      <c r="E22" s="4">
        <v>179000</v>
      </c>
      <c r="F22" s="2" t="s">
        <v>100</v>
      </c>
      <c r="G22" s="4" t="s">
        <v>157</v>
      </c>
      <c r="H22" s="2">
        <v>2</v>
      </c>
      <c r="I22" s="2">
        <v>3</v>
      </c>
      <c r="J22" s="2">
        <v>1</v>
      </c>
      <c r="K22" s="2" t="s">
        <v>22</v>
      </c>
      <c r="L22" s="2" t="s">
        <v>52</v>
      </c>
      <c r="M22" s="2" t="s">
        <v>13</v>
      </c>
      <c r="N22" s="5" t="s">
        <v>49</v>
      </c>
      <c r="O22" s="2" t="s">
        <v>102</v>
      </c>
      <c r="P22" s="2" t="s">
        <v>13</v>
      </c>
      <c r="Q22" s="2" t="s">
        <v>300</v>
      </c>
      <c r="R22" s="2" t="s">
        <v>300</v>
      </c>
      <c r="S22" s="2" t="s">
        <v>300</v>
      </c>
      <c r="T22" s="2" t="s">
        <v>65</v>
      </c>
    </row>
    <row r="23" spans="1:20" s="2" customFormat="1" ht="20.25">
      <c r="A23" s="2">
        <v>23</v>
      </c>
      <c r="B23" s="2" t="s">
        <v>57</v>
      </c>
      <c r="C23" s="3" t="s">
        <v>158</v>
      </c>
      <c r="D23" s="4" t="s">
        <v>159</v>
      </c>
      <c r="E23" s="4" t="s">
        <v>160</v>
      </c>
      <c r="F23" s="2" t="s">
        <v>169</v>
      </c>
      <c r="G23" s="4" t="s">
        <v>161</v>
      </c>
      <c r="H23" s="2">
        <v>3</v>
      </c>
      <c r="I23" s="2">
        <v>1</v>
      </c>
      <c r="J23" s="2">
        <v>2</v>
      </c>
      <c r="K23" s="2" t="s">
        <v>22</v>
      </c>
      <c r="L23" s="2" t="s">
        <v>52</v>
      </c>
      <c r="M23" s="2" t="s">
        <v>13</v>
      </c>
      <c r="N23" s="5" t="s">
        <v>83</v>
      </c>
      <c r="O23" s="2" t="s">
        <v>162</v>
      </c>
      <c r="P23" s="2" t="s">
        <v>34</v>
      </c>
      <c r="Q23" s="2" t="s">
        <v>298</v>
      </c>
      <c r="R23" s="2" t="s">
        <v>298</v>
      </c>
      <c r="S23" s="2" t="s">
        <v>298</v>
      </c>
      <c r="T23" s="2" t="s">
        <v>109</v>
      </c>
    </row>
    <row r="24" spans="1:20" s="2" customFormat="1" ht="20.25">
      <c r="A24" s="2">
        <v>24</v>
      </c>
      <c r="B24" s="2" t="s">
        <v>57</v>
      </c>
      <c r="C24" s="3" t="s">
        <v>164</v>
      </c>
      <c r="D24" s="4" t="s">
        <v>163</v>
      </c>
      <c r="E24" s="4" t="s">
        <v>165</v>
      </c>
      <c r="F24" s="2" t="s">
        <v>168</v>
      </c>
      <c r="G24" s="4" t="s">
        <v>166</v>
      </c>
      <c r="H24" s="2">
        <v>3</v>
      </c>
      <c r="I24" s="2">
        <v>3</v>
      </c>
      <c r="J24" s="2">
        <v>1</v>
      </c>
      <c r="K24" s="2" t="s">
        <v>13</v>
      </c>
      <c r="L24" s="2" t="s">
        <v>52</v>
      </c>
      <c r="M24" s="2" t="s">
        <v>13</v>
      </c>
      <c r="N24" s="5" t="s">
        <v>75</v>
      </c>
      <c r="O24" s="2" t="s">
        <v>167</v>
      </c>
      <c r="P24" s="2" t="s">
        <v>34</v>
      </c>
      <c r="Q24" s="2" t="s">
        <v>297</v>
      </c>
      <c r="R24" s="2" t="s">
        <v>297</v>
      </c>
      <c r="S24" s="2" t="s">
        <v>297</v>
      </c>
      <c r="T24" s="2" t="s">
        <v>22</v>
      </c>
    </row>
    <row r="25" spans="1:20" s="2" customFormat="1" ht="20.25">
      <c r="A25" s="2">
        <v>25</v>
      </c>
      <c r="B25" s="2" t="s">
        <v>57</v>
      </c>
      <c r="C25" s="3" t="s">
        <v>171</v>
      </c>
      <c r="D25" s="4" t="s">
        <v>170</v>
      </c>
      <c r="E25" s="4" t="s">
        <v>172</v>
      </c>
      <c r="F25" s="2" t="s">
        <v>174</v>
      </c>
      <c r="G25" s="4" t="s">
        <v>173</v>
      </c>
      <c r="H25" s="2">
        <v>2</v>
      </c>
      <c r="I25" s="2">
        <v>3</v>
      </c>
      <c r="J25" s="2">
        <v>1</v>
      </c>
      <c r="K25" s="2" t="s">
        <v>22</v>
      </c>
      <c r="L25" s="2" t="s">
        <v>52</v>
      </c>
      <c r="M25" s="2" t="s">
        <v>13</v>
      </c>
      <c r="N25" s="5" t="s">
        <v>49</v>
      </c>
      <c r="O25" s="2" t="s">
        <v>34</v>
      </c>
      <c r="P25" s="2" t="s">
        <v>13</v>
      </c>
      <c r="Q25" s="2" t="s">
        <v>298</v>
      </c>
      <c r="R25" s="2" t="s">
        <v>298</v>
      </c>
      <c r="S25" s="2" t="s">
        <v>298</v>
      </c>
      <c r="T25" s="2" t="s">
        <v>65</v>
      </c>
    </row>
    <row r="26" spans="1:20" s="2" customFormat="1" ht="20.25">
      <c r="A26" s="2">
        <v>26</v>
      </c>
      <c r="B26" s="2" t="s">
        <v>57</v>
      </c>
      <c r="C26" s="3" t="s">
        <v>175</v>
      </c>
      <c r="D26" s="4" t="s">
        <v>176</v>
      </c>
      <c r="E26" s="4" t="s">
        <v>70</v>
      </c>
      <c r="F26" s="2" t="s">
        <v>179</v>
      </c>
      <c r="G26" s="4" t="s">
        <v>177</v>
      </c>
      <c r="H26" s="2">
        <v>3</v>
      </c>
      <c r="I26" s="2">
        <v>2</v>
      </c>
      <c r="J26" s="2">
        <v>1</v>
      </c>
      <c r="K26" s="2" t="s">
        <v>22</v>
      </c>
      <c r="L26" s="2" t="s">
        <v>52</v>
      </c>
      <c r="M26" s="2" t="s">
        <v>13</v>
      </c>
      <c r="N26" s="5" t="s">
        <v>49</v>
      </c>
      <c r="O26" s="2" t="s">
        <v>178</v>
      </c>
      <c r="P26" s="2" t="s">
        <v>34</v>
      </c>
      <c r="Q26" s="2" t="s">
        <v>300</v>
      </c>
      <c r="R26" s="2" t="s">
        <v>300</v>
      </c>
      <c r="S26" s="2" t="s">
        <v>298</v>
      </c>
      <c r="T26" s="2" t="s">
        <v>65</v>
      </c>
    </row>
    <row r="27" spans="1:20" s="2" customFormat="1" ht="20.25">
      <c r="A27" s="2">
        <v>27</v>
      </c>
      <c r="B27" s="2" t="s">
        <v>57</v>
      </c>
      <c r="C27" s="3" t="s">
        <v>181</v>
      </c>
      <c r="D27" s="4" t="s">
        <v>180</v>
      </c>
      <c r="E27" s="4" t="s">
        <v>127</v>
      </c>
      <c r="F27" s="2" t="s">
        <v>183</v>
      </c>
      <c r="G27" s="4" t="s">
        <v>182</v>
      </c>
      <c r="H27" s="2">
        <v>4</v>
      </c>
      <c r="I27" s="2">
        <v>2</v>
      </c>
      <c r="J27" s="2">
        <v>2</v>
      </c>
      <c r="K27" s="2" t="s">
        <v>22</v>
      </c>
      <c r="L27" s="2" t="s">
        <v>52</v>
      </c>
      <c r="M27" s="2" t="s">
        <v>13</v>
      </c>
      <c r="N27" s="5" t="s">
        <v>49</v>
      </c>
      <c r="O27" s="2" t="s">
        <v>129</v>
      </c>
      <c r="P27" s="2" t="s">
        <v>34</v>
      </c>
      <c r="Q27" s="2" t="s">
        <v>300</v>
      </c>
      <c r="R27" s="2" t="s">
        <v>300</v>
      </c>
      <c r="S27" s="2" t="s">
        <v>298</v>
      </c>
      <c r="T27" s="2" t="s">
        <v>65</v>
      </c>
    </row>
    <row r="28" spans="1:20" s="2" customFormat="1" ht="20.25">
      <c r="A28" s="2">
        <v>28</v>
      </c>
      <c r="B28" s="2" t="s">
        <v>57</v>
      </c>
      <c r="C28" s="3" t="s">
        <v>185</v>
      </c>
      <c r="D28" s="4" t="s">
        <v>113</v>
      </c>
      <c r="E28" s="4" t="s">
        <v>184</v>
      </c>
      <c r="F28" s="2" t="s">
        <v>187</v>
      </c>
      <c r="G28" s="4" t="s">
        <v>186</v>
      </c>
      <c r="H28" s="2">
        <v>3</v>
      </c>
      <c r="I28" s="2">
        <v>3</v>
      </c>
      <c r="J28" s="2">
        <v>1</v>
      </c>
      <c r="K28" s="2" t="s">
        <v>22</v>
      </c>
      <c r="L28" s="2" t="s">
        <v>52</v>
      </c>
      <c r="M28" s="2" t="s">
        <v>22</v>
      </c>
      <c r="N28" s="5" t="s">
        <v>49</v>
      </c>
      <c r="O28" s="2" t="s">
        <v>60</v>
      </c>
      <c r="P28" s="2" t="s">
        <v>13</v>
      </c>
      <c r="Q28" s="2" t="s">
        <v>298</v>
      </c>
      <c r="R28" s="2" t="s">
        <v>298</v>
      </c>
      <c r="S28" s="2" t="s">
        <v>298</v>
      </c>
      <c r="T28" s="2" t="s">
        <v>65</v>
      </c>
    </row>
    <row r="29" spans="1:20" s="2" customFormat="1" ht="20.25">
      <c r="A29" s="2">
        <v>29</v>
      </c>
      <c r="B29" s="2" t="s">
        <v>57</v>
      </c>
      <c r="C29" s="3" t="s">
        <v>188</v>
      </c>
      <c r="D29" s="4" t="s">
        <v>189</v>
      </c>
      <c r="E29" s="4" t="s">
        <v>190</v>
      </c>
      <c r="F29" s="2" t="s">
        <v>192</v>
      </c>
      <c r="G29" s="4" t="s">
        <v>191</v>
      </c>
      <c r="H29" s="2">
        <v>2</v>
      </c>
      <c r="I29" s="2">
        <v>1</v>
      </c>
      <c r="J29" s="2">
        <v>1</v>
      </c>
      <c r="K29" s="2" t="s">
        <v>22</v>
      </c>
      <c r="L29" s="2" t="s">
        <v>52</v>
      </c>
      <c r="M29" s="2" t="s">
        <v>22</v>
      </c>
      <c r="N29" s="5" t="s">
        <v>49</v>
      </c>
      <c r="O29" s="2" t="s">
        <v>117</v>
      </c>
      <c r="P29" s="2" t="s">
        <v>34</v>
      </c>
      <c r="Q29" s="2" t="s">
        <v>298</v>
      </c>
      <c r="R29" s="2" t="s">
        <v>298</v>
      </c>
      <c r="S29" s="2" t="s">
        <v>298</v>
      </c>
      <c r="T29" s="2" t="s">
        <v>65</v>
      </c>
    </row>
    <row r="30" spans="1:20" s="2" customFormat="1" ht="20.25">
      <c r="A30" s="2">
        <v>30</v>
      </c>
      <c r="B30" s="2" t="s">
        <v>57</v>
      </c>
      <c r="C30" s="3" t="s">
        <v>193</v>
      </c>
      <c r="D30" s="4" t="s">
        <v>180</v>
      </c>
      <c r="E30" s="4" t="s">
        <v>194</v>
      </c>
      <c r="F30" s="2" t="s">
        <v>196</v>
      </c>
      <c r="G30" s="4" t="s">
        <v>195</v>
      </c>
      <c r="H30" s="2">
        <v>2</v>
      </c>
      <c r="I30" s="2">
        <v>4</v>
      </c>
      <c r="J30" s="2">
        <v>1</v>
      </c>
      <c r="K30" s="2" t="s">
        <v>13</v>
      </c>
      <c r="L30" s="2" t="s">
        <v>52</v>
      </c>
      <c r="M30" s="2" t="s">
        <v>22</v>
      </c>
      <c r="N30" s="5" t="s">
        <v>75</v>
      </c>
      <c r="O30" s="2" t="s">
        <v>76</v>
      </c>
      <c r="P30" s="2" t="s">
        <v>34</v>
      </c>
      <c r="Q30" s="2" t="s">
        <v>300</v>
      </c>
      <c r="R30" s="2" t="s">
        <v>300</v>
      </c>
      <c r="S30" s="2" t="s">
        <v>300</v>
      </c>
      <c r="T30" s="2" t="s">
        <v>65</v>
      </c>
    </row>
    <row r="31" spans="1:20" s="2" customFormat="1" ht="20.25">
      <c r="A31" s="2">
        <v>31</v>
      </c>
      <c r="B31" s="2" t="s">
        <v>57</v>
      </c>
      <c r="C31" s="3" t="s">
        <v>197</v>
      </c>
      <c r="D31" s="4" t="s">
        <v>69</v>
      </c>
      <c r="E31" s="4" t="s">
        <v>198</v>
      </c>
      <c r="F31" s="2" t="s">
        <v>200</v>
      </c>
      <c r="G31" s="4" t="s">
        <v>199</v>
      </c>
      <c r="H31" s="2">
        <v>2</v>
      </c>
      <c r="I31" s="2">
        <v>3</v>
      </c>
      <c r="J31" s="2">
        <v>1</v>
      </c>
      <c r="K31" s="2" t="s">
        <v>13</v>
      </c>
      <c r="L31" s="2" t="s">
        <v>52</v>
      </c>
      <c r="M31" s="2" t="s">
        <v>22</v>
      </c>
      <c r="N31" s="5" t="s">
        <v>49</v>
      </c>
      <c r="O31" s="2" t="s">
        <v>102</v>
      </c>
      <c r="P31" s="2" t="s">
        <v>13</v>
      </c>
      <c r="Q31" s="2" t="s">
        <v>298</v>
      </c>
      <c r="R31" s="2" t="s">
        <v>298</v>
      </c>
      <c r="S31" s="2" t="s">
        <v>298</v>
      </c>
      <c r="T31" s="2" t="s">
        <v>65</v>
      </c>
    </row>
    <row r="32" spans="1:20" s="2" customFormat="1" ht="20.25">
      <c r="A32" s="2">
        <v>32</v>
      </c>
      <c r="B32" s="2" t="s">
        <v>125</v>
      </c>
      <c r="C32" s="3" t="s">
        <v>201</v>
      </c>
      <c r="D32" s="4" t="s">
        <v>63</v>
      </c>
      <c r="E32" s="4" t="s">
        <v>202</v>
      </c>
      <c r="F32" s="2" t="s">
        <v>204</v>
      </c>
      <c r="G32" s="4" t="s">
        <v>203</v>
      </c>
      <c r="H32" s="2">
        <v>3</v>
      </c>
      <c r="I32" s="2">
        <v>1</v>
      </c>
      <c r="J32" s="2">
        <v>1</v>
      </c>
      <c r="K32" s="2" t="s">
        <v>22</v>
      </c>
      <c r="L32" s="2" t="s">
        <v>16</v>
      </c>
      <c r="M32" s="2" t="s">
        <v>22</v>
      </c>
      <c r="N32" s="5" t="s">
        <v>49</v>
      </c>
      <c r="O32" s="2" t="s">
        <v>34</v>
      </c>
      <c r="P32" s="2" t="s">
        <v>13</v>
      </c>
      <c r="Q32" s="2" t="s">
        <v>298</v>
      </c>
      <c r="R32" s="2" t="s">
        <v>298</v>
      </c>
      <c r="S32" s="2" t="s">
        <v>298</v>
      </c>
      <c r="T32" s="2" t="s">
        <v>65</v>
      </c>
    </row>
    <row r="33" spans="1:20" s="2" customFormat="1" ht="20.25">
      <c r="A33" s="2">
        <v>33</v>
      </c>
      <c r="B33" s="2" t="s">
        <v>125</v>
      </c>
      <c r="C33" s="3" t="s">
        <v>205</v>
      </c>
      <c r="D33" s="4" t="s">
        <v>86</v>
      </c>
      <c r="E33" s="4" t="s">
        <v>206</v>
      </c>
      <c r="F33" s="2" t="s">
        <v>207</v>
      </c>
      <c r="G33" s="4" t="s">
        <v>195</v>
      </c>
      <c r="H33" s="2">
        <v>3</v>
      </c>
      <c r="I33" s="2">
        <v>4</v>
      </c>
      <c r="J33" s="2">
        <v>1</v>
      </c>
      <c r="K33" s="2" t="s">
        <v>13</v>
      </c>
      <c r="L33" s="2" t="s">
        <v>52</v>
      </c>
      <c r="M33" s="2" t="s">
        <v>22</v>
      </c>
      <c r="N33" s="5" t="s">
        <v>49</v>
      </c>
      <c r="O33" s="2" t="s">
        <v>129</v>
      </c>
      <c r="P33" s="2" t="s">
        <v>13</v>
      </c>
      <c r="Q33" s="2" t="s">
        <v>298</v>
      </c>
      <c r="R33" s="2" t="s">
        <v>298</v>
      </c>
      <c r="S33" s="2" t="s">
        <v>298</v>
      </c>
      <c r="T33" s="2" t="s">
        <v>65</v>
      </c>
    </row>
    <row r="34" spans="1:20" s="2" customFormat="1" ht="20.25">
      <c r="A34" s="2">
        <v>34</v>
      </c>
      <c r="B34" s="2" t="s">
        <v>57</v>
      </c>
      <c r="C34" s="3" t="s">
        <v>209</v>
      </c>
      <c r="D34" s="4" t="s">
        <v>208</v>
      </c>
      <c r="E34" s="4" t="s">
        <v>210</v>
      </c>
      <c r="F34" s="2" t="s">
        <v>212</v>
      </c>
      <c r="G34" s="4" t="s">
        <v>211</v>
      </c>
      <c r="H34" s="2">
        <v>3</v>
      </c>
      <c r="I34" s="2">
        <v>2</v>
      </c>
      <c r="J34" s="2">
        <v>1</v>
      </c>
      <c r="K34" s="2" t="s">
        <v>13</v>
      </c>
      <c r="L34" s="2" t="s">
        <v>52</v>
      </c>
      <c r="M34" s="2" t="s">
        <v>13</v>
      </c>
      <c r="N34" s="5" t="s">
        <v>49</v>
      </c>
      <c r="O34" s="2" t="s">
        <v>90</v>
      </c>
      <c r="P34" s="2" t="s">
        <v>34</v>
      </c>
      <c r="Q34" s="2" t="s">
        <v>298</v>
      </c>
      <c r="R34" s="2" t="s">
        <v>298</v>
      </c>
      <c r="S34" s="2" t="s">
        <v>298</v>
      </c>
      <c r="T34" s="2" t="s">
        <v>65</v>
      </c>
    </row>
    <row r="35" spans="1:20" s="2" customFormat="1">
      <c r="A35" s="2">
        <v>35</v>
      </c>
      <c r="B35" s="2" t="s">
        <v>57</v>
      </c>
      <c r="C35" s="3" t="s">
        <v>213</v>
      </c>
      <c r="D35" s="4" t="s">
        <v>180</v>
      </c>
      <c r="E35" s="4" t="s">
        <v>294</v>
      </c>
      <c r="F35" s="2" t="s">
        <v>215</v>
      </c>
      <c r="G35" s="4" t="s">
        <v>214</v>
      </c>
      <c r="H35" s="2">
        <v>2</v>
      </c>
      <c r="I35" s="2">
        <v>2</v>
      </c>
      <c r="J35" s="2">
        <v>1</v>
      </c>
      <c r="K35" s="2" t="s">
        <v>22</v>
      </c>
      <c r="L35" s="2" t="s">
        <v>52</v>
      </c>
      <c r="M35" s="2" t="s">
        <v>22</v>
      </c>
      <c r="N35" s="5" t="s">
        <v>49</v>
      </c>
      <c r="O35" s="2" t="s">
        <v>34</v>
      </c>
      <c r="P35" s="2" t="s">
        <v>13</v>
      </c>
      <c r="Q35" s="2" t="s">
        <v>298</v>
      </c>
      <c r="R35" s="2" t="s">
        <v>298</v>
      </c>
      <c r="S35" s="2" t="s">
        <v>298</v>
      </c>
      <c r="T35" s="2" t="s">
        <v>65</v>
      </c>
    </row>
    <row r="36" spans="1:20" s="2" customFormat="1">
      <c r="A36" s="2">
        <v>36</v>
      </c>
      <c r="B36" s="2" t="s">
        <v>57</v>
      </c>
      <c r="C36" s="3" t="s">
        <v>216</v>
      </c>
      <c r="D36" s="4" t="s">
        <v>93</v>
      </c>
      <c r="E36" s="4" t="s">
        <v>295</v>
      </c>
      <c r="F36" s="2" t="s">
        <v>218</v>
      </c>
      <c r="G36" s="4" t="s">
        <v>217</v>
      </c>
      <c r="H36" s="2">
        <v>3</v>
      </c>
      <c r="I36" s="2">
        <v>1</v>
      </c>
      <c r="J36" s="2">
        <v>1</v>
      </c>
      <c r="K36" s="2" t="s">
        <v>13</v>
      </c>
      <c r="L36" s="2" t="s">
        <v>52</v>
      </c>
      <c r="M36" s="2" t="s">
        <v>22</v>
      </c>
      <c r="N36" s="5" t="s">
        <v>49</v>
      </c>
      <c r="O36" s="2" t="s">
        <v>76</v>
      </c>
      <c r="P36" s="2" t="s">
        <v>34</v>
      </c>
      <c r="Q36" s="2" t="s">
        <v>298</v>
      </c>
      <c r="R36" s="2" t="s">
        <v>298</v>
      </c>
      <c r="S36" s="2" t="s">
        <v>298</v>
      </c>
      <c r="T36" s="2" t="s">
        <v>65</v>
      </c>
    </row>
    <row r="37" spans="1:20" s="2" customFormat="1" ht="20.25">
      <c r="A37" s="2">
        <v>37</v>
      </c>
      <c r="B37" s="2" t="s">
        <v>57</v>
      </c>
      <c r="C37" s="3" t="s">
        <v>220</v>
      </c>
      <c r="D37" s="4" t="s">
        <v>219</v>
      </c>
      <c r="E37" s="4" t="s">
        <v>202</v>
      </c>
      <c r="F37" s="2" t="s">
        <v>222</v>
      </c>
      <c r="G37" s="4" t="s">
        <v>221</v>
      </c>
      <c r="H37" s="2">
        <v>2</v>
      </c>
      <c r="I37" s="2">
        <v>1</v>
      </c>
      <c r="J37" s="2">
        <v>1</v>
      </c>
      <c r="K37" s="2" t="s">
        <v>22</v>
      </c>
      <c r="L37" s="2" t="s">
        <v>52</v>
      </c>
      <c r="M37" s="2" t="s">
        <v>22</v>
      </c>
      <c r="N37" s="5" t="s">
        <v>49</v>
      </c>
      <c r="O37" s="2" t="s">
        <v>129</v>
      </c>
      <c r="P37" s="2" t="s">
        <v>34</v>
      </c>
      <c r="Q37" s="2" t="s">
        <v>298</v>
      </c>
      <c r="R37" s="2" t="s">
        <v>298</v>
      </c>
      <c r="S37" s="2" t="s">
        <v>298</v>
      </c>
      <c r="T37" s="2" t="s">
        <v>65</v>
      </c>
    </row>
    <row r="38" spans="1:20" s="2" customFormat="1" ht="20.25">
      <c r="A38" s="2">
        <v>38</v>
      </c>
      <c r="B38" s="2" t="s">
        <v>57</v>
      </c>
      <c r="C38" s="3" t="s">
        <v>224</v>
      </c>
      <c r="D38" s="4" t="s">
        <v>223</v>
      </c>
      <c r="E38" s="4" t="s">
        <v>47</v>
      </c>
      <c r="F38" s="2" t="s">
        <v>51</v>
      </c>
      <c r="G38" s="4" t="s">
        <v>48</v>
      </c>
      <c r="H38" s="2">
        <v>3</v>
      </c>
      <c r="I38" s="2">
        <v>1</v>
      </c>
      <c r="J38" s="2">
        <v>1</v>
      </c>
      <c r="K38" s="2" t="s">
        <v>22</v>
      </c>
      <c r="L38" s="2" t="s">
        <v>52</v>
      </c>
      <c r="M38" s="2" t="s">
        <v>22</v>
      </c>
      <c r="N38" s="5" t="s">
        <v>75</v>
      </c>
      <c r="O38" s="2" t="s">
        <v>102</v>
      </c>
      <c r="P38" s="2" t="s">
        <v>34</v>
      </c>
      <c r="Q38" s="2" t="s">
        <v>300</v>
      </c>
      <c r="R38" s="2" t="s">
        <v>300</v>
      </c>
      <c r="S38" s="2" t="s">
        <v>300</v>
      </c>
      <c r="T38" s="2" t="s">
        <v>65</v>
      </c>
    </row>
    <row r="39" spans="1:20" s="2" customFormat="1" ht="20.25">
      <c r="A39" s="2">
        <v>39</v>
      </c>
      <c r="B39" s="2" t="s">
        <v>57</v>
      </c>
      <c r="C39" s="3" t="s">
        <v>225</v>
      </c>
      <c r="D39" s="4" t="s">
        <v>55</v>
      </c>
      <c r="E39" s="4" t="s">
        <v>81</v>
      </c>
      <c r="F39" s="2" t="s">
        <v>118</v>
      </c>
      <c r="G39" s="4" t="s">
        <v>116</v>
      </c>
      <c r="H39" s="2">
        <v>2</v>
      </c>
      <c r="I39" s="2">
        <v>1</v>
      </c>
      <c r="J39" s="2">
        <v>1</v>
      </c>
      <c r="K39" s="2" t="s">
        <v>22</v>
      </c>
      <c r="L39" s="2" t="s">
        <v>52</v>
      </c>
      <c r="M39" s="2" t="s">
        <v>13</v>
      </c>
      <c r="N39" s="5" t="s">
        <v>49</v>
      </c>
      <c r="O39" s="2" t="s">
        <v>60</v>
      </c>
      <c r="P39" s="2" t="s">
        <v>34</v>
      </c>
      <c r="Q39" s="2" t="s">
        <v>298</v>
      </c>
      <c r="R39" s="2" t="s">
        <v>298</v>
      </c>
      <c r="S39" s="2" t="s">
        <v>298</v>
      </c>
      <c r="T39" s="2" t="s">
        <v>65</v>
      </c>
    </row>
    <row r="40" spans="1:20" s="2" customFormat="1" ht="20.25">
      <c r="A40" s="2">
        <v>40</v>
      </c>
      <c r="B40" s="2" t="s">
        <v>57</v>
      </c>
      <c r="C40" s="3" t="s">
        <v>226</v>
      </c>
      <c r="D40" s="4" t="s">
        <v>138</v>
      </c>
      <c r="E40" s="4" t="s">
        <v>227</v>
      </c>
      <c r="F40" s="2" t="s">
        <v>229</v>
      </c>
      <c r="G40" s="4" t="s">
        <v>199</v>
      </c>
      <c r="H40" s="2">
        <v>3</v>
      </c>
      <c r="I40" s="2">
        <v>2</v>
      </c>
      <c r="J40" s="2">
        <v>1</v>
      </c>
      <c r="K40" s="2" t="s">
        <v>13</v>
      </c>
      <c r="L40" s="2" t="s">
        <v>52</v>
      </c>
      <c r="M40" s="2" t="s">
        <v>13</v>
      </c>
      <c r="N40" s="5" t="s">
        <v>49</v>
      </c>
      <c r="O40" s="2" t="s">
        <v>228</v>
      </c>
      <c r="P40" s="2" t="s">
        <v>13</v>
      </c>
      <c r="Q40" s="2" t="s">
        <v>300</v>
      </c>
      <c r="R40" s="2" t="s">
        <v>300</v>
      </c>
      <c r="S40" s="2" t="s">
        <v>300</v>
      </c>
      <c r="T40" s="2" t="s">
        <v>65</v>
      </c>
    </row>
    <row r="41" spans="1:20" s="2" customFormat="1" ht="20.25">
      <c r="A41" s="2">
        <v>41</v>
      </c>
      <c r="B41" s="2" t="s">
        <v>57</v>
      </c>
      <c r="C41" s="3" t="s">
        <v>230</v>
      </c>
      <c r="D41" s="4" t="s">
        <v>63</v>
      </c>
      <c r="E41" s="4" t="s">
        <v>231</v>
      </c>
      <c r="F41" s="2" t="s">
        <v>238</v>
      </c>
      <c r="G41" s="4" t="s">
        <v>232</v>
      </c>
      <c r="H41" s="2">
        <v>2</v>
      </c>
      <c r="I41" s="2">
        <v>1</v>
      </c>
      <c r="J41" s="2">
        <v>1</v>
      </c>
      <c r="K41" s="2" t="s">
        <v>22</v>
      </c>
      <c r="L41" s="2" t="s">
        <v>16</v>
      </c>
      <c r="M41" s="2" t="s">
        <v>22</v>
      </c>
      <c r="N41" s="5" t="s">
        <v>49</v>
      </c>
      <c r="O41" s="2" t="s">
        <v>34</v>
      </c>
      <c r="P41" s="2" t="s">
        <v>34</v>
      </c>
      <c r="Q41" s="2" t="s">
        <v>297</v>
      </c>
      <c r="R41" s="2" t="s">
        <v>297</v>
      </c>
      <c r="S41" s="2" t="s">
        <v>297</v>
      </c>
      <c r="T41" s="2" t="s">
        <v>65</v>
      </c>
    </row>
    <row r="42" spans="1:20" s="2" customFormat="1" ht="20.25">
      <c r="A42" s="2">
        <v>42</v>
      </c>
      <c r="B42" s="2" t="s">
        <v>57</v>
      </c>
      <c r="C42" s="3" t="s">
        <v>233</v>
      </c>
      <c r="D42" s="4" t="s">
        <v>234</v>
      </c>
      <c r="E42" s="4" t="s">
        <v>235</v>
      </c>
      <c r="F42" s="2" t="s">
        <v>237</v>
      </c>
      <c r="G42" s="4" t="s">
        <v>236</v>
      </c>
      <c r="H42" s="2">
        <v>2</v>
      </c>
      <c r="I42" s="2">
        <v>3</v>
      </c>
      <c r="J42" s="2">
        <v>1</v>
      </c>
      <c r="K42" s="2" t="s">
        <v>22</v>
      </c>
      <c r="L42" s="2" t="s">
        <v>52</v>
      </c>
      <c r="M42" s="2" t="s">
        <v>22</v>
      </c>
      <c r="N42" s="5" t="s">
        <v>49</v>
      </c>
      <c r="O42" s="2" t="s">
        <v>34</v>
      </c>
      <c r="P42" s="2" t="s">
        <v>13</v>
      </c>
      <c r="Q42" s="2" t="s">
        <v>300</v>
      </c>
      <c r="R42" s="2" t="s">
        <v>300</v>
      </c>
      <c r="S42" s="2" t="s">
        <v>300</v>
      </c>
      <c r="T42" s="2" t="s">
        <v>65</v>
      </c>
    </row>
    <row r="43" spans="1:20" s="2" customFormat="1" ht="20.25">
      <c r="A43" s="2">
        <v>43</v>
      </c>
      <c r="B43" s="2" t="s">
        <v>57</v>
      </c>
      <c r="C43" s="3" t="s">
        <v>239</v>
      </c>
      <c r="D43" s="4" t="s">
        <v>240</v>
      </c>
      <c r="E43" s="4" t="s">
        <v>241</v>
      </c>
      <c r="F43" s="2" t="s">
        <v>244</v>
      </c>
      <c r="G43" s="4" t="s">
        <v>242</v>
      </c>
      <c r="H43" s="2">
        <v>2</v>
      </c>
      <c r="I43" s="2">
        <v>1</v>
      </c>
      <c r="J43" s="2">
        <v>1</v>
      </c>
      <c r="K43" s="2" t="s">
        <v>13</v>
      </c>
      <c r="L43" s="2" t="s">
        <v>52</v>
      </c>
      <c r="M43" s="2" t="s">
        <v>13</v>
      </c>
      <c r="N43" s="5" t="s">
        <v>49</v>
      </c>
      <c r="O43" s="2" t="s">
        <v>243</v>
      </c>
      <c r="P43" s="2" t="s">
        <v>13</v>
      </c>
      <c r="Q43" s="2" t="s">
        <v>298</v>
      </c>
      <c r="R43" s="2" t="s">
        <v>298</v>
      </c>
      <c r="S43" s="2" t="s">
        <v>298</v>
      </c>
      <c r="T43" s="2" t="s">
        <v>109</v>
      </c>
    </row>
    <row r="44" spans="1:20" s="2" customFormat="1" ht="15.75">
      <c r="A44" s="2">
        <v>44</v>
      </c>
      <c r="B44" s="2" t="s">
        <v>57</v>
      </c>
      <c r="C44" s="3" t="s">
        <v>245</v>
      </c>
      <c r="D44" s="4" t="s">
        <v>180</v>
      </c>
      <c r="E44" s="4" t="s">
        <v>246</v>
      </c>
      <c r="F44" s="2" t="s">
        <v>248</v>
      </c>
      <c r="G44" s="4" t="s">
        <v>247</v>
      </c>
      <c r="H44" s="2">
        <v>4</v>
      </c>
      <c r="I44" s="2">
        <v>1</v>
      </c>
      <c r="J44" s="2">
        <v>2</v>
      </c>
      <c r="K44" s="2" t="s">
        <v>22</v>
      </c>
      <c r="L44" s="2" t="s">
        <v>52</v>
      </c>
      <c r="M44" s="2" t="s">
        <v>13</v>
      </c>
      <c r="N44" s="5" t="s">
        <v>75</v>
      </c>
      <c r="O44" s="2" t="s">
        <v>60</v>
      </c>
      <c r="P44" s="2" t="s">
        <v>34</v>
      </c>
      <c r="Q44" s="2" t="s">
        <v>297</v>
      </c>
      <c r="R44" s="2" t="s">
        <v>297</v>
      </c>
      <c r="S44" s="2" t="s">
        <v>297</v>
      </c>
      <c r="T44" s="2" t="s">
        <v>65</v>
      </c>
    </row>
    <row r="45" spans="1:20" s="2" customFormat="1" ht="20.25">
      <c r="A45" s="2">
        <v>45</v>
      </c>
      <c r="B45" s="2" t="s">
        <v>57</v>
      </c>
      <c r="C45" s="3" t="s">
        <v>249</v>
      </c>
      <c r="D45" s="4" t="s">
        <v>250</v>
      </c>
      <c r="E45" s="4" t="s">
        <v>251</v>
      </c>
      <c r="F45" s="2" t="s">
        <v>252</v>
      </c>
      <c r="G45" s="4" t="s">
        <v>186</v>
      </c>
      <c r="H45" s="2">
        <v>3</v>
      </c>
      <c r="I45" s="2">
        <v>1</v>
      </c>
      <c r="J45" s="2">
        <v>2</v>
      </c>
      <c r="K45" s="2" t="s">
        <v>13</v>
      </c>
      <c r="L45" s="2" t="s">
        <v>52</v>
      </c>
      <c r="M45" s="2" t="s">
        <v>13</v>
      </c>
      <c r="N45" s="5" t="s">
        <v>49</v>
      </c>
      <c r="O45" s="2" t="s">
        <v>243</v>
      </c>
      <c r="P45" s="2" t="s">
        <v>34</v>
      </c>
      <c r="Q45" s="2" t="s">
        <v>297</v>
      </c>
      <c r="R45" s="2" t="s">
        <v>297</v>
      </c>
      <c r="S45" s="2" t="s">
        <v>297</v>
      </c>
      <c r="T45" s="2" t="s">
        <v>65</v>
      </c>
    </row>
    <row r="46" spans="1:20" s="2" customFormat="1" ht="20.25">
      <c r="A46" s="2">
        <v>46</v>
      </c>
      <c r="B46" s="2" t="s">
        <v>57</v>
      </c>
      <c r="C46" s="3" t="s">
        <v>253</v>
      </c>
      <c r="D46" s="4" t="s">
        <v>254</v>
      </c>
      <c r="E46" s="4" t="s">
        <v>255</v>
      </c>
      <c r="F46" s="2" t="s">
        <v>256</v>
      </c>
      <c r="G46" s="4" t="s">
        <v>71</v>
      </c>
      <c r="H46" s="2">
        <v>3</v>
      </c>
      <c r="I46" s="2">
        <v>2</v>
      </c>
      <c r="J46" s="2">
        <v>1</v>
      </c>
      <c r="K46" s="2" t="s">
        <v>22</v>
      </c>
      <c r="L46" s="2" t="s">
        <v>52</v>
      </c>
      <c r="M46" s="2" t="s">
        <v>22</v>
      </c>
      <c r="N46" s="5" t="s">
        <v>75</v>
      </c>
      <c r="O46" s="2" t="s">
        <v>34</v>
      </c>
      <c r="P46" s="2" t="s">
        <v>257</v>
      </c>
      <c r="Q46" s="2" t="s">
        <v>297</v>
      </c>
      <c r="R46" s="2" t="s">
        <v>297</v>
      </c>
      <c r="S46" s="2" t="s">
        <v>297</v>
      </c>
      <c r="T46" s="2" t="s">
        <v>65</v>
      </c>
    </row>
    <row r="47" spans="1:20" s="2" customFormat="1">
      <c r="A47" s="2">
        <v>47</v>
      </c>
      <c r="B47" s="2" t="s">
        <v>57</v>
      </c>
      <c r="C47" s="3" t="s">
        <v>258</v>
      </c>
      <c r="D47" s="4" t="s">
        <v>138</v>
      </c>
      <c r="E47" s="4" t="s">
        <v>293</v>
      </c>
      <c r="F47" s="2" t="s">
        <v>260</v>
      </c>
      <c r="G47" s="4" t="s">
        <v>259</v>
      </c>
      <c r="H47" s="2">
        <v>3</v>
      </c>
      <c r="I47" s="2">
        <v>4</v>
      </c>
      <c r="J47" s="2">
        <v>3</v>
      </c>
      <c r="K47" s="2" t="s">
        <v>13</v>
      </c>
      <c r="L47" s="2" t="s">
        <v>52</v>
      </c>
      <c r="M47" s="2" t="s">
        <v>13</v>
      </c>
      <c r="N47" s="5" t="s">
        <v>49</v>
      </c>
      <c r="O47" s="2" t="s">
        <v>129</v>
      </c>
      <c r="P47" s="2" t="s">
        <v>13</v>
      </c>
      <c r="Q47" s="2" t="s">
        <v>298</v>
      </c>
      <c r="R47" s="2" t="s">
        <v>298</v>
      </c>
      <c r="S47" s="2" t="s">
        <v>298</v>
      </c>
      <c r="T47" s="2" t="s">
        <v>65</v>
      </c>
    </row>
    <row r="48" spans="1:20" s="2" customFormat="1" ht="20.25">
      <c r="A48" s="2">
        <v>48</v>
      </c>
      <c r="B48" s="2" t="s">
        <v>57</v>
      </c>
      <c r="C48" s="3" t="s">
        <v>261</v>
      </c>
      <c r="D48" s="4" t="s">
        <v>86</v>
      </c>
      <c r="E48" s="4" t="s">
        <v>58</v>
      </c>
      <c r="F48" s="2" t="s">
        <v>263</v>
      </c>
      <c r="G48" s="4" t="s">
        <v>262</v>
      </c>
      <c r="H48" s="2">
        <v>2</v>
      </c>
      <c r="I48" s="2">
        <v>1</v>
      </c>
      <c r="J48" s="2">
        <v>1</v>
      </c>
      <c r="K48" s="2" t="s">
        <v>13</v>
      </c>
      <c r="L48" s="2" t="s">
        <v>52</v>
      </c>
      <c r="M48" s="2" t="s">
        <v>13</v>
      </c>
      <c r="N48" s="5" t="s">
        <v>75</v>
      </c>
      <c r="O48" s="2" t="s">
        <v>129</v>
      </c>
      <c r="P48" s="2" t="s">
        <v>34</v>
      </c>
      <c r="Q48" s="2" t="s">
        <v>300</v>
      </c>
      <c r="R48" s="2" t="s">
        <v>300</v>
      </c>
      <c r="S48" s="2" t="s">
        <v>298</v>
      </c>
      <c r="T48" s="2" t="s">
        <v>65</v>
      </c>
    </row>
    <row r="49" spans="1:20" s="2" customFormat="1" ht="20.25">
      <c r="A49" s="2">
        <v>49</v>
      </c>
      <c r="B49" s="2" t="s">
        <v>57</v>
      </c>
      <c r="C49" s="3" t="s">
        <v>264</v>
      </c>
      <c r="D49" s="4" t="s">
        <v>265</v>
      </c>
      <c r="E49" s="4" t="s">
        <v>266</v>
      </c>
      <c r="F49" s="2" t="s">
        <v>268</v>
      </c>
      <c r="G49" s="4" t="s">
        <v>267</v>
      </c>
      <c r="H49" s="2">
        <v>2</v>
      </c>
      <c r="I49" s="2">
        <v>2</v>
      </c>
      <c r="J49" s="2">
        <v>1</v>
      </c>
      <c r="K49" s="2" t="s">
        <v>13</v>
      </c>
      <c r="L49" s="2" t="s">
        <v>52</v>
      </c>
      <c r="M49" s="2" t="s">
        <v>22</v>
      </c>
      <c r="N49" s="5" t="s">
        <v>75</v>
      </c>
      <c r="O49" s="2" t="s">
        <v>60</v>
      </c>
      <c r="P49" s="2" t="s">
        <v>34</v>
      </c>
      <c r="Q49" s="2" t="s">
        <v>297</v>
      </c>
      <c r="R49" s="2" t="s">
        <v>297</v>
      </c>
      <c r="S49" s="2" t="s">
        <v>300</v>
      </c>
      <c r="T49" s="2" t="s">
        <v>65</v>
      </c>
    </row>
    <row r="50" spans="1:20" s="2" customFormat="1" ht="15.75">
      <c r="A50" s="2">
        <v>50</v>
      </c>
      <c r="B50" s="2" t="s">
        <v>57</v>
      </c>
      <c r="C50" s="3" t="s">
        <v>270</v>
      </c>
      <c r="D50" s="4" t="s">
        <v>269</v>
      </c>
      <c r="E50" s="4" t="s">
        <v>87</v>
      </c>
      <c r="F50" s="2" t="s">
        <v>271</v>
      </c>
      <c r="G50" s="4" t="s">
        <v>108</v>
      </c>
      <c r="H50" s="2">
        <v>3</v>
      </c>
      <c r="I50" s="2">
        <v>1</v>
      </c>
      <c r="J50" s="2">
        <v>1</v>
      </c>
      <c r="K50" s="2" t="s">
        <v>22</v>
      </c>
      <c r="L50" s="2" t="s">
        <v>52</v>
      </c>
      <c r="M50" s="2" t="s">
        <v>13</v>
      </c>
      <c r="N50" s="5" t="s">
        <v>49</v>
      </c>
      <c r="O50" s="2" t="s">
        <v>102</v>
      </c>
      <c r="P50" s="2" t="s">
        <v>13</v>
      </c>
      <c r="Q50" s="2" t="s">
        <v>300</v>
      </c>
      <c r="R50" s="2" t="s">
        <v>300</v>
      </c>
      <c r="S50" s="2" t="s">
        <v>300</v>
      </c>
      <c r="T50" s="2" t="s">
        <v>65</v>
      </c>
    </row>
    <row r="51" spans="1:20" s="2" customFormat="1" ht="20.25">
      <c r="A51" s="2">
        <v>51</v>
      </c>
      <c r="B51" s="2" t="s">
        <v>57</v>
      </c>
      <c r="C51" s="3" t="s">
        <v>273</v>
      </c>
      <c r="D51" s="4" t="s">
        <v>69</v>
      </c>
      <c r="E51" s="4" t="s">
        <v>274</v>
      </c>
      <c r="F51" s="2" t="s">
        <v>207</v>
      </c>
      <c r="G51" s="4" t="s">
        <v>134</v>
      </c>
      <c r="H51" s="2">
        <v>3</v>
      </c>
      <c r="I51" s="2">
        <v>1</v>
      </c>
      <c r="J51" s="2">
        <v>1</v>
      </c>
      <c r="K51" s="2" t="s">
        <v>13</v>
      </c>
      <c r="L51" s="2" t="s">
        <v>52</v>
      </c>
      <c r="M51" s="2" t="s">
        <v>22</v>
      </c>
      <c r="N51" s="5" t="s">
        <v>75</v>
      </c>
      <c r="O51" s="2" t="s">
        <v>60</v>
      </c>
      <c r="P51" s="2" t="s">
        <v>34</v>
      </c>
      <c r="Q51" s="2" t="s">
        <v>297</v>
      </c>
      <c r="R51" s="2" t="s">
        <v>297</v>
      </c>
      <c r="S51" s="2" t="s">
        <v>297</v>
      </c>
      <c r="T51" s="2" t="s">
        <v>65</v>
      </c>
    </row>
    <row r="52" spans="1:20" s="2" customFormat="1" ht="20.25">
      <c r="A52" s="2">
        <v>52</v>
      </c>
      <c r="B52" s="2" t="s">
        <v>57</v>
      </c>
      <c r="C52" s="3" t="s">
        <v>275</v>
      </c>
      <c r="D52" s="4" t="s">
        <v>240</v>
      </c>
      <c r="E52" s="4" t="s">
        <v>276</v>
      </c>
      <c r="F52" s="2" t="s">
        <v>278</v>
      </c>
      <c r="G52" s="4" t="s">
        <v>277</v>
      </c>
      <c r="H52" s="2">
        <v>3</v>
      </c>
      <c r="I52" s="2">
        <v>2</v>
      </c>
      <c r="J52" s="2">
        <v>2</v>
      </c>
      <c r="K52" s="2" t="s">
        <v>22</v>
      </c>
      <c r="L52" s="2" t="s">
        <v>52</v>
      </c>
      <c r="M52" s="2" t="s">
        <v>13</v>
      </c>
      <c r="N52" s="5" t="s">
        <v>49</v>
      </c>
      <c r="O52" s="2" t="s">
        <v>243</v>
      </c>
      <c r="P52" s="2" t="s">
        <v>13</v>
      </c>
      <c r="Q52" s="2" t="s">
        <v>300</v>
      </c>
      <c r="R52" s="2" t="s">
        <v>300</v>
      </c>
      <c r="S52" s="2" t="s">
        <v>300</v>
      </c>
      <c r="T52" s="2" t="s">
        <v>109</v>
      </c>
    </row>
    <row r="53" spans="1:20" s="2" customFormat="1" ht="20.25">
      <c r="A53" s="2">
        <v>53</v>
      </c>
      <c r="B53" s="2" t="s">
        <v>57</v>
      </c>
      <c r="C53" s="3" t="s">
        <v>279</v>
      </c>
      <c r="D53" s="4" t="s">
        <v>280</v>
      </c>
      <c r="E53" s="4" t="s">
        <v>281</v>
      </c>
      <c r="F53" s="2" t="s">
        <v>283</v>
      </c>
      <c r="G53" s="4" t="s">
        <v>282</v>
      </c>
      <c r="H53" s="2">
        <v>2</v>
      </c>
      <c r="I53" s="2">
        <v>3</v>
      </c>
      <c r="J53" s="2">
        <v>1</v>
      </c>
      <c r="K53" s="2" t="s">
        <v>13</v>
      </c>
      <c r="L53" s="2" t="s">
        <v>52</v>
      </c>
      <c r="M53" s="2" t="s">
        <v>22</v>
      </c>
      <c r="N53" s="5" t="s">
        <v>75</v>
      </c>
      <c r="O53" s="2" t="s">
        <v>60</v>
      </c>
      <c r="P53" s="2" t="s">
        <v>13</v>
      </c>
      <c r="Q53" s="2" t="s">
        <v>297</v>
      </c>
      <c r="R53" s="2" t="s">
        <v>297</v>
      </c>
      <c r="S53" s="2" t="s">
        <v>297</v>
      </c>
      <c r="T53" s="2" t="s">
        <v>65</v>
      </c>
    </row>
    <row r="54" spans="1:20" s="2" customFormat="1" ht="20.25">
      <c r="A54" s="2">
        <v>54</v>
      </c>
      <c r="B54" s="2" t="s">
        <v>57</v>
      </c>
      <c r="C54" s="3" t="s">
        <v>284</v>
      </c>
      <c r="D54" s="4" t="s">
        <v>265</v>
      </c>
      <c r="E54" s="4" t="s">
        <v>285</v>
      </c>
      <c r="F54" s="2" t="s">
        <v>286</v>
      </c>
      <c r="G54" s="4" t="s">
        <v>136</v>
      </c>
      <c r="H54" s="2">
        <v>3</v>
      </c>
      <c r="I54" s="2">
        <v>3</v>
      </c>
      <c r="J54" s="2">
        <v>1</v>
      </c>
      <c r="K54" s="2" t="s">
        <v>13</v>
      </c>
      <c r="L54" s="2" t="s">
        <v>52</v>
      </c>
      <c r="M54" s="2" t="s">
        <v>22</v>
      </c>
      <c r="N54" s="5" t="s">
        <v>49</v>
      </c>
      <c r="O54" s="2" t="s">
        <v>243</v>
      </c>
      <c r="P54" s="2" t="s">
        <v>13</v>
      </c>
      <c r="Q54" s="2" t="s">
        <v>298</v>
      </c>
      <c r="R54" s="2" t="s">
        <v>298</v>
      </c>
      <c r="S54" s="2" t="s">
        <v>298</v>
      </c>
      <c r="T54" s="2" t="s">
        <v>65</v>
      </c>
    </row>
    <row r="55" spans="1:20" s="2" customFormat="1" ht="20.25">
      <c r="A55" s="2">
        <v>55</v>
      </c>
      <c r="B55" s="2" t="s">
        <v>57</v>
      </c>
      <c r="C55" s="3" t="s">
        <v>287</v>
      </c>
      <c r="D55" s="4" t="s">
        <v>180</v>
      </c>
      <c r="E55" s="4" t="s">
        <v>288</v>
      </c>
      <c r="F55" s="2" t="s">
        <v>290</v>
      </c>
      <c r="G55" s="4" t="s">
        <v>289</v>
      </c>
      <c r="H55" s="2">
        <v>2</v>
      </c>
      <c r="I55" s="2">
        <v>2</v>
      </c>
      <c r="J55" s="2">
        <v>2</v>
      </c>
      <c r="K55" s="2" t="s">
        <v>13</v>
      </c>
      <c r="L55" s="2" t="s">
        <v>52</v>
      </c>
      <c r="M55" s="2" t="s">
        <v>22</v>
      </c>
      <c r="N55" s="5" t="s">
        <v>49</v>
      </c>
      <c r="O55" s="2" t="s">
        <v>90</v>
      </c>
      <c r="P55" s="2" t="s">
        <v>13</v>
      </c>
      <c r="Q55" s="2" t="s">
        <v>300</v>
      </c>
      <c r="R55" s="2" t="s">
        <v>300</v>
      </c>
      <c r="S55" s="2" t="s">
        <v>298</v>
      </c>
      <c r="T55" s="2" t="s">
        <v>22</v>
      </c>
    </row>
  </sheetData>
  <autoFilter ref="A1:U55"/>
  <hyperlinks>
    <hyperlink ref="C2" r:id="rId1"/>
    <hyperlink ref="C3" r:id="rId2"/>
    <hyperlink ref="C6" r:id="rId3"/>
    <hyperlink ref="C11" r:id="rId4"/>
    <hyperlink ref="C23" r:id="rId5"/>
    <hyperlink ref="C25" r:id="rId6"/>
    <hyperlink ref="C30" r:id="rId7"/>
    <hyperlink ref="C31" r:id="rId8"/>
    <hyperlink ref="C35" r:id="rId9"/>
    <hyperlink ref="C51" r:id="rId10"/>
    <hyperlink ref="C52" r:id="rId11"/>
  </hyperlinks>
  <pageMargins left="0.7" right="0.7" top="0.75" bottom="0.75" header="0.3" footer="0.3"/>
  <pageSetup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B12" sqref="B12"/>
    </sheetView>
  </sheetViews>
  <sheetFormatPr baseColWidth="10" defaultRowHeight="15"/>
  <sheetData>
    <row r="2" spans="1:1">
      <c r="A2" t="s">
        <v>447</v>
      </c>
    </row>
    <row r="3" spans="1:1">
      <c r="A3" t="s">
        <v>448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workbookViewId="0">
      <pane ySplit="1" topLeftCell="A2" activePane="bottomLeft" state="frozen"/>
      <selection pane="bottomLeft" activeCell="D45" sqref="D45"/>
    </sheetView>
  </sheetViews>
  <sheetFormatPr baseColWidth="10" defaultRowHeight="15"/>
  <cols>
    <col min="1" max="1" width="3" customWidth="1"/>
    <col min="2" max="2" width="5.140625" customWidth="1"/>
    <col min="3" max="3" width="5.42578125" customWidth="1"/>
    <col min="4" max="4" width="9.85546875" customWidth="1"/>
    <col min="8" max="8" width="7.140625" customWidth="1"/>
    <col min="9" max="9" width="7.85546875" bestFit="1" customWidth="1"/>
    <col min="10" max="10" width="8.140625" bestFit="1" customWidth="1"/>
  </cols>
  <sheetData>
    <row r="1" spans="1:20" s="2" customFormat="1">
      <c r="A1" s="2" t="s">
        <v>1</v>
      </c>
      <c r="B1" s="2" t="s">
        <v>40</v>
      </c>
      <c r="C1" s="3" t="s">
        <v>2</v>
      </c>
      <c r="D1" s="4" t="s">
        <v>54</v>
      </c>
      <c r="E1" s="4" t="s">
        <v>3</v>
      </c>
      <c r="F1" s="2" t="s">
        <v>18</v>
      </c>
      <c r="G1" s="4" t="s">
        <v>67</v>
      </c>
      <c r="H1" s="2" t="s">
        <v>5</v>
      </c>
      <c r="I1" s="2" t="s">
        <v>11</v>
      </c>
      <c r="J1" s="2" t="s">
        <v>6</v>
      </c>
      <c r="K1" s="2" t="s">
        <v>89</v>
      </c>
      <c r="L1" s="2" t="s">
        <v>15</v>
      </c>
      <c r="M1" s="2" t="s">
        <v>21</v>
      </c>
      <c r="N1" s="5" t="s">
        <v>8</v>
      </c>
      <c r="O1" s="2" t="s">
        <v>9</v>
      </c>
      <c r="P1" s="2" t="s">
        <v>50</v>
      </c>
      <c r="Q1" s="2" t="s">
        <v>301</v>
      </c>
      <c r="R1" s="2" t="s">
        <v>299</v>
      </c>
      <c r="S1" s="2" t="s">
        <v>302</v>
      </c>
      <c r="T1" s="2" t="s">
        <v>303</v>
      </c>
    </row>
    <row r="2" spans="1:20" s="2" customFormat="1">
      <c r="A2" s="2">
        <v>36</v>
      </c>
      <c r="B2" s="3" t="s">
        <v>305</v>
      </c>
      <c r="C2" s="2" t="s">
        <v>439</v>
      </c>
      <c r="D2" s="4" t="s">
        <v>440</v>
      </c>
      <c r="E2" s="4">
        <v>128000</v>
      </c>
      <c r="F2" s="2" t="s">
        <v>441</v>
      </c>
      <c r="G2" s="2" t="s">
        <v>59</v>
      </c>
      <c r="H2" s="4">
        <v>2</v>
      </c>
      <c r="I2" s="2">
        <v>3</v>
      </c>
      <c r="J2" s="2">
        <v>1</v>
      </c>
      <c r="K2" s="2" t="s">
        <v>13</v>
      </c>
      <c r="L2" s="2" t="s">
        <v>52</v>
      </c>
      <c r="M2" s="2" t="s">
        <v>22</v>
      </c>
      <c r="N2" s="2" t="s">
        <v>49</v>
      </c>
      <c r="O2" s="5" t="s">
        <v>102</v>
      </c>
      <c r="P2" s="2" t="s">
        <v>34</v>
      </c>
      <c r="Q2" s="2" t="s">
        <v>300</v>
      </c>
      <c r="R2" s="2" t="s">
        <v>300</v>
      </c>
      <c r="S2" s="2" t="s">
        <v>300</v>
      </c>
      <c r="T2" s="2" t="s">
        <v>22</v>
      </c>
    </row>
    <row r="3" spans="1:20" s="2" customFormat="1">
      <c r="A3" s="2">
        <v>35</v>
      </c>
      <c r="B3" s="3" t="s">
        <v>305</v>
      </c>
      <c r="C3" s="2" t="s">
        <v>436</v>
      </c>
      <c r="D3" s="4" t="s">
        <v>394</v>
      </c>
      <c r="E3" s="4">
        <v>169000</v>
      </c>
      <c r="F3" s="2" t="s">
        <v>438</v>
      </c>
      <c r="G3" s="2" t="s">
        <v>437</v>
      </c>
      <c r="H3" s="4">
        <v>3</v>
      </c>
      <c r="I3" s="2">
        <v>4</v>
      </c>
      <c r="J3" s="2">
        <v>1</v>
      </c>
      <c r="K3" s="2" t="s">
        <v>13</v>
      </c>
      <c r="L3" s="2" t="s">
        <v>52</v>
      </c>
      <c r="M3" s="2" t="s">
        <v>22</v>
      </c>
      <c r="N3" s="2" t="s">
        <v>49</v>
      </c>
      <c r="O3" s="5" t="s">
        <v>76</v>
      </c>
      <c r="P3" s="2" t="s">
        <v>13</v>
      </c>
      <c r="Q3" s="2" t="s">
        <v>300</v>
      </c>
      <c r="R3" s="2" t="s">
        <v>300</v>
      </c>
      <c r="S3" s="2" t="s">
        <v>300</v>
      </c>
      <c r="T3" s="2" t="s">
        <v>22</v>
      </c>
    </row>
    <row r="4" spans="1:20" s="2" customFormat="1">
      <c r="A4" s="2">
        <v>20</v>
      </c>
      <c r="B4" s="3" t="s">
        <v>305</v>
      </c>
      <c r="C4" s="2" t="s">
        <v>385</v>
      </c>
      <c r="D4" s="4" t="s">
        <v>386</v>
      </c>
      <c r="E4" s="4">
        <v>175500</v>
      </c>
      <c r="F4" s="2" t="s">
        <v>388</v>
      </c>
      <c r="G4" s="2" t="s">
        <v>387</v>
      </c>
      <c r="H4" s="4">
        <v>2</v>
      </c>
      <c r="I4" s="2">
        <v>2</v>
      </c>
      <c r="J4" s="2">
        <v>1</v>
      </c>
      <c r="K4" s="2" t="s">
        <v>13</v>
      </c>
      <c r="L4" s="2" t="s">
        <v>52</v>
      </c>
      <c r="M4" s="2" t="s">
        <v>22</v>
      </c>
      <c r="N4" s="2" t="s">
        <v>49</v>
      </c>
      <c r="O4" s="5" t="s">
        <v>60</v>
      </c>
      <c r="P4" s="2" t="s">
        <v>34</v>
      </c>
      <c r="Q4" s="2" t="s">
        <v>300</v>
      </c>
      <c r="R4" s="2" t="s">
        <v>300</v>
      </c>
      <c r="S4" s="2" t="s">
        <v>300</v>
      </c>
      <c r="T4" s="2" t="s">
        <v>22</v>
      </c>
    </row>
    <row r="5" spans="1:20" s="2" customFormat="1">
      <c r="A5" s="2">
        <v>22</v>
      </c>
      <c r="B5" s="3" t="s">
        <v>305</v>
      </c>
      <c r="C5" s="2" t="s">
        <v>392</v>
      </c>
      <c r="D5" s="4" t="s">
        <v>349</v>
      </c>
      <c r="E5" s="4">
        <v>175500</v>
      </c>
      <c r="F5" s="2" t="s">
        <v>388</v>
      </c>
      <c r="G5" s="2" t="s">
        <v>393</v>
      </c>
      <c r="H5" s="4">
        <v>2</v>
      </c>
      <c r="I5" s="2">
        <v>2</v>
      </c>
      <c r="J5" s="2">
        <v>1</v>
      </c>
      <c r="K5" s="2" t="s">
        <v>13</v>
      </c>
      <c r="L5" s="2" t="s">
        <v>52</v>
      </c>
      <c r="M5" s="2" t="s">
        <v>22</v>
      </c>
      <c r="N5" s="2" t="s">
        <v>49</v>
      </c>
      <c r="O5" s="5" t="s">
        <v>34</v>
      </c>
      <c r="P5" s="2" t="s">
        <v>34</v>
      </c>
      <c r="Q5" s="2" t="s">
        <v>297</v>
      </c>
      <c r="R5" s="2" t="s">
        <v>297</v>
      </c>
      <c r="S5" s="2" t="s">
        <v>297</v>
      </c>
      <c r="T5" s="2" t="s">
        <v>22</v>
      </c>
    </row>
    <row r="6" spans="1:20" s="2" customFormat="1">
      <c r="A6" s="2">
        <v>16</v>
      </c>
      <c r="B6" s="3" t="s">
        <v>305</v>
      </c>
      <c r="C6" s="2" t="s">
        <v>373</v>
      </c>
      <c r="D6" s="4" t="s">
        <v>325</v>
      </c>
      <c r="E6" s="4">
        <v>239000</v>
      </c>
      <c r="F6" s="2" t="s">
        <v>319</v>
      </c>
      <c r="G6" s="2" t="s">
        <v>374</v>
      </c>
      <c r="H6" s="4">
        <v>3</v>
      </c>
      <c r="I6" s="2">
        <v>1</v>
      </c>
      <c r="J6" s="2">
        <v>1</v>
      </c>
      <c r="K6" s="2" t="s">
        <v>13</v>
      </c>
      <c r="L6" s="2" t="s">
        <v>318</v>
      </c>
      <c r="M6" s="2" t="s">
        <v>13</v>
      </c>
      <c r="N6" s="2" t="s">
        <v>49</v>
      </c>
      <c r="O6" s="5" t="s">
        <v>102</v>
      </c>
      <c r="P6" s="2" t="s">
        <v>13</v>
      </c>
      <c r="Q6" s="2" t="s">
        <v>298</v>
      </c>
      <c r="R6" s="2" t="s">
        <v>298</v>
      </c>
      <c r="S6" s="2" t="s">
        <v>298</v>
      </c>
      <c r="T6" s="2" t="s">
        <v>22</v>
      </c>
    </row>
    <row r="7" spans="1:20" s="2" customFormat="1">
      <c r="A7" s="2">
        <v>17</v>
      </c>
      <c r="B7" s="3" t="s">
        <v>305</v>
      </c>
      <c r="C7" s="2" t="s">
        <v>375</v>
      </c>
      <c r="D7" s="4" t="s">
        <v>342</v>
      </c>
      <c r="E7" s="4">
        <v>262000</v>
      </c>
      <c r="F7" s="2" t="s">
        <v>314</v>
      </c>
      <c r="G7" s="2" t="s">
        <v>376</v>
      </c>
      <c r="H7" s="4">
        <v>2</v>
      </c>
      <c r="I7" s="2">
        <v>2</v>
      </c>
      <c r="J7" s="2">
        <v>1</v>
      </c>
      <c r="K7" s="2" t="s">
        <v>13</v>
      </c>
      <c r="L7" s="2" t="s">
        <v>52</v>
      </c>
      <c r="M7" s="2" t="s">
        <v>13</v>
      </c>
      <c r="N7" s="2" t="s">
        <v>49</v>
      </c>
      <c r="O7" s="5" t="s">
        <v>102</v>
      </c>
      <c r="P7" s="2" t="s">
        <v>13</v>
      </c>
      <c r="Q7" s="2" t="s">
        <v>298</v>
      </c>
      <c r="R7" s="2" t="s">
        <v>298</v>
      </c>
      <c r="S7" s="2" t="s">
        <v>298</v>
      </c>
      <c r="T7" s="2" t="s">
        <v>22</v>
      </c>
    </row>
    <row r="8" spans="1:20" s="2" customFormat="1">
      <c r="A8" s="2">
        <v>15</v>
      </c>
      <c r="B8" s="3" t="s">
        <v>305</v>
      </c>
      <c r="C8" s="2" t="s">
        <v>369</v>
      </c>
      <c r="D8" s="4" t="s">
        <v>370</v>
      </c>
      <c r="E8" s="4">
        <v>280000</v>
      </c>
      <c r="F8" s="2" t="s">
        <v>372</v>
      </c>
      <c r="G8" s="2" t="s">
        <v>371</v>
      </c>
      <c r="H8" s="4">
        <v>2</v>
      </c>
      <c r="I8" s="2">
        <v>6</v>
      </c>
      <c r="J8" s="2">
        <v>2</v>
      </c>
      <c r="K8" s="2" t="s">
        <v>13</v>
      </c>
      <c r="L8" s="2" t="s">
        <v>52</v>
      </c>
      <c r="M8" s="2" t="s">
        <v>13</v>
      </c>
      <c r="N8" s="2" t="s">
        <v>49</v>
      </c>
      <c r="O8" s="5" t="s">
        <v>90</v>
      </c>
      <c r="P8" s="2" t="s">
        <v>13</v>
      </c>
      <c r="Q8" s="2" t="s">
        <v>298</v>
      </c>
      <c r="R8" s="2" t="s">
        <v>298</v>
      </c>
      <c r="S8" s="2" t="s">
        <v>298</v>
      </c>
      <c r="T8" s="2" t="s">
        <v>22</v>
      </c>
    </row>
    <row r="9" spans="1:20" s="2" customFormat="1">
      <c r="A9" s="2">
        <v>19</v>
      </c>
      <c r="B9" s="3" t="s">
        <v>305</v>
      </c>
      <c r="C9" s="2" t="s">
        <v>382</v>
      </c>
      <c r="D9" s="4" t="s">
        <v>381</v>
      </c>
      <c r="E9" s="4">
        <v>285030</v>
      </c>
      <c r="F9" s="2" t="s">
        <v>384</v>
      </c>
      <c r="G9" s="2" t="s">
        <v>383</v>
      </c>
      <c r="H9" s="4">
        <v>2</v>
      </c>
      <c r="I9" s="2">
        <v>3</v>
      </c>
      <c r="J9" s="2">
        <v>1</v>
      </c>
      <c r="K9" s="2" t="s">
        <v>22</v>
      </c>
      <c r="L9" s="2" t="s">
        <v>318</v>
      </c>
      <c r="M9" s="2" t="s">
        <v>13</v>
      </c>
      <c r="N9" s="2" t="s">
        <v>49</v>
      </c>
      <c r="O9" s="5" t="s">
        <v>243</v>
      </c>
      <c r="P9" s="2" t="s">
        <v>34</v>
      </c>
      <c r="Q9" s="2" t="s">
        <v>300</v>
      </c>
      <c r="R9" s="2" t="s">
        <v>300</v>
      </c>
      <c r="S9" s="2" t="s">
        <v>300</v>
      </c>
      <c r="T9" s="2" t="s">
        <v>22</v>
      </c>
    </row>
    <row r="10" spans="1:20" s="2" customFormat="1">
      <c r="A10" s="2">
        <v>32</v>
      </c>
      <c r="B10" s="3" t="s">
        <v>305</v>
      </c>
      <c r="C10" s="2" t="s">
        <v>425</v>
      </c>
      <c r="D10" s="4" t="s">
        <v>426</v>
      </c>
      <c r="E10" s="4">
        <v>336500</v>
      </c>
      <c r="F10" s="2" t="s">
        <v>428</v>
      </c>
      <c r="G10" s="2" t="s">
        <v>427</v>
      </c>
      <c r="H10" s="4">
        <v>3</v>
      </c>
      <c r="I10" s="2">
        <v>5</v>
      </c>
      <c r="J10" s="2">
        <v>2</v>
      </c>
      <c r="K10" s="2" t="s">
        <v>22</v>
      </c>
      <c r="L10" s="2" t="s">
        <v>52</v>
      </c>
      <c r="M10" s="2" t="s">
        <v>13</v>
      </c>
      <c r="N10" s="2" t="s">
        <v>49</v>
      </c>
      <c r="O10" s="5" t="s">
        <v>129</v>
      </c>
      <c r="P10" s="2" t="s">
        <v>13</v>
      </c>
      <c r="Q10" s="2" t="s">
        <v>298</v>
      </c>
      <c r="R10" s="2" t="s">
        <v>298</v>
      </c>
      <c r="S10" s="2" t="s">
        <v>298</v>
      </c>
      <c r="T10" s="2" t="s">
        <v>22</v>
      </c>
    </row>
    <row r="11" spans="1:20" s="2" customFormat="1" ht="20.25">
      <c r="A11" s="2">
        <v>23</v>
      </c>
      <c r="B11" s="3" t="s">
        <v>305</v>
      </c>
      <c r="C11" s="2" t="s">
        <v>395</v>
      </c>
      <c r="D11" s="4" t="s">
        <v>394</v>
      </c>
      <c r="E11" s="4" t="s">
        <v>281</v>
      </c>
      <c r="F11" s="2" t="s">
        <v>396</v>
      </c>
      <c r="G11" s="2" t="s">
        <v>289</v>
      </c>
      <c r="H11" s="4">
        <v>2</v>
      </c>
      <c r="I11" s="2">
        <v>1</v>
      </c>
      <c r="J11" s="2">
        <v>1</v>
      </c>
      <c r="K11" s="2" t="s">
        <v>22</v>
      </c>
      <c r="L11" s="2" t="s">
        <v>52</v>
      </c>
      <c r="M11" s="2" t="s">
        <v>22</v>
      </c>
      <c r="N11" s="2" t="s">
        <v>49</v>
      </c>
      <c r="O11" s="5" t="s">
        <v>243</v>
      </c>
      <c r="P11" s="2" t="s">
        <v>13</v>
      </c>
      <c r="Q11" s="2" t="s">
        <v>300</v>
      </c>
      <c r="R11" s="2" t="s">
        <v>300</v>
      </c>
      <c r="S11" s="2" t="s">
        <v>300</v>
      </c>
      <c r="T11" s="2" t="s">
        <v>22</v>
      </c>
    </row>
    <row r="12" spans="1:20" s="2" customFormat="1" ht="15.75">
      <c r="A12" s="2">
        <v>6</v>
      </c>
      <c r="B12" s="3" t="s">
        <v>305</v>
      </c>
      <c r="C12" s="2" t="s">
        <v>328</v>
      </c>
      <c r="D12" s="4" t="s">
        <v>329</v>
      </c>
      <c r="E12" s="4" t="s">
        <v>330</v>
      </c>
      <c r="F12" s="2" t="s">
        <v>331</v>
      </c>
      <c r="G12" s="2" t="s">
        <v>116</v>
      </c>
      <c r="H12" s="4">
        <v>2</v>
      </c>
      <c r="I12" s="2">
        <v>1</v>
      </c>
      <c r="J12" s="2">
        <v>2</v>
      </c>
      <c r="K12" s="2" t="s">
        <v>22</v>
      </c>
      <c r="L12" s="2" t="s">
        <v>52</v>
      </c>
      <c r="M12" s="2" t="s">
        <v>22</v>
      </c>
      <c r="N12" s="2" t="s">
        <v>49</v>
      </c>
      <c r="O12" s="5" t="s">
        <v>243</v>
      </c>
      <c r="P12" s="2" t="s">
        <v>13</v>
      </c>
      <c r="Q12" s="2" t="s">
        <v>300</v>
      </c>
      <c r="R12" s="2" t="s">
        <v>300</v>
      </c>
      <c r="S12" s="2" t="s">
        <v>298</v>
      </c>
      <c r="T12" s="2" t="s">
        <v>22</v>
      </c>
    </row>
    <row r="13" spans="1:20" s="2" customFormat="1" ht="20.25">
      <c r="A13" s="2">
        <v>9</v>
      </c>
      <c r="B13" s="3" t="s">
        <v>305</v>
      </c>
      <c r="C13" s="2" t="s">
        <v>341</v>
      </c>
      <c r="D13" s="4" t="s">
        <v>342</v>
      </c>
      <c r="E13" s="4" t="s">
        <v>152</v>
      </c>
      <c r="F13" s="2" t="s">
        <v>344</v>
      </c>
      <c r="G13" s="2" t="s">
        <v>343</v>
      </c>
      <c r="H13" s="4">
        <v>2</v>
      </c>
      <c r="I13" s="2">
        <v>1</v>
      </c>
      <c r="J13" s="2">
        <v>2</v>
      </c>
      <c r="K13" s="2" t="s">
        <v>22</v>
      </c>
      <c r="L13" s="2" t="s">
        <v>52</v>
      </c>
      <c r="M13" s="2" t="s">
        <v>22</v>
      </c>
      <c r="N13" s="2" t="s">
        <v>49</v>
      </c>
      <c r="O13" s="5" t="s">
        <v>102</v>
      </c>
      <c r="P13" s="2" t="s">
        <v>34</v>
      </c>
      <c r="Q13" s="2" t="s">
        <v>298</v>
      </c>
      <c r="R13" s="2" t="s">
        <v>298</v>
      </c>
      <c r="S13" s="2" t="s">
        <v>298</v>
      </c>
      <c r="T13" s="2" t="s">
        <v>22</v>
      </c>
    </row>
    <row r="14" spans="1:20" s="2" customFormat="1">
      <c r="A14" s="2">
        <v>4</v>
      </c>
      <c r="B14" s="3" t="s">
        <v>305</v>
      </c>
      <c r="C14" s="2" t="s">
        <v>320</v>
      </c>
      <c r="D14" s="4" t="s">
        <v>321</v>
      </c>
      <c r="E14" s="4" t="s">
        <v>446</v>
      </c>
      <c r="F14" s="2" t="s">
        <v>323</v>
      </c>
      <c r="G14" s="2" t="s">
        <v>322</v>
      </c>
      <c r="H14" s="4">
        <v>2</v>
      </c>
      <c r="I14" s="2">
        <v>3</v>
      </c>
      <c r="J14" s="2">
        <v>2</v>
      </c>
      <c r="K14" s="2" t="s">
        <v>22</v>
      </c>
      <c r="L14" s="2" t="s">
        <v>52</v>
      </c>
      <c r="M14" s="2" t="s">
        <v>22</v>
      </c>
      <c r="N14" s="2" t="s">
        <v>49</v>
      </c>
      <c r="O14" s="5" t="s">
        <v>34</v>
      </c>
      <c r="P14" s="2" t="s">
        <v>13</v>
      </c>
      <c r="Q14" s="2" t="s">
        <v>298</v>
      </c>
      <c r="R14" s="2" t="s">
        <v>298</v>
      </c>
      <c r="S14" s="2" t="s">
        <v>298</v>
      </c>
      <c r="T14" s="2" t="s">
        <v>22</v>
      </c>
    </row>
    <row r="15" spans="1:20" s="2" customFormat="1" ht="20.25">
      <c r="A15" s="2">
        <v>34</v>
      </c>
      <c r="B15" s="3" t="s">
        <v>305</v>
      </c>
      <c r="C15" s="2" t="s">
        <v>432</v>
      </c>
      <c r="D15" s="4" t="s">
        <v>433</v>
      </c>
      <c r="E15" s="4" t="s">
        <v>434</v>
      </c>
      <c r="F15" s="2" t="s">
        <v>435</v>
      </c>
      <c r="G15" s="2" t="s">
        <v>413</v>
      </c>
      <c r="H15" s="4">
        <v>4</v>
      </c>
      <c r="I15" s="2">
        <v>1</v>
      </c>
      <c r="J15" s="2">
        <v>1</v>
      </c>
      <c r="K15" s="2" t="s">
        <v>22</v>
      </c>
      <c r="L15" s="2" t="s">
        <v>52</v>
      </c>
      <c r="M15" s="2" t="s">
        <v>22</v>
      </c>
      <c r="N15" s="2" t="s">
        <v>49</v>
      </c>
      <c r="O15" s="5" t="s">
        <v>34</v>
      </c>
      <c r="P15" s="2" t="s">
        <v>34</v>
      </c>
      <c r="Q15" s="2" t="s">
        <v>297</v>
      </c>
      <c r="R15" s="2" t="s">
        <v>297</v>
      </c>
      <c r="S15" s="2" t="s">
        <v>297</v>
      </c>
      <c r="T15" s="2" t="s">
        <v>22</v>
      </c>
    </row>
    <row r="16" spans="1:20" s="2" customFormat="1" ht="20.25">
      <c r="A16" s="2">
        <v>12</v>
      </c>
      <c r="B16" s="3" t="s">
        <v>305</v>
      </c>
      <c r="C16" s="2" t="s">
        <v>354</v>
      </c>
      <c r="D16" s="4" t="s">
        <v>342</v>
      </c>
      <c r="E16" s="4" t="s">
        <v>355</v>
      </c>
      <c r="F16" s="2" t="s">
        <v>357</v>
      </c>
      <c r="G16" s="2" t="s">
        <v>356</v>
      </c>
      <c r="H16" s="4">
        <v>2</v>
      </c>
      <c r="I16" s="2">
        <v>1</v>
      </c>
      <c r="J16" s="2">
        <v>1</v>
      </c>
      <c r="K16" s="2" t="s">
        <v>22</v>
      </c>
      <c r="L16" s="2" t="s">
        <v>52</v>
      </c>
      <c r="M16" s="2" t="s">
        <v>22</v>
      </c>
      <c r="N16" s="2" t="s">
        <v>49</v>
      </c>
      <c r="O16" s="5" t="s">
        <v>102</v>
      </c>
      <c r="P16" s="2" t="s">
        <v>34</v>
      </c>
      <c r="Q16" s="2" t="s">
        <v>298</v>
      </c>
      <c r="R16" s="2" t="s">
        <v>298</v>
      </c>
      <c r="S16" s="2" t="s">
        <v>298</v>
      </c>
      <c r="T16" s="2" t="s">
        <v>22</v>
      </c>
    </row>
    <row r="17" spans="1:20" s="2" customFormat="1" ht="20.25">
      <c r="A17" s="2">
        <v>21</v>
      </c>
      <c r="B17" s="3" t="s">
        <v>305</v>
      </c>
      <c r="C17" s="2" t="s">
        <v>389</v>
      </c>
      <c r="D17" s="4" t="s">
        <v>390</v>
      </c>
      <c r="E17" s="4" t="s">
        <v>172</v>
      </c>
      <c r="F17" s="2" t="s">
        <v>391</v>
      </c>
      <c r="G17" s="2" t="s">
        <v>88</v>
      </c>
      <c r="H17" s="4">
        <v>3</v>
      </c>
      <c r="I17" s="2">
        <v>3</v>
      </c>
      <c r="J17" s="2">
        <v>1</v>
      </c>
      <c r="K17" s="2" t="s">
        <v>13</v>
      </c>
      <c r="L17" s="2" t="s">
        <v>52</v>
      </c>
      <c r="M17" s="2" t="s">
        <v>22</v>
      </c>
      <c r="N17" s="2" t="s">
        <v>49</v>
      </c>
      <c r="O17" s="5" t="s">
        <v>34</v>
      </c>
      <c r="P17" s="2" t="s">
        <v>34</v>
      </c>
      <c r="Q17" s="2" t="s">
        <v>297</v>
      </c>
      <c r="R17" s="2" t="s">
        <v>297</v>
      </c>
      <c r="S17" s="2" t="s">
        <v>297</v>
      </c>
      <c r="T17" s="2" t="s">
        <v>22</v>
      </c>
    </row>
    <row r="18" spans="1:20" s="2" customFormat="1" ht="20.25">
      <c r="A18" s="2">
        <v>10</v>
      </c>
      <c r="B18" s="3" t="s">
        <v>305</v>
      </c>
      <c r="C18" s="2" t="s">
        <v>345</v>
      </c>
      <c r="D18" s="4" t="s">
        <v>346</v>
      </c>
      <c r="E18" s="4" t="s">
        <v>347</v>
      </c>
      <c r="F18" s="2" t="s">
        <v>348</v>
      </c>
      <c r="G18" s="2" t="s">
        <v>88</v>
      </c>
      <c r="H18" s="4">
        <v>3</v>
      </c>
      <c r="I18" s="2">
        <v>4</v>
      </c>
      <c r="J18" s="2">
        <v>1</v>
      </c>
      <c r="K18" s="2" t="s">
        <v>13</v>
      </c>
      <c r="L18" s="2" t="s">
        <v>52</v>
      </c>
      <c r="M18" s="2" t="s">
        <v>22</v>
      </c>
      <c r="N18" s="2" t="s">
        <v>49</v>
      </c>
      <c r="O18" s="5" t="s">
        <v>34</v>
      </c>
      <c r="P18" s="2" t="s">
        <v>34</v>
      </c>
      <c r="Q18" s="2" t="s">
        <v>300</v>
      </c>
      <c r="R18" s="2" t="s">
        <v>300</v>
      </c>
      <c r="S18" s="2" t="s">
        <v>300</v>
      </c>
      <c r="T18" s="2" t="s">
        <v>22</v>
      </c>
    </row>
    <row r="19" spans="1:20" s="2" customFormat="1" ht="20.25">
      <c r="A19" s="2">
        <v>25</v>
      </c>
      <c r="B19" s="3" t="s">
        <v>305</v>
      </c>
      <c r="C19" s="2" t="s">
        <v>400</v>
      </c>
      <c r="D19" s="4" t="s">
        <v>401</v>
      </c>
      <c r="E19" s="4" t="s">
        <v>272</v>
      </c>
      <c r="F19" s="2" t="s">
        <v>402</v>
      </c>
      <c r="G19" s="2" t="s">
        <v>116</v>
      </c>
      <c r="H19" s="4">
        <v>2</v>
      </c>
      <c r="I19" s="2">
        <v>3</v>
      </c>
      <c r="J19" s="2">
        <v>1</v>
      </c>
      <c r="K19" s="2" t="s">
        <v>22</v>
      </c>
      <c r="L19" s="2" t="s">
        <v>52</v>
      </c>
      <c r="M19" s="2" t="s">
        <v>22</v>
      </c>
      <c r="N19" s="2" t="s">
        <v>49</v>
      </c>
      <c r="O19" s="5" t="s">
        <v>34</v>
      </c>
      <c r="P19" s="2" t="s">
        <v>34</v>
      </c>
      <c r="Q19" s="2" t="s">
        <v>297</v>
      </c>
      <c r="R19" s="2" t="s">
        <v>297</v>
      </c>
      <c r="S19" s="2" t="s">
        <v>297</v>
      </c>
      <c r="T19" s="2" t="s">
        <v>22</v>
      </c>
    </row>
    <row r="20" spans="1:20" s="2" customFormat="1" ht="15.75">
      <c r="A20" s="2">
        <v>31</v>
      </c>
      <c r="B20" s="3" t="s">
        <v>305</v>
      </c>
      <c r="C20" s="2" t="s">
        <v>422</v>
      </c>
      <c r="D20" s="4" t="s">
        <v>390</v>
      </c>
      <c r="E20" s="4" t="s">
        <v>423</v>
      </c>
      <c r="F20" s="2" t="s">
        <v>424</v>
      </c>
      <c r="G20" s="2" t="s">
        <v>322</v>
      </c>
      <c r="H20" s="4">
        <v>2</v>
      </c>
      <c r="I20" s="2">
        <v>2</v>
      </c>
      <c r="J20" s="2">
        <v>1</v>
      </c>
      <c r="K20" s="2" t="s">
        <v>22</v>
      </c>
      <c r="L20" s="2" t="s">
        <v>52</v>
      </c>
      <c r="M20" s="2" t="s">
        <v>22</v>
      </c>
      <c r="N20" s="2" t="s">
        <v>49</v>
      </c>
      <c r="O20" s="5" t="s">
        <v>76</v>
      </c>
      <c r="P20" s="2" t="s">
        <v>13</v>
      </c>
      <c r="Q20" s="2" t="s">
        <v>297</v>
      </c>
      <c r="R20" s="2" t="s">
        <v>297</v>
      </c>
      <c r="S20" s="2" t="s">
        <v>297</v>
      </c>
      <c r="T20" s="2" t="s">
        <v>22</v>
      </c>
    </row>
    <row r="21" spans="1:20" s="2" customFormat="1" ht="20.25">
      <c r="A21" s="2">
        <v>24</v>
      </c>
      <c r="B21" s="3" t="s">
        <v>305</v>
      </c>
      <c r="C21" s="2" t="s">
        <v>397</v>
      </c>
      <c r="D21" s="4" t="s">
        <v>349</v>
      </c>
      <c r="E21" s="4" t="s">
        <v>398</v>
      </c>
      <c r="F21" s="2" t="s">
        <v>388</v>
      </c>
      <c r="G21" s="2" t="s">
        <v>399</v>
      </c>
      <c r="H21" s="4">
        <v>2</v>
      </c>
      <c r="I21" s="2">
        <v>2</v>
      </c>
      <c r="J21" s="2">
        <v>1</v>
      </c>
      <c r="K21" s="2" t="s">
        <v>13</v>
      </c>
      <c r="L21" s="2" t="s">
        <v>52</v>
      </c>
      <c r="M21" s="2" t="s">
        <v>13</v>
      </c>
      <c r="N21" s="2" t="s">
        <v>49</v>
      </c>
      <c r="O21" s="5" t="s">
        <v>34</v>
      </c>
      <c r="P21" s="2" t="s">
        <v>34</v>
      </c>
      <c r="Q21" s="2" t="s">
        <v>300</v>
      </c>
      <c r="R21" s="2" t="s">
        <v>300</v>
      </c>
      <c r="S21" s="2" t="s">
        <v>300</v>
      </c>
      <c r="T21" s="2" t="s">
        <v>22</v>
      </c>
    </row>
    <row r="22" spans="1:20" s="2" customFormat="1" ht="20.25">
      <c r="A22" s="2">
        <v>30</v>
      </c>
      <c r="B22" s="3" t="s">
        <v>305</v>
      </c>
      <c r="C22" s="2" t="s">
        <v>420</v>
      </c>
      <c r="D22" s="4" t="s">
        <v>419</v>
      </c>
      <c r="E22" s="4" t="s">
        <v>58</v>
      </c>
      <c r="F22" s="2" t="s">
        <v>421</v>
      </c>
      <c r="G22" s="2" t="s">
        <v>387</v>
      </c>
      <c r="H22" s="4">
        <v>2</v>
      </c>
      <c r="I22" s="2">
        <v>1</v>
      </c>
      <c r="J22" s="2">
        <v>2</v>
      </c>
      <c r="K22" s="2" t="s">
        <v>13</v>
      </c>
      <c r="L22" s="2" t="s">
        <v>52</v>
      </c>
      <c r="M22" s="2" t="s">
        <v>22</v>
      </c>
      <c r="N22" s="2" t="s">
        <v>49</v>
      </c>
      <c r="O22" s="5" t="s">
        <v>34</v>
      </c>
      <c r="P22" s="2" t="s">
        <v>34</v>
      </c>
      <c r="Q22" s="2" t="s">
        <v>300</v>
      </c>
      <c r="R22" s="2" t="s">
        <v>300</v>
      </c>
      <c r="S22" s="2" t="s">
        <v>300</v>
      </c>
      <c r="T22" s="2" t="s">
        <v>22</v>
      </c>
    </row>
    <row r="23" spans="1:20" s="2" customFormat="1" ht="20.25">
      <c r="A23" s="2">
        <v>14</v>
      </c>
      <c r="B23" s="3" t="s">
        <v>305</v>
      </c>
      <c r="C23" s="2" t="s">
        <v>364</v>
      </c>
      <c r="D23" s="4" t="s">
        <v>365</v>
      </c>
      <c r="E23" s="4" t="s">
        <v>366</v>
      </c>
      <c r="F23" s="2" t="s">
        <v>368</v>
      </c>
      <c r="G23" s="2" t="s">
        <v>367</v>
      </c>
      <c r="H23" s="4">
        <v>3</v>
      </c>
      <c r="I23" s="2">
        <v>5</v>
      </c>
      <c r="J23" s="2">
        <v>1</v>
      </c>
      <c r="K23" s="2" t="s">
        <v>13</v>
      </c>
      <c r="L23" s="2" t="s">
        <v>52</v>
      </c>
      <c r="M23" s="2" t="s">
        <v>13</v>
      </c>
      <c r="N23" s="2" t="s">
        <v>49</v>
      </c>
      <c r="O23" s="5" t="s">
        <v>76</v>
      </c>
      <c r="P23" s="2" t="s">
        <v>13</v>
      </c>
      <c r="Q23" s="2" t="s">
        <v>298</v>
      </c>
      <c r="R23" s="2" t="s">
        <v>298</v>
      </c>
      <c r="S23" s="2" t="s">
        <v>298</v>
      </c>
      <c r="T23" s="2" t="s">
        <v>22</v>
      </c>
    </row>
    <row r="24" spans="1:20" s="2" customFormat="1" ht="20.25">
      <c r="A24" s="2">
        <v>5</v>
      </c>
      <c r="B24" s="3" t="s">
        <v>305</v>
      </c>
      <c r="C24" s="2" t="s">
        <v>324</v>
      </c>
      <c r="D24" s="4" t="s">
        <v>325</v>
      </c>
      <c r="E24" s="4" t="s">
        <v>165</v>
      </c>
      <c r="F24" s="2" t="s">
        <v>327</v>
      </c>
      <c r="G24" s="2" t="s">
        <v>326</v>
      </c>
      <c r="H24" s="4">
        <v>3</v>
      </c>
      <c r="I24" s="2">
        <v>1</v>
      </c>
      <c r="J24" s="2">
        <v>2</v>
      </c>
      <c r="K24" s="2" t="s">
        <v>22</v>
      </c>
      <c r="L24" s="2" t="s">
        <v>52</v>
      </c>
      <c r="M24" s="2" t="s">
        <v>22</v>
      </c>
      <c r="N24" s="2" t="s">
        <v>49</v>
      </c>
      <c r="O24" s="5" t="s">
        <v>34</v>
      </c>
      <c r="P24" s="2" t="s">
        <v>34</v>
      </c>
      <c r="Q24" s="2" t="s">
        <v>300</v>
      </c>
      <c r="R24" s="2" t="s">
        <v>300</v>
      </c>
      <c r="S24" s="2" t="s">
        <v>298</v>
      </c>
      <c r="T24" s="2" t="s">
        <v>22</v>
      </c>
    </row>
    <row r="25" spans="1:20" s="2" customFormat="1" ht="20.25">
      <c r="A25" s="2">
        <v>26</v>
      </c>
      <c r="B25" s="3" t="s">
        <v>305</v>
      </c>
      <c r="C25" s="2" t="s">
        <v>403</v>
      </c>
      <c r="D25" s="4" t="s">
        <v>404</v>
      </c>
      <c r="E25" s="4" t="s">
        <v>405</v>
      </c>
      <c r="F25" s="2" t="s">
        <v>406</v>
      </c>
      <c r="G25" s="2" t="s">
        <v>71</v>
      </c>
      <c r="H25" s="4">
        <v>3</v>
      </c>
      <c r="I25" s="2">
        <v>2</v>
      </c>
      <c r="J25" s="2">
        <v>1</v>
      </c>
      <c r="K25" s="2" t="s">
        <v>13</v>
      </c>
      <c r="L25" s="2" t="s">
        <v>52</v>
      </c>
      <c r="M25" s="2" t="s">
        <v>22</v>
      </c>
      <c r="N25" s="2" t="s">
        <v>49</v>
      </c>
      <c r="O25" s="5" t="s">
        <v>102</v>
      </c>
      <c r="P25" s="2" t="s">
        <v>13</v>
      </c>
      <c r="Q25" s="2" t="s">
        <v>298</v>
      </c>
      <c r="R25" s="2" t="s">
        <v>298</v>
      </c>
      <c r="S25" s="2" t="s">
        <v>298</v>
      </c>
      <c r="T25" s="2" t="s">
        <v>22</v>
      </c>
    </row>
    <row r="26" spans="1:20" s="2" customFormat="1" ht="20.25">
      <c r="A26" s="2">
        <v>3</v>
      </c>
      <c r="B26" s="3" t="s">
        <v>305</v>
      </c>
      <c r="C26" s="2" t="s">
        <v>315</v>
      </c>
      <c r="D26" s="4" t="s">
        <v>316</v>
      </c>
      <c r="E26" s="4" t="s">
        <v>317</v>
      </c>
      <c r="F26" s="2" t="s">
        <v>319</v>
      </c>
      <c r="G26" s="2" t="s">
        <v>195</v>
      </c>
      <c r="H26" s="4">
        <v>3</v>
      </c>
      <c r="I26" s="2">
        <v>1</v>
      </c>
      <c r="J26" s="2">
        <v>1</v>
      </c>
      <c r="K26" s="2" t="s">
        <v>13</v>
      </c>
      <c r="L26" s="2" t="s">
        <v>318</v>
      </c>
      <c r="M26" s="2" t="s">
        <v>13</v>
      </c>
      <c r="N26" s="2" t="s">
        <v>49</v>
      </c>
      <c r="O26" s="5" t="s">
        <v>102</v>
      </c>
      <c r="P26" s="2" t="s">
        <v>13</v>
      </c>
      <c r="Q26" s="2" t="s">
        <v>298</v>
      </c>
      <c r="R26" s="2" t="s">
        <v>298</v>
      </c>
      <c r="S26" s="2" t="s">
        <v>298</v>
      </c>
      <c r="T26" s="2" t="s">
        <v>22</v>
      </c>
    </row>
    <row r="27" spans="1:20" s="2" customFormat="1" ht="20.25">
      <c r="A27" s="2">
        <v>29</v>
      </c>
      <c r="B27" s="3" t="s">
        <v>305</v>
      </c>
      <c r="C27" s="2" t="s">
        <v>415</v>
      </c>
      <c r="D27" s="4" t="s">
        <v>342</v>
      </c>
      <c r="E27" s="4" t="s">
        <v>416</v>
      </c>
      <c r="F27" s="2" t="s">
        <v>418</v>
      </c>
      <c r="G27" s="2" t="s">
        <v>417</v>
      </c>
      <c r="H27" s="4">
        <v>2</v>
      </c>
      <c r="I27" s="2">
        <v>2</v>
      </c>
      <c r="J27" s="2">
        <v>1</v>
      </c>
      <c r="K27" s="2" t="s">
        <v>22</v>
      </c>
      <c r="L27" s="2" t="s">
        <v>52</v>
      </c>
      <c r="M27" s="2" t="s">
        <v>13</v>
      </c>
      <c r="N27" s="2" t="s">
        <v>49</v>
      </c>
      <c r="O27" s="5" t="s">
        <v>60</v>
      </c>
      <c r="P27" s="2" t="s">
        <v>13</v>
      </c>
      <c r="Q27" s="2" t="s">
        <v>300</v>
      </c>
      <c r="R27" s="2" t="s">
        <v>300</v>
      </c>
      <c r="S27" s="2" t="s">
        <v>300</v>
      </c>
      <c r="T27" s="2" t="s">
        <v>22</v>
      </c>
    </row>
    <row r="28" spans="1:20" s="2" customFormat="1" ht="15.75">
      <c r="A28" s="2">
        <v>1</v>
      </c>
      <c r="B28" s="3" t="s">
        <v>305</v>
      </c>
      <c r="C28" s="2" t="s">
        <v>304</v>
      </c>
      <c r="D28" s="4" t="s">
        <v>306</v>
      </c>
      <c r="E28" s="4" t="s">
        <v>307</v>
      </c>
      <c r="F28" s="2" t="s">
        <v>310</v>
      </c>
      <c r="G28" s="2" t="s">
        <v>308</v>
      </c>
      <c r="H28" s="4">
        <v>3</v>
      </c>
      <c r="I28" s="2">
        <v>7</v>
      </c>
      <c r="J28" s="2">
        <v>1</v>
      </c>
      <c r="K28" s="2" t="s">
        <v>13</v>
      </c>
      <c r="L28" s="2" t="s">
        <v>52</v>
      </c>
      <c r="M28" s="2" t="s">
        <v>13</v>
      </c>
      <c r="N28" s="2" t="s">
        <v>49</v>
      </c>
      <c r="O28" s="5" t="s">
        <v>309</v>
      </c>
      <c r="P28" s="2" t="s">
        <v>13</v>
      </c>
      <c r="Q28" s="2" t="s">
        <v>300</v>
      </c>
      <c r="R28" s="2" t="s">
        <v>300</v>
      </c>
      <c r="S28" s="2" t="s">
        <v>300</v>
      </c>
      <c r="T28" s="2" t="s">
        <v>22</v>
      </c>
    </row>
    <row r="29" spans="1:20" s="2" customFormat="1" ht="20.25">
      <c r="A29" s="2">
        <v>13</v>
      </c>
      <c r="B29" s="3" t="s">
        <v>305</v>
      </c>
      <c r="C29" s="2" t="s">
        <v>358</v>
      </c>
      <c r="D29" s="4" t="s">
        <v>359</v>
      </c>
      <c r="E29" s="4" t="s">
        <v>360</v>
      </c>
      <c r="F29" s="2" t="s">
        <v>363</v>
      </c>
      <c r="G29" s="2" t="s">
        <v>361</v>
      </c>
      <c r="H29" s="4">
        <v>3</v>
      </c>
      <c r="I29" s="2">
        <v>2</v>
      </c>
      <c r="J29" s="2">
        <v>1</v>
      </c>
      <c r="K29" s="2" t="s">
        <v>13</v>
      </c>
      <c r="L29" s="2" t="s">
        <v>52</v>
      </c>
      <c r="M29" s="2" t="s">
        <v>22</v>
      </c>
      <c r="N29" s="2" t="s">
        <v>49</v>
      </c>
      <c r="O29" s="5" t="s">
        <v>362</v>
      </c>
      <c r="P29" s="2" t="s">
        <v>34</v>
      </c>
      <c r="Q29" s="2" t="s">
        <v>298</v>
      </c>
      <c r="R29" s="2" t="s">
        <v>298</v>
      </c>
      <c r="S29" s="2" t="s">
        <v>298</v>
      </c>
      <c r="T29" s="2" t="s">
        <v>22</v>
      </c>
    </row>
    <row r="30" spans="1:20" s="2" customFormat="1" ht="20.25">
      <c r="A30" s="2">
        <v>37</v>
      </c>
      <c r="B30" s="3" t="s">
        <v>305</v>
      </c>
      <c r="C30" s="2" t="s">
        <v>443</v>
      </c>
      <c r="D30" s="4" t="s">
        <v>442</v>
      </c>
      <c r="E30" s="4" t="s">
        <v>360</v>
      </c>
      <c r="F30" s="2" t="s">
        <v>445</v>
      </c>
      <c r="G30" s="2" t="s">
        <v>444</v>
      </c>
      <c r="H30" s="4">
        <v>3</v>
      </c>
      <c r="I30" s="2">
        <v>1</v>
      </c>
      <c r="J30" s="2">
        <v>2</v>
      </c>
      <c r="K30" s="2" t="s">
        <v>13</v>
      </c>
      <c r="L30" s="2" t="s">
        <v>52</v>
      </c>
      <c r="M30" s="2" t="s">
        <v>13</v>
      </c>
      <c r="N30" s="2" t="s">
        <v>49</v>
      </c>
      <c r="O30" s="5" t="s">
        <v>129</v>
      </c>
      <c r="P30" s="2" t="s">
        <v>13</v>
      </c>
      <c r="Q30" s="2" t="s">
        <v>298</v>
      </c>
      <c r="R30" s="2" t="s">
        <v>298</v>
      </c>
      <c r="S30" s="2" t="s">
        <v>298</v>
      </c>
      <c r="T30" s="2" t="s">
        <v>22</v>
      </c>
    </row>
    <row r="31" spans="1:20" s="2" customFormat="1" ht="20.25">
      <c r="A31" s="2">
        <v>2</v>
      </c>
      <c r="B31" s="3" t="s">
        <v>305</v>
      </c>
      <c r="C31" s="2" t="s">
        <v>311</v>
      </c>
      <c r="D31" s="4" t="s">
        <v>306</v>
      </c>
      <c r="E31" s="4" t="s">
        <v>312</v>
      </c>
      <c r="F31" s="2" t="s">
        <v>314</v>
      </c>
      <c r="G31" s="2" t="s">
        <v>313</v>
      </c>
      <c r="H31" s="4">
        <v>2</v>
      </c>
      <c r="I31" s="2">
        <v>2</v>
      </c>
      <c r="J31" s="2">
        <v>1</v>
      </c>
      <c r="K31" s="2" t="s">
        <v>13</v>
      </c>
      <c r="L31" s="2" t="s">
        <v>52</v>
      </c>
      <c r="M31" s="2" t="s">
        <v>13</v>
      </c>
      <c r="N31" s="2" t="s">
        <v>49</v>
      </c>
      <c r="O31" s="5" t="s">
        <v>102</v>
      </c>
      <c r="P31" s="2" t="s">
        <v>13</v>
      </c>
      <c r="Q31" s="2" t="s">
        <v>298</v>
      </c>
      <c r="R31" s="2" t="s">
        <v>298</v>
      </c>
      <c r="S31" s="2" t="s">
        <v>298</v>
      </c>
      <c r="T31" s="2" t="s">
        <v>22</v>
      </c>
    </row>
    <row r="32" spans="1:20" s="2" customFormat="1" ht="20.25">
      <c r="A32" s="2">
        <v>8</v>
      </c>
      <c r="B32" s="3" t="s">
        <v>305</v>
      </c>
      <c r="C32" s="2" t="s">
        <v>338</v>
      </c>
      <c r="D32" s="4" t="s">
        <v>337</v>
      </c>
      <c r="E32" s="4" t="s">
        <v>339</v>
      </c>
      <c r="F32" s="2" t="s">
        <v>340</v>
      </c>
      <c r="G32" s="2" t="s">
        <v>336</v>
      </c>
      <c r="H32" s="4">
        <v>2</v>
      </c>
      <c r="I32" s="2">
        <v>1</v>
      </c>
      <c r="J32" s="2">
        <v>2</v>
      </c>
      <c r="K32" s="2" t="s">
        <v>13</v>
      </c>
      <c r="L32" s="2" t="s">
        <v>52</v>
      </c>
      <c r="M32" s="2" t="s">
        <v>13</v>
      </c>
      <c r="N32" s="2" t="s">
        <v>49</v>
      </c>
      <c r="O32" s="5" t="s">
        <v>129</v>
      </c>
      <c r="P32" s="2" t="s">
        <v>13</v>
      </c>
      <c r="Q32" s="2" t="s">
        <v>298</v>
      </c>
      <c r="R32" s="2" t="s">
        <v>298</v>
      </c>
      <c r="S32" s="2" t="s">
        <v>298</v>
      </c>
      <c r="T32" s="2" t="s">
        <v>22</v>
      </c>
    </row>
    <row r="33" spans="1:20" s="2" customFormat="1" ht="20.25">
      <c r="A33" s="2">
        <v>18</v>
      </c>
      <c r="B33" s="3" t="s">
        <v>305</v>
      </c>
      <c r="C33" s="2" t="s">
        <v>378</v>
      </c>
      <c r="D33" s="4" t="s">
        <v>377</v>
      </c>
      <c r="E33" s="4" t="s">
        <v>379</v>
      </c>
      <c r="F33" s="2" t="s">
        <v>372</v>
      </c>
      <c r="G33" s="2" t="s">
        <v>380</v>
      </c>
      <c r="H33" s="4">
        <v>3</v>
      </c>
      <c r="I33" s="2">
        <v>6</v>
      </c>
      <c r="J33" s="2">
        <v>1</v>
      </c>
      <c r="K33" s="2" t="s">
        <v>13</v>
      </c>
      <c r="L33" s="2" t="s">
        <v>52</v>
      </c>
      <c r="M33" s="2" t="s">
        <v>13</v>
      </c>
      <c r="N33" s="2" t="s">
        <v>49</v>
      </c>
      <c r="O33" s="5" t="s">
        <v>102</v>
      </c>
      <c r="P33" s="2" t="s">
        <v>13</v>
      </c>
      <c r="Q33" s="2" t="s">
        <v>298</v>
      </c>
      <c r="R33" s="2" t="s">
        <v>298</v>
      </c>
      <c r="S33" s="2" t="s">
        <v>298</v>
      </c>
      <c r="T33" s="2" t="s">
        <v>22</v>
      </c>
    </row>
    <row r="34" spans="1:20" s="2" customFormat="1" ht="20.25">
      <c r="A34" s="2">
        <v>28</v>
      </c>
      <c r="B34" s="3" t="s">
        <v>305</v>
      </c>
      <c r="C34" s="2" t="s">
        <v>411</v>
      </c>
      <c r="D34" s="4" t="s">
        <v>412</v>
      </c>
      <c r="E34" s="4" t="s">
        <v>139</v>
      </c>
      <c r="F34" s="2" t="s">
        <v>414</v>
      </c>
      <c r="G34" s="2" t="s">
        <v>413</v>
      </c>
      <c r="H34" s="4">
        <v>3</v>
      </c>
      <c r="I34" s="2">
        <v>2</v>
      </c>
      <c r="J34" s="2">
        <v>2</v>
      </c>
      <c r="K34" s="2" t="s">
        <v>13</v>
      </c>
      <c r="L34" s="2" t="s">
        <v>52</v>
      </c>
      <c r="M34" s="2" t="s">
        <v>13</v>
      </c>
      <c r="N34" s="2" t="s">
        <v>49</v>
      </c>
      <c r="O34" s="5" t="s">
        <v>60</v>
      </c>
      <c r="P34" s="2" t="s">
        <v>13</v>
      </c>
      <c r="Q34" s="2" t="s">
        <v>298</v>
      </c>
      <c r="R34" s="2" t="s">
        <v>297</v>
      </c>
      <c r="S34" s="2" t="s">
        <v>300</v>
      </c>
      <c r="T34" s="2" t="s">
        <v>22</v>
      </c>
    </row>
    <row r="35" spans="1:20" s="2" customFormat="1" ht="20.25">
      <c r="A35" s="2">
        <v>27</v>
      </c>
      <c r="B35" s="3" t="s">
        <v>305</v>
      </c>
      <c r="C35" s="2" t="s">
        <v>407</v>
      </c>
      <c r="D35" s="4" t="s">
        <v>408</v>
      </c>
      <c r="E35" s="4" t="s">
        <v>409</v>
      </c>
      <c r="F35" s="2" t="s">
        <v>384</v>
      </c>
      <c r="G35" s="2" t="s">
        <v>410</v>
      </c>
      <c r="H35" s="4">
        <v>3</v>
      </c>
      <c r="I35" s="2">
        <v>3</v>
      </c>
      <c r="J35" s="2">
        <v>1</v>
      </c>
      <c r="K35" s="2" t="s">
        <v>22</v>
      </c>
      <c r="L35" s="2" t="s">
        <v>52</v>
      </c>
      <c r="M35" s="2" t="s">
        <v>13</v>
      </c>
      <c r="N35" s="2" t="s">
        <v>49</v>
      </c>
      <c r="O35" s="5" t="s">
        <v>34</v>
      </c>
      <c r="P35" s="2" t="s">
        <v>34</v>
      </c>
      <c r="Q35" s="2" t="s">
        <v>300</v>
      </c>
      <c r="R35" s="2" t="s">
        <v>300</v>
      </c>
      <c r="S35" s="2" t="s">
        <v>300</v>
      </c>
      <c r="T35" s="2" t="s">
        <v>22</v>
      </c>
    </row>
    <row r="36" spans="1:20" s="2" customFormat="1" ht="20.25">
      <c r="A36" s="2">
        <v>11</v>
      </c>
      <c r="B36" s="3" t="s">
        <v>305</v>
      </c>
      <c r="C36" s="2" t="s">
        <v>350</v>
      </c>
      <c r="D36" s="4" t="s">
        <v>349</v>
      </c>
      <c r="E36" s="4" t="s">
        <v>351</v>
      </c>
      <c r="F36" s="2" t="s">
        <v>353</v>
      </c>
      <c r="G36" s="2" t="s">
        <v>352</v>
      </c>
      <c r="H36" s="4">
        <v>4</v>
      </c>
      <c r="I36" s="2">
        <v>2</v>
      </c>
      <c r="J36" s="2">
        <v>1</v>
      </c>
      <c r="K36" s="2" t="s">
        <v>13</v>
      </c>
      <c r="L36" s="2" t="s">
        <v>52</v>
      </c>
      <c r="M36" s="2" t="s">
        <v>22</v>
      </c>
      <c r="N36" s="2" t="s">
        <v>49</v>
      </c>
      <c r="O36" s="5" t="s">
        <v>34</v>
      </c>
      <c r="P36" s="2" t="s">
        <v>34</v>
      </c>
      <c r="Q36" s="2" t="s">
        <v>300</v>
      </c>
      <c r="R36" s="2" t="s">
        <v>300</v>
      </c>
      <c r="S36" s="2" t="s">
        <v>300</v>
      </c>
      <c r="T36" s="2" t="s">
        <v>22</v>
      </c>
    </row>
    <row r="37" spans="1:20" s="2" customFormat="1" ht="20.25">
      <c r="A37" s="2">
        <v>7</v>
      </c>
      <c r="B37" s="3" t="s">
        <v>305</v>
      </c>
      <c r="C37" s="2" t="s">
        <v>332</v>
      </c>
      <c r="D37" s="4" t="s">
        <v>333</v>
      </c>
      <c r="E37" s="4" t="s">
        <v>334</v>
      </c>
      <c r="F37" s="2" t="s">
        <v>335</v>
      </c>
      <c r="G37" s="2" t="s">
        <v>262</v>
      </c>
      <c r="H37" s="4">
        <v>3</v>
      </c>
      <c r="I37" s="2">
        <v>1</v>
      </c>
      <c r="J37" s="2">
        <v>2</v>
      </c>
      <c r="K37" s="2" t="s">
        <v>13</v>
      </c>
      <c r="L37" s="2" t="s">
        <v>52</v>
      </c>
      <c r="M37" s="2" t="s">
        <v>13</v>
      </c>
      <c r="N37" s="2" t="s">
        <v>49</v>
      </c>
      <c r="O37" s="5" t="s">
        <v>129</v>
      </c>
      <c r="P37" s="2" t="s">
        <v>13</v>
      </c>
      <c r="Q37" s="2" t="s">
        <v>298</v>
      </c>
      <c r="R37" s="2" t="s">
        <v>298</v>
      </c>
      <c r="S37" s="2" t="s">
        <v>298</v>
      </c>
      <c r="T37" s="2" t="s">
        <v>22</v>
      </c>
    </row>
    <row r="38" spans="1:20" s="2" customFormat="1" ht="20.25">
      <c r="A38" s="2">
        <v>33</v>
      </c>
      <c r="B38" s="3" t="s">
        <v>305</v>
      </c>
      <c r="C38" s="2" t="s">
        <v>430</v>
      </c>
      <c r="D38" s="4" t="s">
        <v>429</v>
      </c>
      <c r="E38" s="4" t="s">
        <v>127</v>
      </c>
      <c r="F38" s="2" t="s">
        <v>431</v>
      </c>
      <c r="G38" s="2" t="s">
        <v>308</v>
      </c>
      <c r="H38" s="4">
        <v>3</v>
      </c>
      <c r="I38" s="2">
        <v>6</v>
      </c>
      <c r="J38" s="2">
        <v>1</v>
      </c>
      <c r="K38" s="2" t="s">
        <v>13</v>
      </c>
      <c r="L38" s="2" t="s">
        <v>52</v>
      </c>
      <c r="M38" s="2" t="s">
        <v>13</v>
      </c>
      <c r="N38" s="2" t="s">
        <v>49</v>
      </c>
      <c r="O38" s="5" t="s">
        <v>243</v>
      </c>
      <c r="P38" s="2" t="s">
        <v>13</v>
      </c>
      <c r="Q38" s="2" t="s">
        <v>300</v>
      </c>
      <c r="R38" s="2" t="s">
        <v>300</v>
      </c>
      <c r="S38" s="2" t="s">
        <v>300</v>
      </c>
      <c r="T38" s="2" t="s">
        <v>22</v>
      </c>
    </row>
  </sheetData>
  <autoFilter ref="A1:T38"/>
  <hyperlinks>
    <hyperlink ref="C26" r:id="rId1"/>
    <hyperlink ref="C18" r:id="rId2"/>
    <hyperlink ref="C16" r:id="rId3"/>
    <hyperlink ref="C10" r:id="rId4"/>
    <hyperlink ref="C2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36"/>
  <sheetViews>
    <sheetView tabSelected="1" workbookViewId="0">
      <pane ySplit="1" topLeftCell="A10" activePane="bottomLeft" state="frozen"/>
      <selection pane="bottomLeft" activeCell="E17" sqref="E17"/>
    </sheetView>
  </sheetViews>
  <sheetFormatPr baseColWidth="10" defaultRowHeight="15"/>
  <cols>
    <col min="4" max="4" width="11.85546875" bestFit="1" customWidth="1"/>
  </cols>
  <sheetData>
    <row r="1" spans="2:22">
      <c r="B1" t="s">
        <v>1</v>
      </c>
      <c r="C1" t="s">
        <v>40</v>
      </c>
      <c r="D1" t="s">
        <v>456</v>
      </c>
      <c r="E1" t="s">
        <v>2</v>
      </c>
      <c r="F1" t="s">
        <v>54</v>
      </c>
      <c r="G1" t="s">
        <v>3</v>
      </c>
      <c r="H1" t="s">
        <v>18</v>
      </c>
      <c r="I1" t="s">
        <v>67</v>
      </c>
      <c r="J1" t="s">
        <v>5</v>
      </c>
      <c r="K1" t="s">
        <v>11</v>
      </c>
      <c r="L1" t="s">
        <v>6</v>
      </c>
      <c r="M1" t="s">
        <v>89</v>
      </c>
      <c r="N1" t="s">
        <v>15</v>
      </c>
      <c r="O1" t="s">
        <v>21</v>
      </c>
      <c r="P1" t="s">
        <v>8</v>
      </c>
      <c r="Q1" t="s">
        <v>9</v>
      </c>
      <c r="R1" t="s">
        <v>50</v>
      </c>
      <c r="S1" t="s">
        <v>301</v>
      </c>
      <c r="T1" t="s">
        <v>299</v>
      </c>
      <c r="U1" t="s">
        <v>302</v>
      </c>
      <c r="V1" t="s">
        <v>303</v>
      </c>
    </row>
    <row r="2" spans="2:22" ht="20.25">
      <c r="C2" t="s">
        <v>449</v>
      </c>
      <c r="D2" t="str">
        <f>IFERROR(VLOOKUP(E2,[1]comillasdf!D:D,1,0),"Nuevo")</f>
        <v>Nuevo</v>
      </c>
      <c r="E2" t="s">
        <v>455</v>
      </c>
      <c r="F2" t="s">
        <v>454</v>
      </c>
      <c r="G2" s="9" t="s">
        <v>453</v>
      </c>
      <c r="H2" s="7" t="s">
        <v>452</v>
      </c>
      <c r="I2" s="8" t="s">
        <v>313</v>
      </c>
      <c r="J2">
        <v>4</v>
      </c>
      <c r="K2">
        <v>4</v>
      </c>
      <c r="L2" t="s">
        <v>52</v>
      </c>
      <c r="M2" t="s">
        <v>13</v>
      </c>
      <c r="N2" t="s">
        <v>52</v>
      </c>
      <c r="O2" t="s">
        <v>22</v>
      </c>
      <c r="P2" t="s">
        <v>49</v>
      </c>
      <c r="Q2" t="s">
        <v>102</v>
      </c>
      <c r="R2" t="s">
        <v>13</v>
      </c>
      <c r="S2" t="s">
        <v>298</v>
      </c>
      <c r="T2" t="s">
        <v>298</v>
      </c>
      <c r="U2" t="s">
        <v>298</v>
      </c>
      <c r="V2" t="s">
        <v>22</v>
      </c>
    </row>
    <row r="3" spans="2:22" ht="60">
      <c r="C3" t="s">
        <v>449</v>
      </c>
      <c r="D3" t="str">
        <f>IFERROR(VLOOKUP(E3,[1]comillasdf!D:D,1,0),"Nuevo")</f>
        <v>Nuevo</v>
      </c>
      <c r="E3" t="s">
        <v>451</v>
      </c>
      <c r="F3" t="s">
        <v>450</v>
      </c>
      <c r="G3">
        <v>175000</v>
      </c>
      <c r="H3" s="7" t="s">
        <v>368</v>
      </c>
      <c r="I3">
        <v>70</v>
      </c>
      <c r="J3">
        <v>2</v>
      </c>
      <c r="K3">
        <v>0</v>
      </c>
      <c r="L3" t="s">
        <v>52</v>
      </c>
      <c r="M3" t="s">
        <v>13</v>
      </c>
      <c r="N3" t="s">
        <v>52</v>
      </c>
      <c r="O3" t="s">
        <v>22</v>
      </c>
      <c r="P3" t="s">
        <v>49</v>
      </c>
      <c r="Q3" s="6" t="s">
        <v>102</v>
      </c>
      <c r="R3" t="s">
        <v>13</v>
      </c>
      <c r="S3" t="s">
        <v>298</v>
      </c>
      <c r="T3" t="s">
        <v>298</v>
      </c>
      <c r="U3" t="s">
        <v>298</v>
      </c>
      <c r="V3" t="s">
        <v>22</v>
      </c>
    </row>
    <row r="4" spans="2:22" ht="60">
      <c r="C4" t="s">
        <v>449</v>
      </c>
      <c r="D4" t="str">
        <f>IFERROR(VLOOKUP(E4,[1]comillasdf!D:D,1,0),"Nuevo")</f>
        <v>Nuevo</v>
      </c>
      <c r="E4" t="s">
        <v>457</v>
      </c>
      <c r="F4" t="s">
        <v>458</v>
      </c>
      <c r="G4">
        <v>226000</v>
      </c>
      <c r="H4" s="7" t="s">
        <v>459</v>
      </c>
      <c r="I4">
        <v>80</v>
      </c>
      <c r="J4">
        <v>3</v>
      </c>
      <c r="K4">
        <v>0</v>
      </c>
      <c r="L4">
        <v>1</v>
      </c>
      <c r="M4" t="s">
        <v>13</v>
      </c>
      <c r="N4" t="s">
        <v>52</v>
      </c>
      <c r="O4" t="s">
        <v>22</v>
      </c>
      <c r="P4" t="s">
        <v>49</v>
      </c>
      <c r="Q4" s="6" t="s">
        <v>102</v>
      </c>
      <c r="R4" s="2" t="s">
        <v>34</v>
      </c>
      <c r="S4" s="2" t="s">
        <v>300</v>
      </c>
      <c r="T4" s="2" t="s">
        <v>300</v>
      </c>
      <c r="U4" s="2" t="s">
        <v>300</v>
      </c>
      <c r="V4" s="2" t="s">
        <v>22</v>
      </c>
    </row>
    <row r="5" spans="2:22" ht="20.25">
      <c r="C5" t="s">
        <v>449</v>
      </c>
      <c r="D5" t="str">
        <f>IFERROR(VLOOKUP(E5,[1]comillasdf!D:D,1,0),"Nuevo")</f>
        <v>Nuevo</v>
      </c>
      <c r="E5" t="s">
        <v>460</v>
      </c>
      <c r="F5" t="s">
        <v>390</v>
      </c>
      <c r="G5" s="9" t="s">
        <v>351</v>
      </c>
      <c r="H5" s="7" t="s">
        <v>461</v>
      </c>
      <c r="I5">
        <v>103</v>
      </c>
      <c r="J5">
        <v>4</v>
      </c>
      <c r="K5">
        <v>2</v>
      </c>
      <c r="L5">
        <v>1</v>
      </c>
      <c r="M5" t="s">
        <v>22</v>
      </c>
      <c r="N5" t="s">
        <v>52</v>
      </c>
      <c r="O5" t="s">
        <v>22</v>
      </c>
      <c r="P5" t="s">
        <v>49</v>
      </c>
      <c r="Q5" s="2" t="s">
        <v>34</v>
      </c>
      <c r="R5" s="2" t="s">
        <v>34</v>
      </c>
      <c r="S5" t="s">
        <v>298</v>
      </c>
      <c r="T5" t="s">
        <v>298</v>
      </c>
      <c r="U5" t="s">
        <v>298</v>
      </c>
      <c r="V5" t="s">
        <v>22</v>
      </c>
    </row>
    <row r="6" spans="2:22" ht="30">
      <c r="C6" t="s">
        <v>449</v>
      </c>
      <c r="D6" t="str">
        <f>IFERROR(VLOOKUP(E6,[1]comillasdf!D:D,1,0),"Nuevo")</f>
        <v>Nuevo</v>
      </c>
      <c r="E6" s="1" t="s">
        <v>463</v>
      </c>
      <c r="F6" t="s">
        <v>462</v>
      </c>
      <c r="G6" s="10">
        <v>300000</v>
      </c>
      <c r="H6" s="7" t="s">
        <v>464</v>
      </c>
      <c r="I6">
        <v>97</v>
      </c>
      <c r="J6">
        <v>2</v>
      </c>
      <c r="K6">
        <v>0</v>
      </c>
      <c r="L6">
        <v>1</v>
      </c>
      <c r="M6" t="s">
        <v>22</v>
      </c>
      <c r="N6" t="s">
        <v>52</v>
      </c>
      <c r="O6" t="s">
        <v>13</v>
      </c>
      <c r="P6" t="s">
        <v>49</v>
      </c>
      <c r="Q6" s="6" t="s">
        <v>129</v>
      </c>
      <c r="R6" s="2" t="s">
        <v>34</v>
      </c>
      <c r="S6" t="s">
        <v>298</v>
      </c>
      <c r="T6" t="s">
        <v>298</v>
      </c>
      <c r="U6" t="s">
        <v>298</v>
      </c>
      <c r="V6" t="s">
        <v>22</v>
      </c>
    </row>
    <row r="7" spans="2:22" ht="30">
      <c r="C7" t="s">
        <v>449</v>
      </c>
      <c r="D7" t="str">
        <f>IFERROR(VLOOKUP(E7,[1]comillasdf!D:D,1,0),"Nuevo")</f>
        <v>Nuevo</v>
      </c>
      <c r="E7" t="s">
        <v>465</v>
      </c>
      <c r="F7" t="s">
        <v>390</v>
      </c>
      <c r="G7" s="9" t="s">
        <v>347</v>
      </c>
      <c r="H7" s="7" t="s">
        <v>348</v>
      </c>
      <c r="I7">
        <v>75</v>
      </c>
      <c r="J7">
        <v>3</v>
      </c>
      <c r="K7">
        <v>2</v>
      </c>
      <c r="L7">
        <v>1</v>
      </c>
      <c r="M7" t="s">
        <v>22</v>
      </c>
      <c r="N7" t="s">
        <v>52</v>
      </c>
      <c r="O7" t="s">
        <v>22</v>
      </c>
      <c r="P7" t="s">
        <v>49</v>
      </c>
      <c r="Q7" s="6" t="s">
        <v>34</v>
      </c>
      <c r="R7" s="2" t="s">
        <v>34</v>
      </c>
      <c r="S7" s="2" t="s">
        <v>300</v>
      </c>
      <c r="T7" s="2" t="s">
        <v>300</v>
      </c>
      <c r="U7" s="2" t="s">
        <v>300</v>
      </c>
      <c r="V7" s="2" t="s">
        <v>22</v>
      </c>
    </row>
    <row r="8" spans="2:22" ht="30">
      <c r="C8" t="s">
        <v>449</v>
      </c>
      <c r="D8" t="str">
        <f>IFERROR(VLOOKUP(E8,[1]comillasdf!D:D,1,0),"Nuevo")</f>
        <v>Nuevo</v>
      </c>
      <c r="E8" s="1" t="s">
        <v>466</v>
      </c>
      <c r="F8" t="s">
        <v>467</v>
      </c>
      <c r="G8" s="9" t="s">
        <v>172</v>
      </c>
      <c r="H8" s="7" t="s">
        <v>468</v>
      </c>
      <c r="I8">
        <v>70</v>
      </c>
      <c r="J8">
        <v>2</v>
      </c>
      <c r="K8">
        <v>1</v>
      </c>
      <c r="L8">
        <v>3</v>
      </c>
      <c r="M8" t="s">
        <v>22</v>
      </c>
      <c r="N8" t="s">
        <v>52</v>
      </c>
      <c r="O8" t="s">
        <v>22</v>
      </c>
      <c r="P8" t="s">
        <v>49</v>
      </c>
      <c r="Q8" s="6" t="s">
        <v>34</v>
      </c>
      <c r="R8" s="2" t="s">
        <v>34</v>
      </c>
      <c r="S8" t="s">
        <v>298</v>
      </c>
      <c r="T8" t="s">
        <v>298</v>
      </c>
      <c r="U8" t="s">
        <v>298</v>
      </c>
      <c r="V8" t="s">
        <v>22</v>
      </c>
    </row>
    <row r="9" spans="2:22" ht="30">
      <c r="C9" t="s">
        <v>449</v>
      </c>
      <c r="D9" t="str">
        <f>IFERROR(VLOOKUP(E9,[1]comillasdf!D:D,1,0),"Nuevo")</f>
        <v>Nuevo</v>
      </c>
      <c r="E9" t="s">
        <v>469</v>
      </c>
      <c r="F9" t="s">
        <v>467</v>
      </c>
      <c r="G9" s="9" t="s">
        <v>434</v>
      </c>
      <c r="H9" s="7" t="s">
        <v>470</v>
      </c>
      <c r="I9">
        <v>65</v>
      </c>
      <c r="J9">
        <v>2</v>
      </c>
      <c r="K9">
        <v>0</v>
      </c>
      <c r="L9">
        <v>2</v>
      </c>
      <c r="M9" t="s">
        <v>22</v>
      </c>
      <c r="N9" t="s">
        <v>52</v>
      </c>
      <c r="O9" t="s">
        <v>22</v>
      </c>
      <c r="P9" t="s">
        <v>49</v>
      </c>
      <c r="Q9" s="6" t="s">
        <v>34</v>
      </c>
      <c r="R9" s="2" t="s">
        <v>34</v>
      </c>
      <c r="S9" t="s">
        <v>298</v>
      </c>
      <c r="T9" t="s">
        <v>298</v>
      </c>
      <c r="U9" t="s">
        <v>298</v>
      </c>
      <c r="V9" t="s">
        <v>22</v>
      </c>
    </row>
    <row r="10" spans="2:22" ht="30">
      <c r="C10" t="s">
        <v>449</v>
      </c>
      <c r="D10" t="str">
        <f>IFERROR(VLOOKUP(E10,[1]comillasdf!D:D,1,0),"Nuevo")</f>
        <v>Nuevo</v>
      </c>
      <c r="E10" s="1" t="s">
        <v>471</v>
      </c>
      <c r="F10" t="s">
        <v>472</v>
      </c>
      <c r="G10" s="9" t="s">
        <v>172</v>
      </c>
      <c r="H10" s="7" t="s">
        <v>473</v>
      </c>
      <c r="I10">
        <v>74</v>
      </c>
      <c r="J10">
        <v>2</v>
      </c>
      <c r="K10">
        <v>0</v>
      </c>
      <c r="L10">
        <v>2</v>
      </c>
      <c r="M10" t="s">
        <v>22</v>
      </c>
      <c r="N10" t="s">
        <v>52</v>
      </c>
      <c r="O10" t="s">
        <v>22</v>
      </c>
      <c r="P10" t="s">
        <v>49</v>
      </c>
      <c r="Q10" s="6" t="s">
        <v>34</v>
      </c>
      <c r="R10" s="2" t="s">
        <v>34</v>
      </c>
      <c r="S10" t="s">
        <v>298</v>
      </c>
      <c r="T10" t="s">
        <v>298</v>
      </c>
      <c r="U10" t="s">
        <v>298</v>
      </c>
      <c r="V10" t="s">
        <v>22</v>
      </c>
    </row>
    <row r="11" spans="2:22" ht="30">
      <c r="C11" t="s">
        <v>449</v>
      </c>
      <c r="D11" t="str">
        <f>IFERROR(VLOOKUP(E11,[1]comillasdf!D:D,1,0),"Nuevo")</f>
        <v>Nuevo</v>
      </c>
      <c r="E11" t="s">
        <v>474</v>
      </c>
      <c r="F11" t="s">
        <v>390</v>
      </c>
      <c r="G11" s="10">
        <v>285030</v>
      </c>
      <c r="H11" s="7" t="s">
        <v>384</v>
      </c>
      <c r="I11">
        <v>89</v>
      </c>
      <c r="J11">
        <v>3</v>
      </c>
      <c r="K11">
        <v>3</v>
      </c>
      <c r="L11">
        <v>1</v>
      </c>
      <c r="M11" t="s">
        <v>22</v>
      </c>
      <c r="N11" t="s">
        <v>52</v>
      </c>
      <c r="O11" t="s">
        <v>13</v>
      </c>
      <c r="P11" t="s">
        <v>49</v>
      </c>
      <c r="Q11" s="6" t="s">
        <v>34</v>
      </c>
      <c r="R11" s="2" t="s">
        <v>34</v>
      </c>
      <c r="S11" t="s">
        <v>298</v>
      </c>
      <c r="T11" t="s">
        <v>298</v>
      </c>
      <c r="U11" t="s">
        <v>298</v>
      </c>
      <c r="V11" t="s">
        <v>22</v>
      </c>
    </row>
    <row r="12" spans="2:22" ht="30">
      <c r="C12" t="s">
        <v>449</v>
      </c>
      <c r="D12" t="str">
        <f>IFERROR(VLOOKUP(E12,[1]comillasdf!D:D,1,0),"Nuevo")</f>
        <v>Nuevo</v>
      </c>
      <c r="E12" s="1" t="s">
        <v>475</v>
      </c>
      <c r="F12" t="s">
        <v>476</v>
      </c>
      <c r="G12" s="10">
        <v>166000</v>
      </c>
      <c r="H12" s="7" t="s">
        <v>477</v>
      </c>
      <c r="I12">
        <v>68</v>
      </c>
      <c r="J12">
        <v>2</v>
      </c>
      <c r="K12">
        <v>0</v>
      </c>
      <c r="L12">
        <v>1</v>
      </c>
      <c r="M12" t="s">
        <v>22</v>
      </c>
      <c r="N12" t="s">
        <v>52</v>
      </c>
      <c r="O12" t="s">
        <v>22</v>
      </c>
      <c r="P12" t="s">
        <v>49</v>
      </c>
      <c r="Q12" s="6" t="s">
        <v>34</v>
      </c>
      <c r="R12" s="2" t="s">
        <v>34</v>
      </c>
      <c r="S12" t="s">
        <v>298</v>
      </c>
      <c r="T12" t="s">
        <v>298</v>
      </c>
      <c r="U12" t="s">
        <v>298</v>
      </c>
      <c r="V12" t="s">
        <v>22</v>
      </c>
    </row>
    <row r="13" spans="2:22" ht="30">
      <c r="C13" t="s">
        <v>449</v>
      </c>
      <c r="D13" t="str">
        <f>IFERROR(VLOOKUP(E13,[1]comillasdf!D:D,1,0),"Nuevo")</f>
        <v>Nuevo</v>
      </c>
      <c r="E13" t="s">
        <v>479</v>
      </c>
      <c r="F13" t="s">
        <v>472</v>
      </c>
      <c r="G13" s="9" t="s">
        <v>152</v>
      </c>
      <c r="H13" s="7" t="s">
        <v>478</v>
      </c>
      <c r="I13">
        <v>53</v>
      </c>
      <c r="J13">
        <v>2</v>
      </c>
      <c r="K13">
        <v>0</v>
      </c>
      <c r="L13">
        <v>2</v>
      </c>
      <c r="M13" t="s">
        <v>22</v>
      </c>
      <c r="N13" t="s">
        <v>52</v>
      </c>
      <c r="O13" t="s">
        <v>22</v>
      </c>
      <c r="P13" t="s">
        <v>49</v>
      </c>
      <c r="Q13" s="6" t="s">
        <v>34</v>
      </c>
      <c r="R13" s="2" t="s">
        <v>34</v>
      </c>
      <c r="S13" s="2" t="s">
        <v>300</v>
      </c>
      <c r="T13" s="2" t="s">
        <v>300</v>
      </c>
      <c r="U13" s="2" t="s">
        <v>300</v>
      </c>
      <c r="V13" s="2" t="s">
        <v>22</v>
      </c>
    </row>
    <row r="14" spans="2:22" ht="30">
      <c r="C14" t="s">
        <v>449</v>
      </c>
      <c r="D14" t="str">
        <f>IFERROR(VLOOKUP(E14,[1]comillasdf!D:D,1,0),"Nuevo")</f>
        <v>Nuevo</v>
      </c>
      <c r="E14" s="1" t="s">
        <v>480</v>
      </c>
      <c r="F14" t="s">
        <v>481</v>
      </c>
      <c r="G14" s="9" t="s">
        <v>165</v>
      </c>
      <c r="H14" s="7" t="s">
        <v>327</v>
      </c>
      <c r="I14">
        <v>100</v>
      </c>
      <c r="J14">
        <v>3</v>
      </c>
      <c r="K14">
        <v>1</v>
      </c>
      <c r="L14">
        <v>2</v>
      </c>
      <c r="M14" t="s">
        <v>22</v>
      </c>
      <c r="N14" t="s">
        <v>52</v>
      </c>
      <c r="O14" t="s">
        <v>22</v>
      </c>
      <c r="P14" t="s">
        <v>49</v>
      </c>
      <c r="Q14" s="6" t="s">
        <v>60</v>
      </c>
      <c r="R14" s="2" t="s">
        <v>34</v>
      </c>
      <c r="S14" s="2" t="s">
        <v>297</v>
      </c>
      <c r="T14" s="2" t="s">
        <v>297</v>
      </c>
      <c r="U14" s="2" t="s">
        <v>297</v>
      </c>
      <c r="V14" s="2" t="s">
        <v>22</v>
      </c>
    </row>
    <row r="15" spans="2:22" ht="30">
      <c r="C15" t="s">
        <v>449</v>
      </c>
      <c r="D15" t="str">
        <f>IFERROR(VLOOKUP(E15,[1]comillasdf!D:D,1,0),"Nuevo")</f>
        <v>Nuevo</v>
      </c>
      <c r="E15" s="1" t="s">
        <v>482</v>
      </c>
      <c r="G15" s="9" t="s">
        <v>484</v>
      </c>
      <c r="H15" s="7" t="s">
        <v>483</v>
      </c>
      <c r="I15">
        <v>80</v>
      </c>
      <c r="J15">
        <v>3</v>
      </c>
      <c r="K15">
        <v>0</v>
      </c>
      <c r="L15">
        <v>2</v>
      </c>
      <c r="M15" t="s">
        <v>13</v>
      </c>
      <c r="N15" t="s">
        <v>52</v>
      </c>
      <c r="O15" t="s">
        <v>13</v>
      </c>
      <c r="P15" s="7" t="s">
        <v>485</v>
      </c>
      <c r="Q15" s="6" t="s">
        <v>117</v>
      </c>
      <c r="R15" s="2" t="s">
        <v>34</v>
      </c>
      <c r="S15" s="2" t="s">
        <v>297</v>
      </c>
      <c r="T15" s="2" t="s">
        <v>297</v>
      </c>
      <c r="U15" s="2" t="s">
        <v>297</v>
      </c>
      <c r="V15" s="2" t="s">
        <v>22</v>
      </c>
    </row>
    <row r="16" spans="2:22">
      <c r="C16" t="s">
        <v>449</v>
      </c>
      <c r="D16" t="str">
        <f>IFERROR(VLOOKUP(E16,[1]comillasdf!D:D,1,0),"Nuevo")</f>
        <v>Nuevo</v>
      </c>
    </row>
    <row r="17" spans="3:4">
      <c r="C17" t="s">
        <v>449</v>
      </c>
      <c r="D17" t="str">
        <f>IFERROR(VLOOKUP(E17,[1]comillasdf!D:D,1,0),"Nuevo")</f>
        <v>Nuevo</v>
      </c>
    </row>
    <row r="18" spans="3:4">
      <c r="C18" t="s">
        <v>449</v>
      </c>
      <c r="D18" t="str">
        <f>IFERROR(VLOOKUP(E18,[1]comillasdf!D:D,1,0),"Nuevo")</f>
        <v>Nuevo</v>
      </c>
    </row>
    <row r="19" spans="3:4">
      <c r="C19" t="s">
        <v>449</v>
      </c>
      <c r="D19" t="str">
        <f>IFERROR(VLOOKUP(E19,[1]comillasdf!D:D,1,0),"Nuevo")</f>
        <v>Nuevo</v>
      </c>
    </row>
    <row r="20" spans="3:4">
      <c r="C20" t="s">
        <v>449</v>
      </c>
      <c r="D20" t="str">
        <f>IFERROR(VLOOKUP(E20,[1]comillasdf!D:D,1,0),"Nuevo")</f>
        <v>Nuevo</v>
      </c>
    </row>
    <row r="21" spans="3:4">
      <c r="C21" t="s">
        <v>449</v>
      </c>
      <c r="D21" t="str">
        <f>IFERROR(VLOOKUP(E21,[1]comillasdf!D:D,1,0),"Nuevo")</f>
        <v>Nuevo</v>
      </c>
    </row>
    <row r="22" spans="3:4">
      <c r="C22" t="s">
        <v>449</v>
      </c>
      <c r="D22" t="str">
        <f>IFERROR(VLOOKUP(E22,[1]comillasdf!D:D,1,0),"Nuevo")</f>
        <v>Nuevo</v>
      </c>
    </row>
    <row r="23" spans="3:4">
      <c r="C23" t="s">
        <v>449</v>
      </c>
      <c r="D23" t="str">
        <f>IFERROR(VLOOKUP(E23,[1]comillasdf!D:D,1,0),"Nuevo")</f>
        <v>Nuevo</v>
      </c>
    </row>
    <row r="24" spans="3:4">
      <c r="C24" t="s">
        <v>449</v>
      </c>
      <c r="D24" t="str">
        <f>IFERROR(VLOOKUP(E24,[1]comillasdf!D:D,1,0),"Nuevo")</f>
        <v>Nuevo</v>
      </c>
    </row>
    <row r="25" spans="3:4">
      <c r="C25" t="s">
        <v>449</v>
      </c>
      <c r="D25" t="str">
        <f>IFERROR(VLOOKUP(E25,[1]comillasdf!D:D,1,0),"Nuevo")</f>
        <v>Nuevo</v>
      </c>
    </row>
    <row r="26" spans="3:4">
      <c r="C26" t="s">
        <v>449</v>
      </c>
      <c r="D26" t="str">
        <f>IFERROR(VLOOKUP(E26,[1]comillasdf!D:D,1,0),"Nuevo")</f>
        <v>Nuevo</v>
      </c>
    </row>
    <row r="27" spans="3:4">
      <c r="C27" t="s">
        <v>449</v>
      </c>
      <c r="D27" t="str">
        <f>IFERROR(VLOOKUP(E27,[1]comillasdf!D:D,1,0),"Nuevo")</f>
        <v>Nuevo</v>
      </c>
    </row>
    <row r="28" spans="3:4">
      <c r="C28" t="s">
        <v>449</v>
      </c>
      <c r="D28" t="str">
        <f>IFERROR(VLOOKUP(E28,[1]comillasdf!D:D,1,0),"Nuevo")</f>
        <v>Nuevo</v>
      </c>
    </row>
    <row r="29" spans="3:4">
      <c r="C29" t="s">
        <v>449</v>
      </c>
      <c r="D29" t="str">
        <f>IFERROR(VLOOKUP(E29,[1]comillasdf!D:D,1,0),"Nuevo")</f>
        <v>Nuevo</v>
      </c>
    </row>
    <row r="30" spans="3:4">
      <c r="C30" t="s">
        <v>449</v>
      </c>
      <c r="D30" t="str">
        <f>IFERROR(VLOOKUP(E30,[1]comillasdf!D:D,1,0),"Nuevo")</f>
        <v>Nuevo</v>
      </c>
    </row>
    <row r="31" spans="3:4">
      <c r="C31" t="s">
        <v>449</v>
      </c>
      <c r="D31" t="str">
        <f>IFERROR(VLOOKUP(E31,[1]comillasdf!D:D,1,0),"Nuevo")</f>
        <v>Nuevo</v>
      </c>
    </row>
    <row r="32" spans="3:4">
      <c r="C32" t="s">
        <v>449</v>
      </c>
      <c r="D32" t="str">
        <f>IFERROR(VLOOKUP(E32,[1]comillasdf!D:D,1,0),"Nuevo")</f>
        <v>Nuevo</v>
      </c>
    </row>
    <row r="33" spans="3:4">
      <c r="C33" t="s">
        <v>449</v>
      </c>
      <c r="D33" t="str">
        <f>IFERROR(VLOOKUP(E33,[1]comillasdf!D:D,1,0),"Nuevo")</f>
        <v>Nuevo</v>
      </c>
    </row>
    <row r="34" spans="3:4">
      <c r="C34" t="s">
        <v>449</v>
      </c>
      <c r="D34" t="str">
        <f>IFERROR(VLOOKUP(E34,[1]comillasdf!D:D,1,0),"Nuevo")</f>
        <v>Nuevo</v>
      </c>
    </row>
    <row r="35" spans="3:4">
      <c r="C35" t="s">
        <v>449</v>
      </c>
      <c r="D35" t="str">
        <f>IFERROR(VLOOKUP(E35,[1]comillasdf!D:D,1,0),"Nuevo")</f>
        <v>Nuevo</v>
      </c>
    </row>
    <row r="36" spans="3:4">
      <c r="C36" t="s">
        <v>449</v>
      </c>
      <c r="D36" t="str">
        <f>IFERROR(VLOOKUP(E36,[1]comillasdf!D:D,1,0),"Nuevo")</f>
        <v>Nuevo</v>
      </c>
    </row>
    <row r="37" spans="3:4">
      <c r="C37" t="s">
        <v>449</v>
      </c>
      <c r="D37" t="str">
        <f>IFERROR(VLOOKUP(E37,[1]comillasdf!D:D,1,0),"Nuevo")</f>
        <v>Nuevo</v>
      </c>
    </row>
    <row r="38" spans="3:4">
      <c r="C38" t="s">
        <v>449</v>
      </c>
      <c r="D38" t="str">
        <f>IFERROR(VLOOKUP(E38,[1]comillasdf!D:D,1,0),"Nuevo")</f>
        <v>Nuevo</v>
      </c>
    </row>
    <row r="39" spans="3:4">
      <c r="C39" t="s">
        <v>449</v>
      </c>
      <c r="D39" t="str">
        <f>IFERROR(VLOOKUP(E39,[1]comillasdf!D:D,1,0),"Nuevo")</f>
        <v>Nuevo</v>
      </c>
    </row>
    <row r="40" spans="3:4">
      <c r="C40" t="s">
        <v>449</v>
      </c>
      <c r="D40" t="str">
        <f>IFERROR(VLOOKUP(E40,[1]comillasdf!D:D,1,0),"Nuevo")</f>
        <v>Nuevo</v>
      </c>
    </row>
    <row r="41" spans="3:4">
      <c r="C41" t="s">
        <v>449</v>
      </c>
      <c r="D41" t="str">
        <f>IFERROR(VLOOKUP(E41,[1]comillasdf!D:D,1,0),"Nuevo")</f>
        <v>Nuevo</v>
      </c>
    </row>
    <row r="42" spans="3:4">
      <c r="C42" t="s">
        <v>449</v>
      </c>
      <c r="D42" t="str">
        <f>IFERROR(VLOOKUP(E42,[1]comillasdf!D:D,1,0),"Nuevo")</f>
        <v>Nuevo</v>
      </c>
    </row>
    <row r="43" spans="3:4">
      <c r="C43" t="s">
        <v>449</v>
      </c>
      <c r="D43" t="str">
        <f>IFERROR(VLOOKUP(E43,[1]comillasdf!D:D,1,0),"Nuevo")</f>
        <v>Nuevo</v>
      </c>
    </row>
    <row r="44" spans="3:4">
      <c r="C44" t="s">
        <v>449</v>
      </c>
      <c r="D44" t="str">
        <f>IFERROR(VLOOKUP(E44,[1]comillasdf!D:D,1,0),"Nuevo")</f>
        <v>Nuevo</v>
      </c>
    </row>
    <row r="45" spans="3:4">
      <c r="C45" t="s">
        <v>449</v>
      </c>
      <c r="D45" t="str">
        <f>IFERROR(VLOOKUP(E45,[1]comillasdf!D:D,1,0),"Nuevo")</f>
        <v>Nuevo</v>
      </c>
    </row>
    <row r="46" spans="3:4">
      <c r="C46" t="s">
        <v>449</v>
      </c>
      <c r="D46" t="str">
        <f>IFERROR(VLOOKUP(E46,[1]comillasdf!D:D,1,0),"Nuevo")</f>
        <v>Nuevo</v>
      </c>
    </row>
    <row r="47" spans="3:4">
      <c r="C47" t="s">
        <v>449</v>
      </c>
      <c r="D47" t="str">
        <f>IFERROR(VLOOKUP(E47,[1]comillasdf!D:D,1,0),"Nuevo")</f>
        <v>Nuevo</v>
      </c>
    </row>
    <row r="48" spans="3:4">
      <c r="C48" t="s">
        <v>449</v>
      </c>
      <c r="D48" t="str">
        <f>IFERROR(VLOOKUP(E48,[1]comillasdf!D:D,1,0),"Nuevo")</f>
        <v>Nuevo</v>
      </c>
    </row>
    <row r="49" spans="3:4">
      <c r="C49" t="s">
        <v>449</v>
      </c>
      <c r="D49" t="str">
        <f>IFERROR(VLOOKUP(E49,[1]comillasdf!D:D,1,0),"Nuevo")</f>
        <v>Nuevo</v>
      </c>
    </row>
    <row r="50" spans="3:4">
      <c r="C50" t="s">
        <v>449</v>
      </c>
      <c r="D50" t="str">
        <f>IFERROR(VLOOKUP(E50,[1]comillasdf!D:D,1,0),"Nuevo")</f>
        <v>Nuevo</v>
      </c>
    </row>
    <row r="51" spans="3:4">
      <c r="C51" t="s">
        <v>449</v>
      </c>
      <c r="D51" t="str">
        <f>IFERROR(VLOOKUP(E51,[1]comillasdf!D:D,1,0),"Nuevo")</f>
        <v>Nuevo</v>
      </c>
    </row>
    <row r="52" spans="3:4">
      <c r="C52" t="s">
        <v>449</v>
      </c>
      <c r="D52" t="str">
        <f>IFERROR(VLOOKUP(E52,[1]comillasdf!D:D,1,0),"Nuevo")</f>
        <v>Nuevo</v>
      </c>
    </row>
    <row r="53" spans="3:4">
      <c r="C53" t="s">
        <v>449</v>
      </c>
      <c r="D53" t="str">
        <f>IFERROR(VLOOKUP(E53,[1]comillasdf!D:D,1,0),"Nuevo")</f>
        <v>Nuevo</v>
      </c>
    </row>
    <row r="54" spans="3:4">
      <c r="C54" t="s">
        <v>449</v>
      </c>
      <c r="D54" t="str">
        <f>IFERROR(VLOOKUP(E54,[1]comillasdf!D:D,1,0),"Nuevo")</f>
        <v>Nuevo</v>
      </c>
    </row>
    <row r="55" spans="3:4">
      <c r="C55" t="s">
        <v>449</v>
      </c>
      <c r="D55" t="str">
        <f>IFERROR(VLOOKUP(E55,[1]comillasdf!D:D,1,0),"Nuevo")</f>
        <v>Nuevo</v>
      </c>
    </row>
    <row r="56" spans="3:4">
      <c r="C56" t="s">
        <v>449</v>
      </c>
      <c r="D56" t="str">
        <f>IFERROR(VLOOKUP(E56,[1]comillasdf!D:D,1,0),"Nuevo")</f>
        <v>Nuevo</v>
      </c>
    </row>
    <row r="57" spans="3:4">
      <c r="C57" t="s">
        <v>449</v>
      </c>
      <c r="D57" t="str">
        <f>IFERROR(VLOOKUP(E57,[1]comillasdf!D:D,1,0),"Nuevo")</f>
        <v>Nuevo</v>
      </c>
    </row>
    <row r="58" spans="3:4">
      <c r="C58" t="s">
        <v>449</v>
      </c>
      <c r="D58" t="str">
        <f>IFERROR(VLOOKUP(E58,[1]comillasdf!D:D,1,0),"Nuevo")</f>
        <v>Nuevo</v>
      </c>
    </row>
    <row r="59" spans="3:4">
      <c r="C59" t="s">
        <v>449</v>
      </c>
      <c r="D59" t="str">
        <f>IFERROR(VLOOKUP(E59,[1]comillasdf!D:D,1,0),"Nuevo")</f>
        <v>Nuevo</v>
      </c>
    </row>
    <row r="60" spans="3:4">
      <c r="C60" t="s">
        <v>449</v>
      </c>
      <c r="D60" t="str">
        <f>IFERROR(VLOOKUP(E60,[1]comillasdf!D:D,1,0),"Nuevo")</f>
        <v>Nuevo</v>
      </c>
    </row>
    <row r="61" spans="3:4">
      <c r="C61" t="s">
        <v>449</v>
      </c>
      <c r="D61" t="str">
        <f>IFERROR(VLOOKUP(E61,[1]comillasdf!D:D,1,0),"Nuevo")</f>
        <v>Nuevo</v>
      </c>
    </row>
    <row r="62" spans="3:4">
      <c r="C62" t="s">
        <v>449</v>
      </c>
      <c r="D62" t="str">
        <f>IFERROR(VLOOKUP(E62,[1]comillasdf!D:D,1,0),"Nuevo")</f>
        <v>Nuevo</v>
      </c>
    </row>
    <row r="63" spans="3:4">
      <c r="C63" t="s">
        <v>449</v>
      </c>
      <c r="D63" t="str">
        <f>IFERROR(VLOOKUP(E63,[1]comillasdf!D:D,1,0),"Nuevo")</f>
        <v>Nuevo</v>
      </c>
    </row>
    <row r="64" spans="3:4">
      <c r="C64" t="s">
        <v>449</v>
      </c>
      <c r="D64" t="str">
        <f>IFERROR(VLOOKUP(E64,[1]comillasdf!D:D,1,0),"Nuevo")</f>
        <v>Nuevo</v>
      </c>
    </row>
    <row r="65" spans="3:4">
      <c r="C65" t="s">
        <v>449</v>
      </c>
      <c r="D65" t="str">
        <f>IFERROR(VLOOKUP(E65,[1]comillasdf!D:D,1,0),"Nuevo")</f>
        <v>Nuevo</v>
      </c>
    </row>
    <row r="66" spans="3:4">
      <c r="C66" t="s">
        <v>449</v>
      </c>
      <c r="D66" t="str">
        <f>IFERROR(VLOOKUP(E66,[1]comillasdf!D:D,1,0),"Nuevo")</f>
        <v>Nuevo</v>
      </c>
    </row>
    <row r="67" spans="3:4">
      <c r="C67" t="s">
        <v>449</v>
      </c>
      <c r="D67" t="str">
        <f>IFERROR(VLOOKUP(E67,[1]comillasdf!D:D,1,0),"Nuevo")</f>
        <v>Nuevo</v>
      </c>
    </row>
    <row r="68" spans="3:4">
      <c r="C68" t="s">
        <v>449</v>
      </c>
      <c r="D68" t="str">
        <f>IFERROR(VLOOKUP(E68,[1]comillasdf!D:D,1,0),"Nuevo")</f>
        <v>Nuevo</v>
      </c>
    </row>
    <row r="69" spans="3:4">
      <c r="C69" t="s">
        <v>449</v>
      </c>
      <c r="D69" t="str">
        <f>IFERROR(VLOOKUP(E69,[1]comillasdf!D:D,1,0),"Nuevo")</f>
        <v>Nuevo</v>
      </c>
    </row>
    <row r="70" spans="3:4">
      <c r="C70" t="s">
        <v>449</v>
      </c>
      <c r="D70" t="str">
        <f>IFERROR(VLOOKUP(E70,[1]comillasdf!D:D,1,0),"Nuevo")</f>
        <v>Nuevo</v>
      </c>
    </row>
    <row r="71" spans="3:4">
      <c r="C71" t="s">
        <v>449</v>
      </c>
      <c r="D71" t="str">
        <f>IFERROR(VLOOKUP(E71,[1]comillasdf!D:D,1,0),"Nuevo")</f>
        <v>Nuevo</v>
      </c>
    </row>
    <row r="72" spans="3:4">
      <c r="C72" t="s">
        <v>449</v>
      </c>
      <c r="D72" t="str">
        <f>IFERROR(VLOOKUP(E72,[1]comillasdf!D:D,1,0),"Nuevo")</f>
        <v>Nuevo</v>
      </c>
    </row>
    <row r="73" spans="3:4">
      <c r="C73" t="s">
        <v>449</v>
      </c>
      <c r="D73" t="str">
        <f>IFERROR(VLOOKUP(E73,[1]comillasdf!D:D,1,0),"Nuevo")</f>
        <v>Nuevo</v>
      </c>
    </row>
    <row r="74" spans="3:4">
      <c r="C74" t="s">
        <v>449</v>
      </c>
      <c r="D74" t="str">
        <f>IFERROR(VLOOKUP(E74,[1]comillasdf!D:D,1,0),"Nuevo")</f>
        <v>Nuevo</v>
      </c>
    </row>
    <row r="75" spans="3:4">
      <c r="C75" t="s">
        <v>449</v>
      </c>
      <c r="D75" t="str">
        <f>IFERROR(VLOOKUP(E75,[1]comillasdf!D:D,1,0),"Nuevo")</f>
        <v>Nuevo</v>
      </c>
    </row>
    <row r="76" spans="3:4">
      <c r="C76" t="s">
        <v>449</v>
      </c>
      <c r="D76" t="str">
        <f>IFERROR(VLOOKUP(E76,[1]comillasdf!D:D,1,0),"Nuevo")</f>
        <v>Nuevo</v>
      </c>
    </row>
    <row r="77" spans="3:4">
      <c r="C77" t="s">
        <v>449</v>
      </c>
      <c r="D77" t="str">
        <f>IFERROR(VLOOKUP(E77,[1]comillasdf!D:D,1,0),"Nuevo")</f>
        <v>Nuevo</v>
      </c>
    </row>
    <row r="78" spans="3:4">
      <c r="C78" t="s">
        <v>449</v>
      </c>
      <c r="D78" t="str">
        <f>IFERROR(VLOOKUP(E78,[1]comillasdf!D:D,1,0),"Nuevo")</f>
        <v>Nuevo</v>
      </c>
    </row>
    <row r="79" spans="3:4">
      <c r="C79" t="s">
        <v>449</v>
      </c>
      <c r="D79" t="str">
        <f>IFERROR(VLOOKUP(E79,[1]comillasdf!D:D,1,0),"Nuevo")</f>
        <v>Nuevo</v>
      </c>
    </row>
    <row r="80" spans="3:4">
      <c r="C80" t="s">
        <v>449</v>
      </c>
      <c r="D80" t="str">
        <f>IFERROR(VLOOKUP(E80,[1]comillasdf!D:D,1,0),"Nuevo")</f>
        <v>Nuevo</v>
      </c>
    </row>
    <row r="81" spans="3:4">
      <c r="C81" t="s">
        <v>449</v>
      </c>
      <c r="D81" t="str">
        <f>IFERROR(VLOOKUP(E81,[1]comillasdf!D:D,1,0),"Nuevo")</f>
        <v>Nuevo</v>
      </c>
    </row>
    <row r="82" spans="3:4">
      <c r="C82" t="s">
        <v>449</v>
      </c>
      <c r="D82" t="str">
        <f>IFERROR(VLOOKUP(E82,[1]comillasdf!D:D,1,0),"Nuevo")</f>
        <v>Nuevo</v>
      </c>
    </row>
    <row r="83" spans="3:4">
      <c r="C83" t="s">
        <v>449</v>
      </c>
      <c r="D83" t="str">
        <f>IFERROR(VLOOKUP(E83,[1]comillasdf!D:D,1,0),"Nuevo")</f>
        <v>Nuevo</v>
      </c>
    </row>
    <row r="84" spans="3:4">
      <c r="C84" t="s">
        <v>449</v>
      </c>
      <c r="D84" t="str">
        <f>IFERROR(VLOOKUP(E84,[1]comillasdf!D:D,1,0),"Nuevo")</f>
        <v>Nuevo</v>
      </c>
    </row>
    <row r="85" spans="3:4">
      <c r="C85" t="s">
        <v>449</v>
      </c>
      <c r="D85" t="str">
        <f>IFERROR(VLOOKUP(E85,[1]comillasdf!D:D,1,0),"Nuevo")</f>
        <v>Nuevo</v>
      </c>
    </row>
    <row r="86" spans="3:4">
      <c r="C86" t="s">
        <v>449</v>
      </c>
      <c r="D86" t="str">
        <f>IFERROR(VLOOKUP(E86,[1]comillasdf!D:D,1,0),"Nuevo")</f>
        <v>Nuevo</v>
      </c>
    </row>
    <row r="87" spans="3:4">
      <c r="C87" t="s">
        <v>449</v>
      </c>
      <c r="D87" t="str">
        <f>IFERROR(VLOOKUP(E87,[1]comillasdf!D:D,1,0),"Nuevo")</f>
        <v>Nuevo</v>
      </c>
    </row>
    <row r="88" spans="3:4">
      <c r="C88" t="s">
        <v>449</v>
      </c>
      <c r="D88" t="str">
        <f>IFERROR(VLOOKUP(E88,[1]comillasdf!D:D,1,0),"Nuevo")</f>
        <v>Nuevo</v>
      </c>
    </row>
    <row r="89" spans="3:4">
      <c r="C89" t="s">
        <v>449</v>
      </c>
      <c r="D89" t="str">
        <f>IFERROR(VLOOKUP(E89,[1]comillasdf!D:D,1,0),"Nuevo")</f>
        <v>Nuevo</v>
      </c>
    </row>
    <row r="90" spans="3:4">
      <c r="C90" t="s">
        <v>449</v>
      </c>
      <c r="D90" t="str">
        <f>IFERROR(VLOOKUP(E90,[1]comillasdf!D:D,1,0),"Nuevo")</f>
        <v>Nuevo</v>
      </c>
    </row>
    <row r="91" spans="3:4">
      <c r="C91" t="s">
        <v>449</v>
      </c>
      <c r="D91" t="str">
        <f>IFERROR(VLOOKUP(E91,[1]comillasdf!D:D,1,0),"Nuevo")</f>
        <v>Nuevo</v>
      </c>
    </row>
    <row r="92" spans="3:4">
      <c r="C92" t="s">
        <v>449</v>
      </c>
      <c r="D92" t="str">
        <f>IFERROR(VLOOKUP(E92,[1]comillasdf!D:D,1,0),"Nuevo")</f>
        <v>Nuevo</v>
      </c>
    </row>
    <row r="93" spans="3:4">
      <c r="C93" t="s">
        <v>449</v>
      </c>
      <c r="D93" t="str">
        <f>IFERROR(VLOOKUP(E93,[1]comillasdf!D:D,1,0),"Nuevo")</f>
        <v>Nuevo</v>
      </c>
    </row>
    <row r="94" spans="3:4">
      <c r="C94" t="s">
        <v>449</v>
      </c>
      <c r="D94" t="str">
        <f>IFERROR(VLOOKUP(E94,[1]comillasdf!D:D,1,0),"Nuevo")</f>
        <v>Nuevo</v>
      </c>
    </row>
    <row r="95" spans="3:4">
      <c r="C95" t="s">
        <v>449</v>
      </c>
      <c r="D95" t="str">
        <f>IFERROR(VLOOKUP(E95,[1]comillasdf!D:D,1,0),"Nuevo")</f>
        <v>Nuevo</v>
      </c>
    </row>
    <row r="96" spans="3:4">
      <c r="C96" t="s">
        <v>449</v>
      </c>
      <c r="D96" t="str">
        <f>IFERROR(VLOOKUP(E96,[1]comillasdf!D:D,1,0),"Nuevo")</f>
        <v>Nuevo</v>
      </c>
    </row>
    <row r="97" spans="3:4">
      <c r="C97" t="s">
        <v>449</v>
      </c>
      <c r="D97" t="str">
        <f>IFERROR(VLOOKUP(E97,[1]comillasdf!D:D,1,0),"Nuevo")</f>
        <v>Nuevo</v>
      </c>
    </row>
    <row r="98" spans="3:4">
      <c r="C98" t="s">
        <v>449</v>
      </c>
      <c r="D98" t="str">
        <f>IFERROR(VLOOKUP(E98,[1]comillasdf!D:D,1,0),"Nuevo")</f>
        <v>Nuevo</v>
      </c>
    </row>
    <row r="99" spans="3:4">
      <c r="C99" t="s">
        <v>449</v>
      </c>
      <c r="D99" t="str">
        <f>IFERROR(VLOOKUP(E99,[1]comillasdf!D:D,1,0),"Nuevo")</f>
        <v>Nuevo</v>
      </c>
    </row>
    <row r="100" spans="3:4">
      <c r="C100" t="s">
        <v>449</v>
      </c>
      <c r="D100" t="str">
        <f>IFERROR(VLOOKUP(E100,[1]comillasdf!D:D,1,0),"Nuevo")</f>
        <v>Nuevo</v>
      </c>
    </row>
    <row r="101" spans="3:4">
      <c r="C101" t="s">
        <v>449</v>
      </c>
      <c r="D101" t="str">
        <f>IFERROR(VLOOKUP(E101,[1]comillasdf!D:D,1,0),"Nuevo")</f>
        <v>Nuevo</v>
      </c>
    </row>
    <row r="102" spans="3:4">
      <c r="C102" t="s">
        <v>449</v>
      </c>
      <c r="D102" t="str">
        <f>IFERROR(VLOOKUP(E102,[1]comillasdf!D:D,1,0),"Nuevo")</f>
        <v>Nuevo</v>
      </c>
    </row>
    <row r="103" spans="3:4">
      <c r="C103" t="s">
        <v>449</v>
      </c>
      <c r="D103" t="str">
        <f>IFERROR(VLOOKUP(E103,[1]comillasdf!D:D,1,0),"Nuevo")</f>
        <v>Nuevo</v>
      </c>
    </row>
    <row r="104" spans="3:4">
      <c r="C104" t="s">
        <v>449</v>
      </c>
      <c r="D104" t="str">
        <f>IFERROR(VLOOKUP(E104,[1]comillasdf!D:D,1,0),"Nuevo")</f>
        <v>Nuevo</v>
      </c>
    </row>
    <row r="105" spans="3:4">
      <c r="C105" t="s">
        <v>449</v>
      </c>
      <c r="D105" t="str">
        <f>IFERROR(VLOOKUP(E105,[1]comillasdf!D:D,1,0),"Nuevo")</f>
        <v>Nuevo</v>
      </c>
    </row>
    <row r="106" spans="3:4">
      <c r="C106" t="s">
        <v>449</v>
      </c>
      <c r="D106" t="str">
        <f>IFERROR(VLOOKUP(E106,[1]comillasdf!D:D,1,0),"Nuevo")</f>
        <v>Nuevo</v>
      </c>
    </row>
    <row r="107" spans="3:4">
      <c r="C107" t="s">
        <v>449</v>
      </c>
      <c r="D107" t="str">
        <f>IFERROR(VLOOKUP(E107,[1]comillasdf!D:D,1,0),"Nuevo")</f>
        <v>Nuevo</v>
      </c>
    </row>
    <row r="108" spans="3:4">
      <c r="C108" t="s">
        <v>449</v>
      </c>
      <c r="D108" t="str">
        <f>IFERROR(VLOOKUP(E108,[1]comillasdf!D:D,1,0),"Nuevo")</f>
        <v>Nuevo</v>
      </c>
    </row>
    <row r="109" spans="3:4">
      <c r="C109" t="s">
        <v>449</v>
      </c>
      <c r="D109" t="str">
        <f>IFERROR(VLOOKUP(E109,[1]comillasdf!D:D,1,0),"Nuevo")</f>
        <v>Nuevo</v>
      </c>
    </row>
    <row r="110" spans="3:4">
      <c r="C110" t="s">
        <v>449</v>
      </c>
      <c r="D110" t="str">
        <f>IFERROR(VLOOKUP(E110,[1]comillasdf!D:D,1,0),"Nuevo")</f>
        <v>Nuevo</v>
      </c>
    </row>
    <row r="111" spans="3:4">
      <c r="C111" t="s">
        <v>449</v>
      </c>
      <c r="D111" t="str">
        <f>IFERROR(VLOOKUP(E111,[1]comillasdf!D:D,1,0),"Nuevo")</f>
        <v>Nuevo</v>
      </c>
    </row>
    <row r="112" spans="3:4">
      <c r="C112" t="s">
        <v>449</v>
      </c>
      <c r="D112" t="str">
        <f>IFERROR(VLOOKUP(E112,[1]comillasdf!D:D,1,0),"Nuevo")</f>
        <v>Nuevo</v>
      </c>
    </row>
    <row r="113" spans="3:4">
      <c r="C113" t="s">
        <v>449</v>
      </c>
      <c r="D113" t="str">
        <f>IFERROR(VLOOKUP(E113,[1]comillasdf!D:D,1,0),"Nuevo")</f>
        <v>Nuevo</v>
      </c>
    </row>
    <row r="114" spans="3:4">
      <c r="C114" t="s">
        <v>449</v>
      </c>
      <c r="D114" t="str">
        <f>IFERROR(VLOOKUP(E114,[1]comillasdf!D:D,1,0),"Nuevo")</f>
        <v>Nuevo</v>
      </c>
    </row>
    <row r="115" spans="3:4">
      <c r="C115" t="s">
        <v>449</v>
      </c>
      <c r="D115" t="str">
        <f>IFERROR(VLOOKUP(E115,[1]comillasdf!D:D,1,0),"Nuevo")</f>
        <v>Nuevo</v>
      </c>
    </row>
    <row r="116" spans="3:4">
      <c r="C116" t="s">
        <v>449</v>
      </c>
      <c r="D116" t="str">
        <f>IFERROR(VLOOKUP(E116,[1]comillasdf!D:D,1,0),"Nuevo")</f>
        <v>Nuevo</v>
      </c>
    </row>
    <row r="117" spans="3:4">
      <c r="C117" t="s">
        <v>449</v>
      </c>
      <c r="D117" t="str">
        <f>IFERROR(VLOOKUP(E117,[1]comillasdf!D:D,1,0),"Nuevo")</f>
        <v>Nuevo</v>
      </c>
    </row>
    <row r="118" spans="3:4">
      <c r="C118" t="s">
        <v>449</v>
      </c>
      <c r="D118" t="str">
        <f>IFERROR(VLOOKUP(E118,[1]comillasdf!D:D,1,0),"Nuevo")</f>
        <v>Nuevo</v>
      </c>
    </row>
    <row r="119" spans="3:4">
      <c r="C119" t="s">
        <v>449</v>
      </c>
      <c r="D119" t="str">
        <f>IFERROR(VLOOKUP(E119,[1]comillasdf!D:D,1,0),"Nuevo")</f>
        <v>Nuevo</v>
      </c>
    </row>
    <row r="120" spans="3:4">
      <c r="C120" t="s">
        <v>449</v>
      </c>
      <c r="D120" t="str">
        <f>IFERROR(VLOOKUP(E120,[1]comillasdf!D:D,1,0),"Nuevo")</f>
        <v>Nuevo</v>
      </c>
    </row>
    <row r="121" spans="3:4">
      <c r="C121" t="s">
        <v>449</v>
      </c>
      <c r="D121" t="str">
        <f>IFERROR(VLOOKUP(E121,[1]comillasdf!D:D,1,0),"Nuevo")</f>
        <v>Nuevo</v>
      </c>
    </row>
    <row r="122" spans="3:4">
      <c r="C122" t="s">
        <v>449</v>
      </c>
      <c r="D122" t="str">
        <f>IFERROR(VLOOKUP(E122,[1]comillasdf!D:D,1,0),"Nuevo")</f>
        <v>Nuevo</v>
      </c>
    </row>
    <row r="123" spans="3:4">
      <c r="C123" t="s">
        <v>449</v>
      </c>
      <c r="D123" t="str">
        <f>IFERROR(VLOOKUP(E123,[1]comillasdf!D:D,1,0),"Nuevo")</f>
        <v>Nuevo</v>
      </c>
    </row>
    <row r="124" spans="3:4">
      <c r="C124" t="s">
        <v>449</v>
      </c>
      <c r="D124" t="str">
        <f>IFERROR(VLOOKUP(E124,[1]comillasdf!D:D,1,0),"Nuevo")</f>
        <v>Nuevo</v>
      </c>
    </row>
    <row r="125" spans="3:4">
      <c r="C125" t="s">
        <v>449</v>
      </c>
      <c r="D125" t="str">
        <f>IFERROR(VLOOKUP(E125,[1]comillasdf!D:D,1,0),"Nuevo")</f>
        <v>Nuevo</v>
      </c>
    </row>
    <row r="126" spans="3:4">
      <c r="C126" t="s">
        <v>449</v>
      </c>
      <c r="D126" t="str">
        <f>IFERROR(VLOOKUP(E126,[1]comillasdf!D:D,1,0),"Nuevo")</f>
        <v>Nuevo</v>
      </c>
    </row>
    <row r="127" spans="3:4">
      <c r="C127" t="s">
        <v>449</v>
      </c>
      <c r="D127" t="str">
        <f>IFERROR(VLOOKUP(E127,[1]comillasdf!D:D,1,0),"Nuevo")</f>
        <v>Nuevo</v>
      </c>
    </row>
    <row r="128" spans="3:4">
      <c r="C128" t="s">
        <v>449</v>
      </c>
      <c r="D128" t="str">
        <f>IFERROR(VLOOKUP(E128,[1]comillasdf!D:D,1,0),"Nuevo")</f>
        <v>Nuevo</v>
      </c>
    </row>
    <row r="129" spans="3:4">
      <c r="C129" t="s">
        <v>449</v>
      </c>
      <c r="D129" t="str">
        <f>IFERROR(VLOOKUP(E129,[1]comillasdf!D:D,1,0),"Nuevo")</f>
        <v>Nuevo</v>
      </c>
    </row>
    <row r="130" spans="3:4">
      <c r="C130" t="s">
        <v>449</v>
      </c>
      <c r="D130" t="str">
        <f>IFERROR(VLOOKUP(E130,[1]comillasdf!D:D,1,0),"Nuevo")</f>
        <v>Nuevo</v>
      </c>
    </row>
    <row r="131" spans="3:4">
      <c r="C131" t="s">
        <v>449</v>
      </c>
      <c r="D131" t="str">
        <f>IFERROR(VLOOKUP(E131,[1]comillasdf!D:D,1,0),"Nuevo")</f>
        <v>Nuevo</v>
      </c>
    </row>
    <row r="132" spans="3:4">
      <c r="C132" t="s">
        <v>449</v>
      </c>
      <c r="D132" t="str">
        <f>IFERROR(VLOOKUP(E132,[1]comillasdf!D:D,1,0),"Nuevo")</f>
        <v>Nuevo</v>
      </c>
    </row>
    <row r="133" spans="3:4">
      <c r="C133" t="s">
        <v>449</v>
      </c>
      <c r="D133" t="str">
        <f>IFERROR(VLOOKUP(E133,[1]comillasdf!D:D,1,0),"Nuevo")</f>
        <v>Nuevo</v>
      </c>
    </row>
    <row r="134" spans="3:4">
      <c r="C134" t="s">
        <v>449</v>
      </c>
      <c r="D134" t="str">
        <f>IFERROR(VLOOKUP(E134,[1]comillasdf!D:D,1,0),"Nuevo")</f>
        <v>Nuevo</v>
      </c>
    </row>
    <row r="135" spans="3:4">
      <c r="C135" t="s">
        <v>449</v>
      </c>
      <c r="D135" t="str">
        <f>IFERROR(VLOOKUP(E135,[1]comillasdf!D:D,1,0),"Nuevo")</f>
        <v>Nuevo</v>
      </c>
    </row>
    <row r="136" spans="3:4">
      <c r="C136" t="s">
        <v>449</v>
      </c>
      <c r="D136" t="str">
        <f>IFERROR(VLOOKUP(E136,[1]comillasdf!D:D,1,0),"Nuevo")</f>
        <v>Nuevo</v>
      </c>
    </row>
    <row r="137" spans="3:4">
      <c r="C137" t="s">
        <v>449</v>
      </c>
      <c r="D137" t="str">
        <f>IFERROR(VLOOKUP(E137,[1]comillasdf!D:D,1,0),"Nuevo")</f>
        <v>Nuevo</v>
      </c>
    </row>
    <row r="138" spans="3:4">
      <c r="C138" t="s">
        <v>449</v>
      </c>
      <c r="D138" t="str">
        <f>IFERROR(VLOOKUP(E138,[1]comillasdf!D:D,1,0),"Nuevo")</f>
        <v>Nuevo</v>
      </c>
    </row>
    <row r="139" spans="3:4">
      <c r="C139" t="s">
        <v>449</v>
      </c>
      <c r="D139" t="str">
        <f>IFERROR(VLOOKUP(E139,[1]comillasdf!D:D,1,0),"Nuevo")</f>
        <v>Nuevo</v>
      </c>
    </row>
    <row r="140" spans="3:4">
      <c r="C140" t="s">
        <v>449</v>
      </c>
      <c r="D140" t="str">
        <f>IFERROR(VLOOKUP(E140,[1]comillasdf!D:D,1,0),"Nuevo")</f>
        <v>Nuevo</v>
      </c>
    </row>
    <row r="141" spans="3:4">
      <c r="C141" t="s">
        <v>449</v>
      </c>
      <c r="D141" t="str">
        <f>IFERROR(VLOOKUP(E141,[1]comillasdf!D:D,1,0),"Nuevo")</f>
        <v>Nuevo</v>
      </c>
    </row>
    <row r="142" spans="3:4">
      <c r="C142" t="s">
        <v>449</v>
      </c>
      <c r="D142" t="str">
        <f>IFERROR(VLOOKUP(E142,[1]comillasdf!D:D,1,0),"Nuevo")</f>
        <v>Nuevo</v>
      </c>
    </row>
    <row r="143" spans="3:4">
      <c r="C143" t="s">
        <v>449</v>
      </c>
      <c r="D143" t="str">
        <f>IFERROR(VLOOKUP(E143,[1]comillasdf!D:D,1,0),"Nuevo")</f>
        <v>Nuevo</v>
      </c>
    </row>
    <row r="144" spans="3:4">
      <c r="C144" t="s">
        <v>449</v>
      </c>
      <c r="D144" t="str">
        <f>IFERROR(VLOOKUP(E144,[1]comillasdf!D:D,1,0),"Nuevo")</f>
        <v>Nuevo</v>
      </c>
    </row>
    <row r="145" spans="3:4">
      <c r="C145" t="s">
        <v>449</v>
      </c>
      <c r="D145" t="str">
        <f>IFERROR(VLOOKUP(E145,[1]comillasdf!D:D,1,0),"Nuevo")</f>
        <v>Nuevo</v>
      </c>
    </row>
    <row r="146" spans="3:4">
      <c r="C146" t="s">
        <v>449</v>
      </c>
      <c r="D146" t="str">
        <f>IFERROR(VLOOKUP(E146,[1]comillasdf!D:D,1,0),"Nuevo")</f>
        <v>Nuevo</v>
      </c>
    </row>
    <row r="147" spans="3:4">
      <c r="C147" t="s">
        <v>449</v>
      </c>
      <c r="D147" t="str">
        <f>IFERROR(VLOOKUP(E147,[1]comillasdf!D:D,1,0),"Nuevo")</f>
        <v>Nuevo</v>
      </c>
    </row>
    <row r="148" spans="3:4">
      <c r="C148" t="s">
        <v>449</v>
      </c>
      <c r="D148" t="str">
        <f>IFERROR(VLOOKUP(E148,[1]comillasdf!D:D,1,0),"Nuevo")</f>
        <v>Nuevo</v>
      </c>
    </row>
    <row r="149" spans="3:4">
      <c r="C149" t="s">
        <v>449</v>
      </c>
      <c r="D149" t="str">
        <f>IFERROR(VLOOKUP(E149,[1]comillasdf!D:D,1,0),"Nuevo")</f>
        <v>Nuevo</v>
      </c>
    </row>
    <row r="150" spans="3:4">
      <c r="C150" t="s">
        <v>449</v>
      </c>
      <c r="D150" t="str">
        <f>IFERROR(VLOOKUP(E150,[1]comillasdf!D:D,1,0),"Nuevo")</f>
        <v>Nuevo</v>
      </c>
    </row>
    <row r="151" spans="3:4">
      <c r="C151" t="s">
        <v>449</v>
      </c>
      <c r="D151" t="str">
        <f>IFERROR(VLOOKUP(E151,[1]comillasdf!D:D,1,0),"Nuevo")</f>
        <v>Nuevo</v>
      </c>
    </row>
    <row r="152" spans="3:4">
      <c r="C152" t="s">
        <v>449</v>
      </c>
      <c r="D152" t="str">
        <f>IFERROR(VLOOKUP(E152,[1]comillasdf!D:D,1,0),"Nuevo")</f>
        <v>Nuevo</v>
      </c>
    </row>
    <row r="153" spans="3:4">
      <c r="C153" t="s">
        <v>449</v>
      </c>
      <c r="D153" t="str">
        <f>IFERROR(VLOOKUP(E153,[1]comillasdf!D:D,1,0),"Nuevo")</f>
        <v>Nuevo</v>
      </c>
    </row>
    <row r="154" spans="3:4">
      <c r="C154" t="s">
        <v>449</v>
      </c>
      <c r="D154" t="str">
        <f>IFERROR(VLOOKUP(E154,[1]comillasdf!D:D,1,0),"Nuevo")</f>
        <v>Nuevo</v>
      </c>
    </row>
    <row r="155" spans="3:4">
      <c r="C155" t="s">
        <v>449</v>
      </c>
      <c r="D155" t="str">
        <f>IFERROR(VLOOKUP(E155,[1]comillasdf!D:D,1,0),"Nuevo")</f>
        <v>Nuevo</v>
      </c>
    </row>
    <row r="156" spans="3:4">
      <c r="C156" t="s">
        <v>449</v>
      </c>
      <c r="D156" t="str">
        <f>IFERROR(VLOOKUP(E156,[1]comillasdf!D:D,1,0),"Nuevo")</f>
        <v>Nuevo</v>
      </c>
    </row>
    <row r="157" spans="3:4">
      <c r="C157" t="s">
        <v>449</v>
      </c>
      <c r="D157" t="str">
        <f>IFERROR(VLOOKUP(E157,[1]comillasdf!D:D,1,0),"Nuevo")</f>
        <v>Nuevo</v>
      </c>
    </row>
    <row r="158" spans="3:4">
      <c r="C158" t="s">
        <v>449</v>
      </c>
      <c r="D158" t="str">
        <f>IFERROR(VLOOKUP(E158,[1]comillasdf!D:D,1,0),"Nuevo")</f>
        <v>Nuevo</v>
      </c>
    </row>
    <row r="159" spans="3:4">
      <c r="C159" t="s">
        <v>449</v>
      </c>
      <c r="D159" t="str">
        <f>IFERROR(VLOOKUP(E159,[1]comillasdf!D:D,1,0),"Nuevo")</f>
        <v>Nuevo</v>
      </c>
    </row>
    <row r="160" spans="3:4">
      <c r="C160" t="s">
        <v>449</v>
      </c>
      <c r="D160" t="str">
        <f>IFERROR(VLOOKUP(E160,[1]comillasdf!D:D,1,0),"Nuevo")</f>
        <v>Nuevo</v>
      </c>
    </row>
    <row r="161" spans="3:4">
      <c r="C161" t="s">
        <v>449</v>
      </c>
      <c r="D161" t="str">
        <f>IFERROR(VLOOKUP(E161,[1]comillasdf!D:D,1,0),"Nuevo")</f>
        <v>Nuevo</v>
      </c>
    </row>
    <row r="162" spans="3:4">
      <c r="C162" t="s">
        <v>449</v>
      </c>
      <c r="D162" t="str">
        <f>IFERROR(VLOOKUP(E162,[1]comillasdf!D:D,1,0),"Nuevo")</f>
        <v>Nuevo</v>
      </c>
    </row>
    <row r="163" spans="3:4">
      <c r="C163" t="s">
        <v>449</v>
      </c>
      <c r="D163" t="str">
        <f>IFERROR(VLOOKUP(E163,[1]comillasdf!D:D,1,0),"Nuevo")</f>
        <v>Nuevo</v>
      </c>
    </row>
    <row r="164" spans="3:4">
      <c r="C164" t="s">
        <v>449</v>
      </c>
      <c r="D164" t="str">
        <f>IFERROR(VLOOKUP(E164,[1]comillasdf!D:D,1,0),"Nuevo")</f>
        <v>Nuevo</v>
      </c>
    </row>
    <row r="165" spans="3:4">
      <c r="C165" t="s">
        <v>449</v>
      </c>
      <c r="D165" t="str">
        <f>IFERROR(VLOOKUP(E165,[1]comillasdf!D:D,1,0),"Nuevo")</f>
        <v>Nuevo</v>
      </c>
    </row>
    <row r="166" spans="3:4">
      <c r="C166" t="s">
        <v>449</v>
      </c>
      <c r="D166" t="str">
        <f>IFERROR(VLOOKUP(E166,[1]comillasdf!D:D,1,0),"Nuevo")</f>
        <v>Nuevo</v>
      </c>
    </row>
    <row r="167" spans="3:4">
      <c r="C167" t="s">
        <v>449</v>
      </c>
      <c r="D167" t="str">
        <f>IFERROR(VLOOKUP(E167,[1]comillasdf!D:D,1,0),"Nuevo")</f>
        <v>Nuevo</v>
      </c>
    </row>
    <row r="168" spans="3:4">
      <c r="C168" t="s">
        <v>449</v>
      </c>
      <c r="D168" t="str">
        <f>IFERROR(VLOOKUP(E168,[1]comillasdf!D:D,1,0),"Nuevo")</f>
        <v>Nuevo</v>
      </c>
    </row>
    <row r="169" spans="3:4">
      <c r="C169" t="s">
        <v>449</v>
      </c>
      <c r="D169" t="str">
        <f>IFERROR(VLOOKUP(E169,[1]comillasdf!D:D,1,0),"Nuevo")</f>
        <v>Nuevo</v>
      </c>
    </row>
    <row r="170" spans="3:4">
      <c r="C170" t="s">
        <v>449</v>
      </c>
      <c r="D170" t="str">
        <f>IFERROR(VLOOKUP(E170,[1]comillasdf!D:D,1,0),"Nuevo")</f>
        <v>Nuevo</v>
      </c>
    </row>
    <row r="171" spans="3:4">
      <c r="C171" t="s">
        <v>449</v>
      </c>
      <c r="D171" t="str">
        <f>IFERROR(VLOOKUP(E171,[1]comillasdf!D:D,1,0),"Nuevo")</f>
        <v>Nuevo</v>
      </c>
    </row>
    <row r="172" spans="3:4">
      <c r="C172" t="s">
        <v>449</v>
      </c>
      <c r="D172" t="str">
        <f>IFERROR(VLOOKUP(E172,[1]comillasdf!D:D,1,0),"Nuevo")</f>
        <v>Nuevo</v>
      </c>
    </row>
    <row r="173" spans="3:4">
      <c r="C173" t="s">
        <v>449</v>
      </c>
      <c r="D173" t="str">
        <f>IFERROR(VLOOKUP(E173,[1]comillasdf!D:D,1,0),"Nuevo")</f>
        <v>Nuevo</v>
      </c>
    </row>
    <row r="174" spans="3:4">
      <c r="C174" t="s">
        <v>449</v>
      </c>
      <c r="D174" t="str">
        <f>IFERROR(VLOOKUP(E174,[1]comillasdf!D:D,1,0),"Nuevo")</f>
        <v>Nuevo</v>
      </c>
    </row>
    <row r="175" spans="3:4">
      <c r="C175" t="s">
        <v>449</v>
      </c>
      <c r="D175" t="str">
        <f>IFERROR(VLOOKUP(E175,[1]comillasdf!D:D,1,0),"Nuevo")</f>
        <v>Nuevo</v>
      </c>
    </row>
    <row r="176" spans="3:4">
      <c r="C176" t="s">
        <v>449</v>
      </c>
      <c r="D176" t="str">
        <f>IFERROR(VLOOKUP(E176,[1]comillasdf!D:D,1,0),"Nuevo")</f>
        <v>Nuevo</v>
      </c>
    </row>
    <row r="177" spans="3:4">
      <c r="C177" t="s">
        <v>449</v>
      </c>
      <c r="D177" t="str">
        <f>IFERROR(VLOOKUP(E177,[1]comillasdf!D:D,1,0),"Nuevo")</f>
        <v>Nuevo</v>
      </c>
    </row>
    <row r="178" spans="3:4">
      <c r="C178" t="s">
        <v>449</v>
      </c>
      <c r="D178" t="str">
        <f>IFERROR(VLOOKUP(E178,[1]comillasdf!D:D,1,0),"Nuevo")</f>
        <v>Nuevo</v>
      </c>
    </row>
    <row r="179" spans="3:4">
      <c r="C179" t="s">
        <v>449</v>
      </c>
      <c r="D179" t="str">
        <f>IFERROR(VLOOKUP(E179,[1]comillasdf!D:D,1,0),"Nuevo")</f>
        <v>Nuevo</v>
      </c>
    </row>
    <row r="180" spans="3:4">
      <c r="C180" t="s">
        <v>449</v>
      </c>
      <c r="D180" t="str">
        <f>IFERROR(VLOOKUP(E180,[1]comillasdf!D:D,1,0),"Nuevo")</f>
        <v>Nuevo</v>
      </c>
    </row>
    <row r="181" spans="3:4">
      <c r="C181" t="s">
        <v>449</v>
      </c>
      <c r="D181" t="str">
        <f>IFERROR(VLOOKUP(E181,[1]comillasdf!D:D,1,0),"Nuevo")</f>
        <v>Nuevo</v>
      </c>
    </row>
    <row r="182" spans="3:4">
      <c r="C182" t="s">
        <v>449</v>
      </c>
      <c r="D182" t="str">
        <f>IFERROR(VLOOKUP(E182,[1]comillasdf!D:D,1,0),"Nuevo")</f>
        <v>Nuevo</v>
      </c>
    </row>
    <row r="183" spans="3:4">
      <c r="C183" t="s">
        <v>449</v>
      </c>
      <c r="D183" t="str">
        <f>IFERROR(VLOOKUP(E183,[1]comillasdf!D:D,1,0),"Nuevo")</f>
        <v>Nuevo</v>
      </c>
    </row>
    <row r="184" spans="3:4">
      <c r="C184" t="s">
        <v>449</v>
      </c>
      <c r="D184" t="str">
        <f>IFERROR(VLOOKUP(E184,[1]comillasdf!D:D,1,0),"Nuevo")</f>
        <v>Nuevo</v>
      </c>
    </row>
    <row r="185" spans="3:4">
      <c r="C185" t="s">
        <v>449</v>
      </c>
      <c r="D185" t="str">
        <f>IFERROR(VLOOKUP(E185,[1]comillasdf!D:D,1,0),"Nuevo")</f>
        <v>Nuevo</v>
      </c>
    </row>
    <row r="186" spans="3:4">
      <c r="C186" t="s">
        <v>449</v>
      </c>
      <c r="D186" t="str">
        <f>IFERROR(VLOOKUP(E186,[1]comillasdf!D:D,1,0),"Nuevo")</f>
        <v>Nuevo</v>
      </c>
    </row>
    <row r="187" spans="3:4">
      <c r="C187" t="s">
        <v>449</v>
      </c>
      <c r="D187" t="str">
        <f>IFERROR(VLOOKUP(E187,[1]comillasdf!D:D,1,0),"Nuevo")</f>
        <v>Nuevo</v>
      </c>
    </row>
    <row r="188" spans="3:4">
      <c r="C188" t="s">
        <v>449</v>
      </c>
      <c r="D188" t="str">
        <f>IFERROR(VLOOKUP(E188,[1]comillasdf!D:D,1,0),"Nuevo")</f>
        <v>Nuevo</v>
      </c>
    </row>
    <row r="189" spans="3:4">
      <c r="C189" t="s">
        <v>449</v>
      </c>
      <c r="D189" t="str">
        <f>IFERROR(VLOOKUP(E189,[1]comillasdf!D:D,1,0),"Nuevo")</f>
        <v>Nuevo</v>
      </c>
    </row>
    <row r="190" spans="3:4">
      <c r="C190" t="s">
        <v>449</v>
      </c>
      <c r="D190" t="str">
        <f>IFERROR(VLOOKUP(E190,[1]comillasdf!D:D,1,0),"Nuevo")</f>
        <v>Nuevo</v>
      </c>
    </row>
    <row r="191" spans="3:4">
      <c r="C191" t="s">
        <v>449</v>
      </c>
      <c r="D191" t="str">
        <f>IFERROR(VLOOKUP(E191,[1]comillasdf!D:D,1,0),"Nuevo")</f>
        <v>Nuevo</v>
      </c>
    </row>
    <row r="192" spans="3:4">
      <c r="C192" t="s">
        <v>449</v>
      </c>
      <c r="D192" t="str">
        <f>IFERROR(VLOOKUP(E192,[1]comillasdf!D:D,1,0),"Nuevo")</f>
        <v>Nuevo</v>
      </c>
    </row>
    <row r="193" spans="3:4">
      <c r="C193" t="s">
        <v>449</v>
      </c>
      <c r="D193" t="str">
        <f>IFERROR(VLOOKUP(E193,[1]comillasdf!D:D,1,0),"Nuevo")</f>
        <v>Nuevo</v>
      </c>
    </row>
    <row r="194" spans="3:4">
      <c r="C194" t="s">
        <v>449</v>
      </c>
      <c r="D194" t="str">
        <f>IFERROR(VLOOKUP(E194,[1]comillasdf!D:D,1,0),"Nuevo")</f>
        <v>Nuevo</v>
      </c>
    </row>
    <row r="195" spans="3:4">
      <c r="C195" t="s">
        <v>449</v>
      </c>
      <c r="D195" t="str">
        <f>IFERROR(VLOOKUP(E195,[1]comillasdf!D:D,1,0),"Nuevo")</f>
        <v>Nuevo</v>
      </c>
    </row>
    <row r="196" spans="3:4">
      <c r="C196" t="s">
        <v>449</v>
      </c>
      <c r="D196" t="str">
        <f>IFERROR(VLOOKUP(E196,[1]comillasdf!D:D,1,0),"Nuevo")</f>
        <v>Nuevo</v>
      </c>
    </row>
    <row r="197" spans="3:4">
      <c r="C197" t="s">
        <v>449</v>
      </c>
      <c r="D197" t="str">
        <f>IFERROR(VLOOKUP(E197,[1]comillasdf!D:D,1,0),"Nuevo")</f>
        <v>Nuevo</v>
      </c>
    </row>
    <row r="198" spans="3:4">
      <c r="C198" t="s">
        <v>449</v>
      </c>
      <c r="D198" t="str">
        <f>IFERROR(VLOOKUP(E198,[1]comillasdf!D:D,1,0),"Nuevo")</f>
        <v>Nuevo</v>
      </c>
    </row>
    <row r="199" spans="3:4">
      <c r="C199" t="s">
        <v>449</v>
      </c>
      <c r="D199" t="str">
        <f>IFERROR(VLOOKUP(E199,[1]comillasdf!D:D,1,0),"Nuevo")</f>
        <v>Nuevo</v>
      </c>
    </row>
    <row r="200" spans="3:4">
      <c r="C200" t="s">
        <v>449</v>
      </c>
      <c r="D200" t="str">
        <f>IFERROR(VLOOKUP(E200,[1]comillasdf!D:D,1,0),"Nuevo")</f>
        <v>Nuevo</v>
      </c>
    </row>
    <row r="201" spans="3:4">
      <c r="C201" t="s">
        <v>449</v>
      </c>
      <c r="D201" t="str">
        <f>IFERROR(VLOOKUP(E201,[1]comillasdf!D:D,1,0),"Nuevo")</f>
        <v>Nuevo</v>
      </c>
    </row>
    <row r="202" spans="3:4">
      <c r="C202" t="s">
        <v>449</v>
      </c>
      <c r="D202" t="str">
        <f>IFERROR(VLOOKUP(E202,[1]comillasdf!D:D,1,0),"Nuevo")</f>
        <v>Nuevo</v>
      </c>
    </row>
    <row r="203" spans="3:4">
      <c r="C203" t="s">
        <v>449</v>
      </c>
      <c r="D203" t="str">
        <f>IFERROR(VLOOKUP(E203,[1]comillasdf!D:D,1,0),"Nuevo")</f>
        <v>Nuevo</v>
      </c>
    </row>
    <row r="204" spans="3:4">
      <c r="C204" t="s">
        <v>449</v>
      </c>
      <c r="D204" t="str">
        <f>IFERROR(VLOOKUP(E204,[1]comillasdf!D:D,1,0),"Nuevo")</f>
        <v>Nuevo</v>
      </c>
    </row>
    <row r="205" spans="3:4">
      <c r="C205" t="s">
        <v>449</v>
      </c>
      <c r="D205" t="str">
        <f>IFERROR(VLOOKUP(E205,[1]comillasdf!D:D,1,0),"Nuevo")</f>
        <v>Nuevo</v>
      </c>
    </row>
    <row r="206" spans="3:4">
      <c r="C206" t="s">
        <v>449</v>
      </c>
      <c r="D206" t="str">
        <f>IFERROR(VLOOKUP(E206,[1]comillasdf!D:D,1,0),"Nuevo")</f>
        <v>Nuevo</v>
      </c>
    </row>
    <row r="207" spans="3:4">
      <c r="C207" t="s">
        <v>449</v>
      </c>
      <c r="D207" t="str">
        <f>IFERROR(VLOOKUP(E207,[1]comillasdf!D:D,1,0),"Nuevo")</f>
        <v>Nuevo</v>
      </c>
    </row>
    <row r="208" spans="3:4">
      <c r="C208" t="s">
        <v>449</v>
      </c>
      <c r="D208" t="str">
        <f>IFERROR(VLOOKUP(E208,[1]comillasdf!D:D,1,0),"Nuevo")</f>
        <v>Nuevo</v>
      </c>
    </row>
    <row r="209" spans="3:4">
      <c r="C209" t="s">
        <v>449</v>
      </c>
      <c r="D209" t="str">
        <f>IFERROR(VLOOKUP(E209,[1]comillasdf!D:D,1,0),"Nuevo")</f>
        <v>Nuevo</v>
      </c>
    </row>
    <row r="210" spans="3:4">
      <c r="C210" t="s">
        <v>449</v>
      </c>
      <c r="D210" t="str">
        <f>IFERROR(VLOOKUP(E210,[1]comillasdf!D:D,1,0),"Nuevo")</f>
        <v>Nuevo</v>
      </c>
    </row>
    <row r="211" spans="3:4">
      <c r="C211" t="s">
        <v>449</v>
      </c>
      <c r="D211" t="str">
        <f>IFERROR(VLOOKUP(E211,[1]comillasdf!D:D,1,0),"Nuevo")</f>
        <v>Nuevo</v>
      </c>
    </row>
    <row r="212" spans="3:4">
      <c r="C212" t="s">
        <v>449</v>
      </c>
      <c r="D212" t="str">
        <f>IFERROR(VLOOKUP(E212,[1]comillasdf!D:D,1,0),"Nuevo")</f>
        <v>Nuevo</v>
      </c>
    </row>
    <row r="213" spans="3:4">
      <c r="C213" t="s">
        <v>449</v>
      </c>
      <c r="D213" t="str">
        <f>IFERROR(VLOOKUP(E213,[1]comillasdf!D:D,1,0),"Nuevo")</f>
        <v>Nuevo</v>
      </c>
    </row>
    <row r="214" spans="3:4">
      <c r="C214" t="s">
        <v>449</v>
      </c>
      <c r="D214" t="str">
        <f>IFERROR(VLOOKUP(E214,[1]comillasdf!D:D,1,0),"Nuevo")</f>
        <v>Nuevo</v>
      </c>
    </row>
    <row r="215" spans="3:4">
      <c r="C215" t="s">
        <v>449</v>
      </c>
      <c r="D215" t="str">
        <f>IFERROR(VLOOKUP(E215,[1]comillasdf!D:D,1,0),"Nuevo")</f>
        <v>Nuevo</v>
      </c>
    </row>
    <row r="216" spans="3:4">
      <c r="C216" t="s">
        <v>449</v>
      </c>
      <c r="D216" t="str">
        <f>IFERROR(VLOOKUP(E216,[1]comillasdf!D:D,1,0),"Nuevo")</f>
        <v>Nuevo</v>
      </c>
    </row>
    <row r="217" spans="3:4">
      <c r="C217" t="s">
        <v>449</v>
      </c>
      <c r="D217" t="str">
        <f>IFERROR(VLOOKUP(E217,[1]comillasdf!D:D,1,0),"Nuevo")</f>
        <v>Nuevo</v>
      </c>
    </row>
    <row r="218" spans="3:4">
      <c r="C218" t="s">
        <v>449</v>
      </c>
      <c r="D218" t="str">
        <f>IFERROR(VLOOKUP(E218,[1]comillasdf!D:D,1,0),"Nuevo")</f>
        <v>Nuevo</v>
      </c>
    </row>
    <row r="219" spans="3:4">
      <c r="C219" t="s">
        <v>449</v>
      </c>
      <c r="D219" t="str">
        <f>IFERROR(VLOOKUP(E219,[1]comillasdf!D:D,1,0),"Nuevo")</f>
        <v>Nuevo</v>
      </c>
    </row>
    <row r="220" spans="3:4">
      <c r="C220" t="s">
        <v>449</v>
      </c>
      <c r="D220" t="str">
        <f>IFERROR(VLOOKUP(E220,[1]comillasdf!D:D,1,0),"Nuevo")</f>
        <v>Nuevo</v>
      </c>
    </row>
    <row r="221" spans="3:4">
      <c r="C221" t="s">
        <v>449</v>
      </c>
      <c r="D221" t="str">
        <f>IFERROR(VLOOKUP(E221,[1]comillasdf!D:D,1,0),"Nuevo")</f>
        <v>Nuevo</v>
      </c>
    </row>
    <row r="222" spans="3:4">
      <c r="C222" t="s">
        <v>449</v>
      </c>
      <c r="D222" t="str">
        <f>IFERROR(VLOOKUP(E222,[1]comillasdf!D:D,1,0),"Nuevo")</f>
        <v>Nuevo</v>
      </c>
    </row>
    <row r="223" spans="3:4">
      <c r="C223" t="s">
        <v>449</v>
      </c>
      <c r="D223" t="str">
        <f>IFERROR(VLOOKUP(E223,[1]comillasdf!D:D,1,0),"Nuevo")</f>
        <v>Nuevo</v>
      </c>
    </row>
    <row r="224" spans="3:4">
      <c r="C224" t="s">
        <v>449</v>
      </c>
      <c r="D224" t="str">
        <f>IFERROR(VLOOKUP(E224,[1]comillasdf!D:D,1,0),"Nuevo")</f>
        <v>Nuevo</v>
      </c>
    </row>
    <row r="225" spans="3:4">
      <c r="C225" t="s">
        <v>449</v>
      </c>
      <c r="D225" t="str">
        <f>IFERROR(VLOOKUP(E225,[1]comillasdf!D:D,1,0),"Nuevo")</f>
        <v>Nuevo</v>
      </c>
    </row>
    <row r="226" spans="3:4">
      <c r="C226" t="s">
        <v>449</v>
      </c>
      <c r="D226" t="str">
        <f>IFERROR(VLOOKUP(E226,[1]comillasdf!D:D,1,0),"Nuevo")</f>
        <v>Nuevo</v>
      </c>
    </row>
    <row r="227" spans="3:4">
      <c r="C227" t="s">
        <v>449</v>
      </c>
      <c r="D227" t="str">
        <f>IFERROR(VLOOKUP(E227,[1]comillasdf!D:D,1,0),"Nuevo")</f>
        <v>Nuevo</v>
      </c>
    </row>
    <row r="228" spans="3:4">
      <c r="C228" t="s">
        <v>449</v>
      </c>
      <c r="D228" t="str">
        <f>IFERROR(VLOOKUP(E228,[1]comillasdf!D:D,1,0),"Nuevo")</f>
        <v>Nuevo</v>
      </c>
    </row>
    <row r="229" spans="3:4">
      <c r="C229" t="s">
        <v>449</v>
      </c>
      <c r="D229" t="str">
        <f>IFERROR(VLOOKUP(E229,[1]comillasdf!D:D,1,0),"Nuevo")</f>
        <v>Nuevo</v>
      </c>
    </row>
    <row r="230" spans="3:4">
      <c r="C230" t="s">
        <v>449</v>
      </c>
      <c r="D230" t="str">
        <f>IFERROR(VLOOKUP(E230,[1]comillasdf!D:D,1,0),"Nuevo")</f>
        <v>Nuevo</v>
      </c>
    </row>
    <row r="231" spans="3:4">
      <c r="C231" t="s">
        <v>449</v>
      </c>
      <c r="D231" t="str">
        <f>IFERROR(VLOOKUP(E231,[1]comillasdf!D:D,1,0),"Nuevo")</f>
        <v>Nuevo</v>
      </c>
    </row>
    <row r="232" spans="3:4">
      <c r="C232" t="s">
        <v>449</v>
      </c>
      <c r="D232" t="str">
        <f>IFERROR(VLOOKUP(E232,[1]comillasdf!D:D,1,0),"Nuevo")</f>
        <v>Nuevo</v>
      </c>
    </row>
    <row r="233" spans="3:4">
      <c r="C233" t="s">
        <v>449</v>
      </c>
      <c r="D233" t="str">
        <f>IFERROR(VLOOKUP(E233,[1]comillasdf!D:D,1,0),"Nuevo")</f>
        <v>Nuevo</v>
      </c>
    </row>
    <row r="234" spans="3:4">
      <c r="C234" t="s">
        <v>449</v>
      </c>
      <c r="D234" t="str">
        <f>IFERROR(VLOOKUP(E234,[1]comillasdf!D:D,1,0),"Nuevo")</f>
        <v>Nuevo</v>
      </c>
    </row>
    <row r="235" spans="3:4">
      <c r="C235" t="s">
        <v>449</v>
      </c>
      <c r="D235" t="str">
        <f>IFERROR(VLOOKUP(E235,[1]comillasdf!D:D,1,0),"Nuevo")</f>
        <v>Nuevo</v>
      </c>
    </row>
    <row r="236" spans="3:4">
      <c r="C236" t="s">
        <v>449</v>
      </c>
      <c r="D236" t="str">
        <f>IFERROR(VLOOKUP(E236,[1]comillasdf!D:D,1,0),"Nuevo")</f>
        <v>Nuevo</v>
      </c>
    </row>
  </sheetData>
  <autoFilter ref="A1:V1"/>
  <hyperlinks>
    <hyperlink ref="E6" r:id="rId1"/>
    <hyperlink ref="E10" r:id="rId2"/>
    <hyperlink ref="E12" r:id="rId3"/>
    <hyperlink ref="E14" r:id="rId4"/>
    <hyperlink ref="E15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Puerta_del_angel</vt:lpstr>
      <vt:lpstr>links</vt:lpstr>
      <vt:lpstr>Comillas</vt:lpstr>
      <vt:lpstr>Comillasv2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Manzano</dc:creator>
  <cp:lastModifiedBy>Sergio Manzano</cp:lastModifiedBy>
  <dcterms:created xsi:type="dcterms:W3CDTF">2022-05-27T15:31:18Z</dcterms:created>
  <dcterms:modified xsi:type="dcterms:W3CDTF">2022-06-02T07:45:01Z</dcterms:modified>
</cp:coreProperties>
</file>