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shop de Power BI\"/>
    </mc:Choice>
  </mc:AlternateContent>
  <xr:revisionPtr revIDLastSave="0" documentId="13_ncr:1_{CC522428-F57D-4EAE-82E3-52170C9769F8}" xr6:coauthVersionLast="47" xr6:coauthVersionMax="47" xr10:uidLastSave="{00000000-0000-0000-0000-000000000000}"/>
  <bookViews>
    <workbookView xWindow="-120" yWindow="-120" windowWidth="20730" windowHeight="11160" xr2:uid="{29BF40EA-0E14-4A2B-B3E1-FA0FB9CD67D3}"/>
  </bookViews>
  <sheets>
    <sheet name="Vendas" sheetId="1" r:id="rId1"/>
    <sheet name="Unidades" sheetId="2" r:id="rId2"/>
    <sheet name="Vendedores" sheetId="4" r:id="rId3"/>
    <sheet name="Tipo-Venda" sheetId="5" r:id="rId4"/>
    <sheet name="Vendedores-Unidade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D46" i="1"/>
  <c r="D47" i="1"/>
  <c r="E47" i="1" s="1"/>
  <c r="D48" i="1"/>
  <c r="E48" i="1" s="1"/>
  <c r="D49" i="1"/>
  <c r="E49" i="1" s="1"/>
  <c r="D50" i="1"/>
  <c r="D51" i="1"/>
  <c r="E51" i="1" s="1"/>
  <c r="D52" i="1"/>
  <c r="E52" i="1" s="1"/>
  <c r="D53" i="1"/>
  <c r="E53" i="1" s="1"/>
  <c r="D54" i="1"/>
  <c r="D55" i="1"/>
  <c r="E55" i="1" s="1"/>
  <c r="D56" i="1"/>
  <c r="E56" i="1" s="1"/>
  <c r="D57" i="1"/>
  <c r="E57" i="1" s="1"/>
  <c r="D58" i="1"/>
  <c r="D59" i="1"/>
  <c r="E59" i="1" s="1"/>
  <c r="D60" i="1"/>
  <c r="E60" i="1" s="1"/>
  <c r="D61" i="1"/>
  <c r="E61" i="1" s="1"/>
  <c r="D62" i="1"/>
  <c r="D63" i="1"/>
  <c r="E63" i="1" s="1"/>
  <c r="D64" i="1"/>
  <c r="E64" i="1" s="1"/>
  <c r="D65" i="1"/>
  <c r="E65" i="1" s="1"/>
  <c r="D66" i="1"/>
  <c r="D67" i="1"/>
  <c r="E67" i="1" s="1"/>
  <c r="D68" i="1"/>
  <c r="E68" i="1" s="1"/>
  <c r="D69" i="1"/>
  <c r="E69" i="1" s="1"/>
  <c r="D70" i="1"/>
  <c r="D71" i="1"/>
  <c r="E71" i="1" s="1"/>
  <c r="D72" i="1"/>
  <c r="E72" i="1" s="1"/>
  <c r="D73" i="1"/>
  <c r="E73" i="1" s="1"/>
  <c r="D74" i="1"/>
  <c r="D75" i="1"/>
  <c r="E75" i="1" s="1"/>
  <c r="D76" i="1"/>
  <c r="E76" i="1" s="1"/>
  <c r="D77" i="1"/>
  <c r="E77" i="1" s="1"/>
  <c r="D78" i="1"/>
  <c r="D79" i="1"/>
  <c r="E79" i="1" s="1"/>
  <c r="D80" i="1"/>
  <c r="E80" i="1" s="1"/>
  <c r="D81" i="1"/>
  <c r="E81" i="1" s="1"/>
  <c r="D82" i="1"/>
  <c r="D83" i="1"/>
  <c r="E83" i="1" s="1"/>
  <c r="D84" i="1"/>
  <c r="E84" i="1" s="1"/>
  <c r="D85" i="1"/>
  <c r="E85" i="1" s="1"/>
  <c r="D86" i="1"/>
  <c r="D87" i="1"/>
  <c r="E87" i="1" s="1"/>
  <c r="D88" i="1"/>
  <c r="E88" i="1" s="1"/>
  <c r="D89" i="1"/>
  <c r="E89" i="1" s="1"/>
  <c r="D90" i="1"/>
  <c r="D91" i="1"/>
  <c r="E91" i="1" s="1"/>
  <c r="D92" i="1"/>
  <c r="E92" i="1" s="1"/>
  <c r="D93" i="1"/>
  <c r="E93" i="1" s="1"/>
  <c r="D94" i="1"/>
  <c r="D95" i="1"/>
  <c r="E95" i="1" s="1"/>
  <c r="D96" i="1"/>
  <c r="E96" i="1" s="1"/>
  <c r="D97" i="1"/>
  <c r="E97" i="1" s="1"/>
  <c r="D98" i="1"/>
  <c r="D99" i="1"/>
  <c r="E99" i="1" s="1"/>
  <c r="D100" i="1"/>
  <c r="E100" i="1" s="1"/>
  <c r="D101" i="1"/>
  <c r="E101" i="1" s="1"/>
  <c r="D102" i="1"/>
  <c r="D103" i="1"/>
  <c r="E103" i="1" s="1"/>
  <c r="D104" i="1"/>
  <c r="E104" i="1" s="1"/>
  <c r="D105" i="1"/>
  <c r="E105" i="1" s="1"/>
  <c r="D106" i="1"/>
  <c r="D107" i="1"/>
  <c r="E107" i="1" s="1"/>
  <c r="D108" i="1"/>
  <c r="E108" i="1" s="1"/>
  <c r="D109" i="1"/>
  <c r="E109" i="1" s="1"/>
  <c r="D110" i="1"/>
  <c r="D111" i="1"/>
  <c r="E111" i="1" s="1"/>
  <c r="D112" i="1"/>
  <c r="E112" i="1" s="1"/>
  <c r="D113" i="1"/>
  <c r="E113" i="1" s="1"/>
  <c r="D114" i="1"/>
  <c r="D115" i="1"/>
  <c r="E115" i="1" s="1"/>
  <c r="D116" i="1"/>
  <c r="E116" i="1" s="1"/>
  <c r="D117" i="1"/>
  <c r="E117" i="1" s="1"/>
  <c r="D118" i="1"/>
  <c r="D119" i="1"/>
  <c r="E119" i="1" s="1"/>
  <c r="D120" i="1"/>
  <c r="E120" i="1" s="1"/>
  <c r="D121" i="1"/>
  <c r="E121" i="1" s="1"/>
  <c r="D122" i="1"/>
  <c r="D123" i="1"/>
  <c r="E123" i="1" s="1"/>
  <c r="D124" i="1"/>
  <c r="E124" i="1" s="1"/>
  <c r="D125" i="1"/>
  <c r="E125" i="1" s="1"/>
  <c r="D126" i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2" i="1"/>
  <c r="E2" i="1" s="1"/>
  <c r="C3" i="1"/>
  <c r="G3" i="1" s="1"/>
  <c r="H3" i="1" s="1"/>
  <c r="C4" i="1"/>
  <c r="G4" i="1" s="1"/>
  <c r="H4" i="1" s="1"/>
  <c r="C5" i="1"/>
  <c r="G5" i="1" s="1"/>
  <c r="H5" i="1" s="1"/>
  <c r="C6" i="1"/>
  <c r="G6" i="1" s="1"/>
  <c r="H6" i="1" s="1"/>
  <c r="C7" i="1"/>
  <c r="G7" i="1" s="1"/>
  <c r="H7" i="1" s="1"/>
  <c r="C8" i="1"/>
  <c r="G8" i="1" s="1"/>
  <c r="H8" i="1" s="1"/>
  <c r="C9" i="1"/>
  <c r="G9" i="1" s="1"/>
  <c r="H9" i="1" s="1"/>
  <c r="C10" i="1"/>
  <c r="G10" i="1" s="1"/>
  <c r="H10" i="1" s="1"/>
  <c r="C11" i="1"/>
  <c r="G11" i="1" s="1"/>
  <c r="H11" i="1" s="1"/>
  <c r="C12" i="1"/>
  <c r="G12" i="1" s="1"/>
  <c r="H12" i="1" s="1"/>
  <c r="C13" i="1"/>
  <c r="G13" i="1" s="1"/>
  <c r="H13" i="1" s="1"/>
  <c r="C14" i="1"/>
  <c r="G14" i="1" s="1"/>
  <c r="H14" i="1" s="1"/>
  <c r="C15" i="1"/>
  <c r="G15" i="1" s="1"/>
  <c r="H15" i="1" s="1"/>
  <c r="C16" i="1"/>
  <c r="G16" i="1" s="1"/>
  <c r="H16" i="1" s="1"/>
  <c r="C17" i="1"/>
  <c r="G17" i="1" s="1"/>
  <c r="H17" i="1" s="1"/>
  <c r="C18" i="1"/>
  <c r="G18" i="1" s="1"/>
  <c r="H18" i="1" s="1"/>
  <c r="C19" i="1"/>
  <c r="G19" i="1" s="1"/>
  <c r="H19" i="1" s="1"/>
  <c r="C20" i="1"/>
  <c r="G20" i="1" s="1"/>
  <c r="H20" i="1" s="1"/>
  <c r="C21" i="1"/>
  <c r="G21" i="1" s="1"/>
  <c r="H21" i="1" s="1"/>
  <c r="C22" i="1"/>
  <c r="G22" i="1" s="1"/>
  <c r="H22" i="1" s="1"/>
  <c r="C23" i="1"/>
  <c r="G23" i="1" s="1"/>
  <c r="H23" i="1" s="1"/>
  <c r="C24" i="1"/>
  <c r="G24" i="1" s="1"/>
  <c r="H24" i="1" s="1"/>
  <c r="C25" i="1"/>
  <c r="G25" i="1" s="1"/>
  <c r="H25" i="1" s="1"/>
  <c r="C26" i="1"/>
  <c r="G26" i="1" s="1"/>
  <c r="H26" i="1" s="1"/>
  <c r="C27" i="1"/>
  <c r="G27" i="1" s="1"/>
  <c r="H27" i="1" s="1"/>
  <c r="C28" i="1"/>
  <c r="G28" i="1" s="1"/>
  <c r="H28" i="1" s="1"/>
  <c r="C29" i="1"/>
  <c r="G29" i="1" s="1"/>
  <c r="H29" i="1" s="1"/>
  <c r="C30" i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C34" i="1"/>
  <c r="G34" i="1" s="1"/>
  <c r="H34" i="1" s="1"/>
  <c r="C35" i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5" i="1"/>
  <c r="G45" i="1" s="1"/>
  <c r="H45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50" i="1"/>
  <c r="G50" i="1" s="1"/>
  <c r="H50" i="1" s="1"/>
  <c r="C51" i="1"/>
  <c r="G51" i="1" s="1"/>
  <c r="H51" i="1" s="1"/>
  <c r="C52" i="1"/>
  <c r="G52" i="1" s="1"/>
  <c r="H52" i="1" s="1"/>
  <c r="C53" i="1"/>
  <c r="G53" i="1" s="1"/>
  <c r="H53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C137" i="1"/>
  <c r="G137" i="1" s="1"/>
  <c r="H137" i="1" s="1"/>
  <c r="C138" i="1"/>
  <c r="G138" i="1" s="1"/>
  <c r="H138" i="1" s="1"/>
  <c r="C139" i="1"/>
  <c r="G139" i="1" s="1"/>
  <c r="H139" i="1" s="1"/>
  <c r="C140" i="1"/>
  <c r="G140" i="1" s="1"/>
  <c r="H140" i="1" s="1"/>
  <c r="C141" i="1"/>
  <c r="G141" i="1" s="1"/>
  <c r="H141" i="1" s="1"/>
  <c r="C142" i="1"/>
  <c r="G142" i="1" s="1"/>
  <c r="H142" i="1" s="1"/>
  <c r="C143" i="1"/>
  <c r="G143" i="1" s="1"/>
  <c r="H143" i="1" s="1"/>
  <c r="C144" i="1"/>
  <c r="G144" i="1" s="1"/>
  <c r="H144" i="1" s="1"/>
  <c r="C145" i="1"/>
  <c r="G145" i="1" s="1"/>
  <c r="H145" i="1" s="1"/>
  <c r="C146" i="1"/>
  <c r="G146" i="1" s="1"/>
  <c r="H146" i="1" s="1"/>
  <c r="C147" i="1"/>
  <c r="G147" i="1" s="1"/>
  <c r="H147" i="1" s="1"/>
  <c r="C148" i="1"/>
  <c r="G148" i="1" s="1"/>
  <c r="H148" i="1" s="1"/>
  <c r="C149" i="1"/>
  <c r="G149" i="1" s="1"/>
  <c r="H149" i="1" s="1"/>
  <c r="C150" i="1"/>
  <c r="G150" i="1" s="1"/>
  <c r="H150" i="1" s="1"/>
  <c r="C2" i="1"/>
  <c r="G2" i="1" s="1"/>
  <c r="H2" i="1" s="1"/>
  <c r="K2" i="1" l="1"/>
  <c r="K146" i="1"/>
  <c r="K142" i="1"/>
  <c r="K138" i="1"/>
  <c r="K134" i="1"/>
  <c r="K130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150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E122" i="1"/>
  <c r="K122" i="1" s="1"/>
  <c r="E126" i="1"/>
  <c r="K126" i="1" s="1"/>
  <c r="E118" i="1"/>
  <c r="K118" i="1" s="1"/>
  <c r="E114" i="1"/>
  <c r="K114" i="1" s="1"/>
  <c r="E110" i="1"/>
  <c r="K110" i="1" s="1"/>
  <c r="E106" i="1"/>
  <c r="K106" i="1" s="1"/>
  <c r="E102" i="1"/>
  <c r="K102" i="1" s="1"/>
  <c r="E98" i="1"/>
  <c r="K98" i="1" s="1"/>
  <c r="E94" i="1"/>
  <c r="K94" i="1" s="1"/>
  <c r="E90" i="1"/>
  <c r="K90" i="1" s="1"/>
  <c r="E86" i="1"/>
  <c r="K86" i="1" s="1"/>
  <c r="E82" i="1"/>
  <c r="K82" i="1" s="1"/>
  <c r="E78" i="1"/>
  <c r="K78" i="1" s="1"/>
  <c r="E74" i="1"/>
  <c r="K74" i="1" s="1"/>
  <c r="E70" i="1"/>
  <c r="K70" i="1" s="1"/>
  <c r="E66" i="1"/>
  <c r="K66" i="1" s="1"/>
  <c r="E62" i="1"/>
  <c r="K62" i="1" s="1"/>
  <c r="E58" i="1"/>
  <c r="K58" i="1" s="1"/>
  <c r="E54" i="1"/>
  <c r="K54" i="1" s="1"/>
  <c r="E50" i="1"/>
  <c r="K50" i="1" s="1"/>
  <c r="E46" i="1"/>
  <c r="K46" i="1" s="1"/>
  <c r="E42" i="1"/>
  <c r="K42" i="1" s="1"/>
  <c r="E38" i="1"/>
  <c r="K38" i="1" s="1"/>
  <c r="E34" i="1"/>
  <c r="K34" i="1" s="1"/>
  <c r="E30" i="1"/>
  <c r="K30" i="1" s="1"/>
  <c r="E26" i="1"/>
  <c r="K26" i="1" s="1"/>
  <c r="E22" i="1"/>
  <c r="K22" i="1" s="1"/>
  <c r="E18" i="1"/>
  <c r="K18" i="1" s="1"/>
  <c r="E14" i="1"/>
  <c r="K14" i="1" s="1"/>
  <c r="E10" i="1"/>
  <c r="K10" i="1" s="1"/>
  <c r="E6" i="1"/>
  <c r="K6" i="1" s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2" i="1"/>
</calcChain>
</file>

<file path=xl/sharedStrings.xml><?xml version="1.0" encoding="utf-8"?>
<sst xmlns="http://schemas.openxmlformats.org/spreadsheetml/2006/main" count="520" uniqueCount="50">
  <si>
    <t>id</t>
  </si>
  <si>
    <t>Data_de_Venda</t>
  </si>
  <si>
    <t>Valor_Bruto</t>
  </si>
  <si>
    <t>Data_de_Pagamento_1</t>
  </si>
  <si>
    <t>Data_de_Pagamento_2</t>
  </si>
  <si>
    <t>Devolução</t>
  </si>
  <si>
    <t>Unidade</t>
  </si>
  <si>
    <t>Vendedor</t>
  </si>
  <si>
    <t>Cod</t>
  </si>
  <si>
    <t>Cidade</t>
  </si>
  <si>
    <t>DF-1</t>
  </si>
  <si>
    <t>DF-2</t>
  </si>
  <si>
    <t>SP-1</t>
  </si>
  <si>
    <t>SP-2</t>
  </si>
  <si>
    <t>MG</t>
  </si>
  <si>
    <t>Belo Horizonte</t>
  </si>
  <si>
    <t>Asa Norte</t>
  </si>
  <si>
    <t>Guará</t>
  </si>
  <si>
    <t>São Paulo - Pinheiros</t>
  </si>
  <si>
    <t>São Paulo - Vila Mariana</t>
  </si>
  <si>
    <t>Cod_Vendedor</t>
  </si>
  <si>
    <t>Gerson</t>
  </si>
  <si>
    <t>Fabrícia</t>
  </si>
  <si>
    <t>João</t>
  </si>
  <si>
    <t>Fábio</t>
  </si>
  <si>
    <t>Kátia</t>
  </si>
  <si>
    <t>Gabigol</t>
  </si>
  <si>
    <t>Enzo</t>
  </si>
  <si>
    <t>Marina</t>
  </si>
  <si>
    <t>Gabriela</t>
  </si>
  <si>
    <t>Kendrick</t>
  </si>
  <si>
    <t>cod</t>
  </si>
  <si>
    <t>1111-2222</t>
  </si>
  <si>
    <t>2222-3333</t>
  </si>
  <si>
    <t>3333-4444</t>
  </si>
  <si>
    <t>5555-6666</t>
  </si>
  <si>
    <t>7777-8888</t>
  </si>
  <si>
    <t>9999-0000</t>
  </si>
  <si>
    <t>Venda</t>
  </si>
  <si>
    <t>Sapato</t>
  </si>
  <si>
    <t>Camisa</t>
  </si>
  <si>
    <t>Calça</t>
  </si>
  <si>
    <t>Vestido</t>
  </si>
  <si>
    <t>Camiseta</t>
  </si>
  <si>
    <t>Short</t>
  </si>
  <si>
    <t>Sim</t>
  </si>
  <si>
    <t>Näo</t>
  </si>
  <si>
    <t>Juros</t>
  </si>
  <si>
    <t>Comissao</t>
  </si>
  <si>
    <t>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</si>
</sst>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DDD9-1C3A-4C3F-A681-6E1399F7D167}">
  <dimension ref="A1:N151"/>
  <sheetViews>
    <sheetView tabSelected="1" workbookViewId="0">
      <selection activeCell="G8" sqref="G8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5.140625" bestFit="1" customWidth="1"/>
    <col min="4" max="4" width="11.5703125" bestFit="1" customWidth="1"/>
    <col min="5" max="5" width="9.5703125" bestFit="1" customWidth="1"/>
    <col min="6" max="6" width="12.28515625" customWidth="1"/>
    <col min="7" max="8" width="21.7109375" bestFit="1" customWidth="1"/>
    <col min="9" max="9" width="10.28515625" bestFit="1" customWidth="1"/>
    <col min="10" max="10" width="14.42578125" bestFit="1" customWidth="1"/>
    <col min="11" max="11" width="14.42578125" customWidth="1"/>
    <col min="12" max="12" width="9.7109375" bestFit="1" customWidth="1"/>
    <col min="13" max="13" width="10.5703125" customWidth="1"/>
    <col min="14" max="14" width="10.7109375" bestFit="1" customWidth="1"/>
  </cols>
  <sheetData>
    <row r="1" spans="1:14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49</v>
      </c>
      <c r="F1" s="1" t="s">
        <v>47</v>
      </c>
      <c r="G1" s="1" t="s">
        <v>3</v>
      </c>
      <c r="H1" s="1" t="s">
        <v>4</v>
      </c>
      <c r="I1" s="1" t="s">
        <v>5</v>
      </c>
      <c r="J1" s="1" t="s">
        <v>20</v>
      </c>
      <c r="K1" s="1" t="s">
        <v>48</v>
      </c>
      <c r="L1" s="1" t="s">
        <v>8</v>
      </c>
      <c r="M1" s="1"/>
    </row>
    <row r="2" spans="1:14" x14ac:dyDescent="0.25">
      <c r="A2">
        <v>1</v>
      </c>
      <c r="B2" t="s">
        <v>10</v>
      </c>
      <c r="C2" s="2">
        <f ca="1">RANDBETWEEN(DATE(2024,1,1),DATE(2024,6,16))</f>
        <v>45454</v>
      </c>
      <c r="D2" s="3">
        <f ca="1">RANDBETWEEN(50*100,300*100)/100</f>
        <v>114.29</v>
      </c>
      <c r="E2" s="3">
        <f ca="1">RANDBETWEEN((D2*0.05)*100,(D2*0.2)*100)/100</f>
        <v>17.82</v>
      </c>
      <c r="F2" s="3">
        <f ca="1">RANDBETWEEN(0.01*100,D2*0.1*100)/100</f>
        <v>2.8</v>
      </c>
      <c r="G2" s="2">
        <f ca="1">C2+RANDBETWEEN(0,30)</f>
        <v>45475</v>
      </c>
      <c r="H2" s="2">
        <f ca="1">G2+RANDBETWEEN(0,30)</f>
        <v>45498</v>
      </c>
      <c r="I2" t="s">
        <v>46</v>
      </c>
      <c r="J2">
        <v>1137</v>
      </c>
      <c r="K2" s="4">
        <f ca="1">(RANDBETWEEN(1,5)/100)*(D2-E2)*2</f>
        <v>3.8588</v>
      </c>
      <c r="L2" t="s">
        <v>33</v>
      </c>
      <c r="N2" s="2"/>
    </row>
    <row r="3" spans="1:14" x14ac:dyDescent="0.25">
      <c r="A3">
        <v>2</v>
      </c>
      <c r="B3" t="s">
        <v>11</v>
      </c>
      <c r="C3" s="2">
        <f t="shared" ref="C3:C66" ca="1" si="0">RANDBETWEEN(DATE(2024,1,1),DATE(2024,6,16))</f>
        <v>45425</v>
      </c>
      <c r="D3" s="3">
        <f t="shared" ref="D3:D66" ca="1" si="1">RANDBETWEEN(50*100,300*100)/100</f>
        <v>58.57</v>
      </c>
      <c r="E3" s="3">
        <f t="shared" ref="E3:E66" ca="1" si="2">RANDBETWEEN((D3*0.05)*100,(D3*0.2)*100)/100</f>
        <v>8.94</v>
      </c>
      <c r="F3" s="3">
        <f t="shared" ref="F3:F66" ca="1" si="3">RANDBETWEEN(0.01*100,D3*0.1*100)/100</f>
        <v>4.6100000000000003</v>
      </c>
      <c r="G3" s="2">
        <f t="shared" ref="G3:G66" ca="1" si="4">C3+RANDBETWEEN(0,30)</f>
        <v>45435</v>
      </c>
      <c r="H3" s="2">
        <f t="shared" ref="H3:H66" ca="1" si="5">G3+RANDBETWEEN(0,30)</f>
        <v>45460</v>
      </c>
      <c r="I3" t="s">
        <v>46</v>
      </c>
      <c r="J3">
        <v>7299</v>
      </c>
      <c r="K3" s="4">
        <f t="shared" ref="K3:K66" ca="1" si="6">(RANDBETWEEN(1,5)/100)*(D3-E3)*2</f>
        <v>2.9778000000000002</v>
      </c>
      <c r="L3" t="s">
        <v>32</v>
      </c>
      <c r="N3" s="2"/>
    </row>
    <row r="4" spans="1:14" x14ac:dyDescent="0.25">
      <c r="A4">
        <v>3</v>
      </c>
      <c r="B4" t="s">
        <v>11</v>
      </c>
      <c r="C4" s="2">
        <f t="shared" ca="1" si="0"/>
        <v>45359</v>
      </c>
      <c r="D4" s="3">
        <f t="shared" ca="1" si="1"/>
        <v>121.41</v>
      </c>
      <c r="E4" s="3">
        <f t="shared" ca="1" si="2"/>
        <v>18.809999999999999</v>
      </c>
      <c r="F4" s="3">
        <f t="shared" ca="1" si="3"/>
        <v>6.23</v>
      </c>
      <c r="G4" s="2">
        <f t="shared" ca="1" si="4"/>
        <v>45366</v>
      </c>
      <c r="H4" s="2">
        <f t="shared" ca="1" si="5"/>
        <v>45390</v>
      </c>
      <c r="I4" t="s">
        <v>46</v>
      </c>
      <c r="J4">
        <v>1982</v>
      </c>
      <c r="K4" s="4">
        <f t="shared" ca="1" si="6"/>
        <v>2.052</v>
      </c>
      <c r="L4" t="s">
        <v>34</v>
      </c>
    </row>
    <row r="5" spans="1:14" x14ac:dyDescent="0.25">
      <c r="A5">
        <v>4</v>
      </c>
      <c r="B5" t="s">
        <v>10</v>
      </c>
      <c r="C5" s="2">
        <f t="shared" ca="1" si="0"/>
        <v>45440</v>
      </c>
      <c r="D5" s="3">
        <f t="shared" ca="1" si="1"/>
        <v>113.85</v>
      </c>
      <c r="E5" s="3">
        <f t="shared" ca="1" si="2"/>
        <v>19.03</v>
      </c>
      <c r="F5" s="3">
        <f t="shared" ca="1" si="3"/>
        <v>4.7699999999999996</v>
      </c>
      <c r="G5" s="2">
        <f t="shared" ca="1" si="4"/>
        <v>45446</v>
      </c>
      <c r="H5" s="2">
        <f t="shared" ca="1" si="5"/>
        <v>45466</v>
      </c>
      <c r="I5" t="s">
        <v>46</v>
      </c>
      <c r="J5">
        <v>1137</v>
      </c>
      <c r="K5" s="4">
        <f t="shared" ca="1" si="6"/>
        <v>7.5855999999999995</v>
      </c>
      <c r="L5" t="s">
        <v>32</v>
      </c>
    </row>
    <row r="6" spans="1:14" x14ac:dyDescent="0.25">
      <c r="A6">
        <v>5</v>
      </c>
      <c r="B6" t="s">
        <v>14</v>
      </c>
      <c r="C6" s="2">
        <f t="shared" ca="1" si="0"/>
        <v>45381</v>
      </c>
      <c r="D6" s="3">
        <f t="shared" ca="1" si="1"/>
        <v>163.26</v>
      </c>
      <c r="E6" s="3">
        <f t="shared" ca="1" si="2"/>
        <v>23.99</v>
      </c>
      <c r="F6" s="3">
        <f t="shared" ca="1" si="3"/>
        <v>4.46</v>
      </c>
      <c r="G6" s="2">
        <f t="shared" ca="1" si="4"/>
        <v>45390</v>
      </c>
      <c r="H6" s="2">
        <f t="shared" ca="1" si="5"/>
        <v>45391</v>
      </c>
      <c r="I6" t="s">
        <v>45</v>
      </c>
      <c r="J6">
        <v>8146</v>
      </c>
      <c r="K6" s="4">
        <f t="shared" ca="1" si="6"/>
        <v>5.5707999999999993</v>
      </c>
      <c r="L6" t="s">
        <v>32</v>
      </c>
    </row>
    <row r="7" spans="1:14" x14ac:dyDescent="0.25">
      <c r="A7">
        <v>6</v>
      </c>
      <c r="B7" t="s">
        <v>12</v>
      </c>
      <c r="C7" s="2">
        <f t="shared" ca="1" si="0"/>
        <v>45382</v>
      </c>
      <c r="D7" s="3">
        <f t="shared" ca="1" si="1"/>
        <v>246.67</v>
      </c>
      <c r="E7" s="3">
        <f t="shared" ca="1" si="2"/>
        <v>29.49</v>
      </c>
      <c r="F7" s="3">
        <f t="shared" ca="1" si="3"/>
        <v>18.82</v>
      </c>
      <c r="G7" s="2">
        <f t="shared" ca="1" si="4"/>
        <v>45410</v>
      </c>
      <c r="H7" s="2">
        <f t="shared" ca="1" si="5"/>
        <v>45424</v>
      </c>
      <c r="I7" t="s">
        <v>46</v>
      </c>
      <c r="J7">
        <v>7299</v>
      </c>
      <c r="K7" s="4">
        <f t="shared" ca="1" si="6"/>
        <v>8.6871999999999989</v>
      </c>
      <c r="L7" t="s">
        <v>32</v>
      </c>
    </row>
    <row r="8" spans="1:14" x14ac:dyDescent="0.25">
      <c r="A8">
        <v>7</v>
      </c>
      <c r="B8" t="s">
        <v>13</v>
      </c>
      <c r="C8" s="2">
        <f t="shared" ca="1" si="0"/>
        <v>45395</v>
      </c>
      <c r="D8" s="3">
        <f t="shared" ca="1" si="1"/>
        <v>211.72</v>
      </c>
      <c r="E8" s="3">
        <f t="shared" ca="1" si="2"/>
        <v>16.18</v>
      </c>
      <c r="F8" s="3">
        <f t="shared" ca="1" si="3"/>
        <v>9.98</v>
      </c>
      <c r="G8" s="2">
        <f t="shared" ca="1" si="4"/>
        <v>45399</v>
      </c>
      <c r="H8" s="2">
        <f t="shared" ca="1" si="5"/>
        <v>45427</v>
      </c>
      <c r="I8" t="s">
        <v>46</v>
      </c>
      <c r="J8">
        <v>8146</v>
      </c>
      <c r="K8" s="4">
        <f t="shared" ca="1" si="6"/>
        <v>11.732399999999998</v>
      </c>
      <c r="L8" t="s">
        <v>33</v>
      </c>
    </row>
    <row r="9" spans="1:14" x14ac:dyDescent="0.25">
      <c r="A9">
        <v>8</v>
      </c>
      <c r="B9" t="s">
        <v>10</v>
      </c>
      <c r="C9" s="2">
        <f t="shared" ca="1" si="0"/>
        <v>45365</v>
      </c>
      <c r="D9" s="3">
        <f t="shared" ca="1" si="1"/>
        <v>147.82</v>
      </c>
      <c r="E9" s="3">
        <f t="shared" ca="1" si="2"/>
        <v>16.78</v>
      </c>
      <c r="F9" s="3">
        <f t="shared" ca="1" si="3"/>
        <v>11.2</v>
      </c>
      <c r="G9" s="2">
        <f t="shared" ca="1" si="4"/>
        <v>45379</v>
      </c>
      <c r="H9" s="2">
        <f t="shared" ca="1" si="5"/>
        <v>45394</v>
      </c>
      <c r="I9" t="s">
        <v>46</v>
      </c>
      <c r="J9">
        <v>1137</v>
      </c>
      <c r="K9" s="4">
        <f t="shared" ca="1" si="6"/>
        <v>10.4832</v>
      </c>
      <c r="L9" t="s">
        <v>32</v>
      </c>
    </row>
    <row r="10" spans="1:14" x14ac:dyDescent="0.25">
      <c r="A10">
        <v>9</v>
      </c>
      <c r="B10" t="s">
        <v>14</v>
      </c>
      <c r="C10" s="2">
        <f t="shared" ca="1" si="0"/>
        <v>45310</v>
      </c>
      <c r="D10" s="3">
        <f t="shared" ca="1" si="1"/>
        <v>235.76</v>
      </c>
      <c r="E10" s="3">
        <f t="shared" ca="1" si="2"/>
        <v>38.71</v>
      </c>
      <c r="F10" s="3">
        <f t="shared" ca="1" si="3"/>
        <v>3.62</v>
      </c>
      <c r="G10" s="2">
        <f t="shared" ca="1" si="4"/>
        <v>45329</v>
      </c>
      <c r="H10" s="2">
        <f t="shared" ca="1" si="5"/>
        <v>45352</v>
      </c>
      <c r="I10" t="s">
        <v>46</v>
      </c>
      <c r="J10">
        <v>8146</v>
      </c>
      <c r="K10" s="4">
        <f t="shared" ca="1" si="6"/>
        <v>3.9409999999999998</v>
      </c>
      <c r="L10" t="s">
        <v>32</v>
      </c>
    </row>
    <row r="11" spans="1:14" x14ac:dyDescent="0.25">
      <c r="A11">
        <v>10</v>
      </c>
      <c r="B11" t="s">
        <v>12</v>
      </c>
      <c r="C11" s="2">
        <f t="shared" ca="1" si="0"/>
        <v>45442</v>
      </c>
      <c r="D11" s="3">
        <f t="shared" ca="1" si="1"/>
        <v>109.82</v>
      </c>
      <c r="E11" s="3">
        <f t="shared" ca="1" si="2"/>
        <v>15.74</v>
      </c>
      <c r="F11" s="3">
        <f t="shared" ca="1" si="3"/>
        <v>3.22</v>
      </c>
      <c r="G11" s="2">
        <f t="shared" ca="1" si="4"/>
        <v>45471</v>
      </c>
      <c r="H11" s="2">
        <f t="shared" ca="1" si="5"/>
        <v>45495</v>
      </c>
      <c r="I11" t="s">
        <v>46</v>
      </c>
      <c r="J11">
        <v>7299</v>
      </c>
      <c r="K11" s="4">
        <f t="shared" ca="1" si="6"/>
        <v>3.7631999999999999</v>
      </c>
      <c r="L11" t="s">
        <v>35</v>
      </c>
    </row>
    <row r="12" spans="1:14" x14ac:dyDescent="0.25">
      <c r="A12">
        <v>11</v>
      </c>
      <c r="B12" t="s">
        <v>10</v>
      </c>
      <c r="C12" s="2">
        <f t="shared" ca="1" si="0"/>
        <v>45380</v>
      </c>
      <c r="D12" s="3">
        <f t="shared" ca="1" si="1"/>
        <v>222.09</v>
      </c>
      <c r="E12" s="3">
        <f t="shared" ca="1" si="2"/>
        <v>43.08</v>
      </c>
      <c r="F12" s="3">
        <f t="shared" ca="1" si="3"/>
        <v>0.09</v>
      </c>
      <c r="G12" s="2">
        <f t="shared" ca="1" si="4"/>
        <v>45406</v>
      </c>
      <c r="H12" s="2">
        <f t="shared" ca="1" si="5"/>
        <v>45431</v>
      </c>
      <c r="I12" t="s">
        <v>46</v>
      </c>
      <c r="J12">
        <v>7299</v>
      </c>
      <c r="K12" s="4">
        <f t="shared" ca="1" si="6"/>
        <v>7.1604000000000001</v>
      </c>
      <c r="L12" t="s">
        <v>32</v>
      </c>
    </row>
    <row r="13" spans="1:14" x14ac:dyDescent="0.25">
      <c r="A13">
        <v>12</v>
      </c>
      <c r="B13" t="s">
        <v>13</v>
      </c>
      <c r="C13" s="2">
        <f t="shared" ca="1" si="0"/>
        <v>45303</v>
      </c>
      <c r="D13" s="3">
        <f t="shared" ca="1" si="1"/>
        <v>274.69</v>
      </c>
      <c r="E13" s="3">
        <f t="shared" ca="1" si="2"/>
        <v>15.41</v>
      </c>
      <c r="F13" s="3">
        <f t="shared" ca="1" si="3"/>
        <v>11.59</v>
      </c>
      <c r="G13" s="2">
        <f t="shared" ca="1" si="4"/>
        <v>45311</v>
      </c>
      <c r="H13" s="2">
        <f t="shared" ca="1" si="5"/>
        <v>45312</v>
      </c>
      <c r="I13" t="s">
        <v>46</v>
      </c>
      <c r="J13">
        <v>7134</v>
      </c>
      <c r="K13" s="4">
        <f t="shared" ca="1" si="6"/>
        <v>5.1856</v>
      </c>
      <c r="L13" t="s">
        <v>34</v>
      </c>
    </row>
    <row r="14" spans="1:14" x14ac:dyDescent="0.25">
      <c r="A14">
        <v>13</v>
      </c>
      <c r="B14" t="s">
        <v>11</v>
      </c>
      <c r="C14" s="2">
        <f t="shared" ca="1" si="0"/>
        <v>45442</v>
      </c>
      <c r="D14" s="3">
        <f t="shared" ca="1" si="1"/>
        <v>199.27</v>
      </c>
      <c r="E14" s="3">
        <f t="shared" ca="1" si="2"/>
        <v>13.68</v>
      </c>
      <c r="F14" s="3">
        <f t="shared" ca="1" si="3"/>
        <v>15.19</v>
      </c>
      <c r="G14" s="2">
        <f t="shared" ca="1" si="4"/>
        <v>45448</v>
      </c>
      <c r="H14" s="2">
        <f t="shared" ca="1" si="5"/>
        <v>45462</v>
      </c>
      <c r="I14" t="s">
        <v>46</v>
      </c>
      <c r="J14">
        <v>3365</v>
      </c>
      <c r="K14" s="4">
        <f t="shared" ca="1" si="6"/>
        <v>11.135400000000001</v>
      </c>
      <c r="L14" t="s">
        <v>33</v>
      </c>
    </row>
    <row r="15" spans="1:14" x14ac:dyDescent="0.25">
      <c r="A15">
        <v>14</v>
      </c>
      <c r="B15" t="s">
        <v>12</v>
      </c>
      <c r="C15" s="2">
        <f t="shared" ca="1" si="0"/>
        <v>45296</v>
      </c>
      <c r="D15" s="3">
        <f t="shared" ca="1" si="1"/>
        <v>125.61</v>
      </c>
      <c r="E15" s="3">
        <f t="shared" ca="1" si="2"/>
        <v>17.149999999999999</v>
      </c>
      <c r="F15" s="3">
        <f t="shared" ca="1" si="3"/>
        <v>10.38</v>
      </c>
      <c r="G15" s="2">
        <f t="shared" ca="1" si="4"/>
        <v>45303</v>
      </c>
      <c r="H15" s="2">
        <f t="shared" ca="1" si="5"/>
        <v>45307</v>
      </c>
      <c r="I15" t="s">
        <v>46</v>
      </c>
      <c r="J15">
        <v>8146</v>
      </c>
      <c r="K15" s="4">
        <f t="shared" ca="1" si="6"/>
        <v>2.1692</v>
      </c>
      <c r="L15" t="s">
        <v>32</v>
      </c>
    </row>
    <row r="16" spans="1:14" x14ac:dyDescent="0.25">
      <c r="A16">
        <v>15</v>
      </c>
      <c r="B16" t="s">
        <v>10</v>
      </c>
      <c r="C16" s="2">
        <f t="shared" ca="1" si="0"/>
        <v>45415</v>
      </c>
      <c r="D16" s="3">
        <f t="shared" ca="1" si="1"/>
        <v>186.28</v>
      </c>
      <c r="E16" s="3">
        <f t="shared" ca="1" si="2"/>
        <v>30.29</v>
      </c>
      <c r="F16" s="3">
        <f t="shared" ca="1" si="3"/>
        <v>17.62</v>
      </c>
      <c r="G16" s="2">
        <f t="shared" ca="1" si="4"/>
        <v>45440</v>
      </c>
      <c r="H16" s="2">
        <f t="shared" ca="1" si="5"/>
        <v>45447</v>
      </c>
      <c r="I16" t="s">
        <v>45</v>
      </c>
      <c r="J16">
        <v>1137</v>
      </c>
      <c r="K16" s="4">
        <f t="shared" ca="1" si="6"/>
        <v>3.1198000000000001</v>
      </c>
      <c r="L16" t="s">
        <v>32</v>
      </c>
    </row>
    <row r="17" spans="1:12" x14ac:dyDescent="0.25">
      <c r="A17">
        <v>16</v>
      </c>
      <c r="B17" t="s">
        <v>13</v>
      </c>
      <c r="C17" s="2">
        <f t="shared" ca="1" si="0"/>
        <v>45364</v>
      </c>
      <c r="D17" s="3">
        <f t="shared" ca="1" si="1"/>
        <v>181.7</v>
      </c>
      <c r="E17" s="3">
        <f t="shared" ca="1" si="2"/>
        <v>20.67</v>
      </c>
      <c r="F17" s="3">
        <f t="shared" ca="1" si="3"/>
        <v>13.69</v>
      </c>
      <c r="G17" s="2">
        <f t="shared" ca="1" si="4"/>
        <v>45364</v>
      </c>
      <c r="H17" s="2">
        <f t="shared" ca="1" si="5"/>
        <v>45368</v>
      </c>
      <c r="I17" t="s">
        <v>46</v>
      </c>
      <c r="J17">
        <v>8146</v>
      </c>
      <c r="K17" s="4">
        <f t="shared" ca="1" si="6"/>
        <v>6.4411999999999994</v>
      </c>
      <c r="L17" t="s">
        <v>36</v>
      </c>
    </row>
    <row r="18" spans="1:12" x14ac:dyDescent="0.25">
      <c r="A18">
        <v>17</v>
      </c>
      <c r="B18" t="s">
        <v>14</v>
      </c>
      <c r="C18" s="2">
        <f t="shared" ca="1" si="0"/>
        <v>45401</v>
      </c>
      <c r="D18" s="3">
        <f t="shared" ca="1" si="1"/>
        <v>220.23</v>
      </c>
      <c r="E18" s="3">
        <f t="shared" ca="1" si="2"/>
        <v>20.079999999999998</v>
      </c>
      <c r="F18" s="3">
        <f t="shared" ca="1" si="3"/>
        <v>4.18</v>
      </c>
      <c r="G18" s="2">
        <f t="shared" ca="1" si="4"/>
        <v>45419</v>
      </c>
      <c r="H18" s="2">
        <f t="shared" ca="1" si="5"/>
        <v>45439</v>
      </c>
      <c r="I18" t="s">
        <v>46</v>
      </c>
      <c r="J18">
        <v>7299</v>
      </c>
      <c r="K18" s="4">
        <f t="shared" ca="1" si="6"/>
        <v>20.015000000000001</v>
      </c>
      <c r="L18" t="s">
        <v>34</v>
      </c>
    </row>
    <row r="19" spans="1:12" x14ac:dyDescent="0.25">
      <c r="A19">
        <v>18</v>
      </c>
      <c r="B19" t="s">
        <v>11</v>
      </c>
      <c r="C19" s="2">
        <f t="shared" ca="1" si="0"/>
        <v>45428</v>
      </c>
      <c r="D19" s="3">
        <f t="shared" ca="1" si="1"/>
        <v>228.93</v>
      </c>
      <c r="E19" s="3">
        <f t="shared" ca="1" si="2"/>
        <v>32.39</v>
      </c>
      <c r="F19" s="3">
        <f t="shared" ca="1" si="3"/>
        <v>5.96</v>
      </c>
      <c r="G19" s="2">
        <f t="shared" ca="1" si="4"/>
        <v>45447</v>
      </c>
      <c r="H19" s="2">
        <f t="shared" ca="1" si="5"/>
        <v>45477</v>
      </c>
      <c r="I19" t="s">
        <v>46</v>
      </c>
      <c r="J19">
        <v>1137</v>
      </c>
      <c r="K19" s="4">
        <f t="shared" ca="1" si="6"/>
        <v>3.9308000000000005</v>
      </c>
      <c r="L19" t="s">
        <v>33</v>
      </c>
    </row>
    <row r="20" spans="1:12" x14ac:dyDescent="0.25">
      <c r="A20">
        <v>19</v>
      </c>
      <c r="B20" t="s">
        <v>12</v>
      </c>
      <c r="C20" s="2">
        <f t="shared" ca="1" si="0"/>
        <v>45298</v>
      </c>
      <c r="D20" s="3">
        <f t="shared" ca="1" si="1"/>
        <v>100.83</v>
      </c>
      <c r="E20" s="3">
        <f t="shared" ca="1" si="2"/>
        <v>7.18</v>
      </c>
      <c r="F20" s="3">
        <f t="shared" ca="1" si="3"/>
        <v>1.81</v>
      </c>
      <c r="G20" s="2">
        <f t="shared" ca="1" si="4"/>
        <v>45324</v>
      </c>
      <c r="H20" s="2">
        <f t="shared" ca="1" si="5"/>
        <v>45324</v>
      </c>
      <c r="I20" t="s">
        <v>46</v>
      </c>
      <c r="J20">
        <v>8146</v>
      </c>
      <c r="K20" s="4">
        <f t="shared" ca="1" si="6"/>
        <v>7.4920000000000009</v>
      </c>
      <c r="L20" t="s">
        <v>33</v>
      </c>
    </row>
    <row r="21" spans="1:12" x14ac:dyDescent="0.25">
      <c r="A21">
        <v>20</v>
      </c>
      <c r="B21" t="s">
        <v>13</v>
      </c>
      <c r="C21" s="2">
        <f t="shared" ca="1" si="0"/>
        <v>45458</v>
      </c>
      <c r="D21" s="3">
        <f t="shared" ca="1" si="1"/>
        <v>156.43</v>
      </c>
      <c r="E21" s="3">
        <f t="shared" ca="1" si="2"/>
        <v>18.489999999999998</v>
      </c>
      <c r="F21" s="3">
        <f t="shared" ca="1" si="3"/>
        <v>14.67</v>
      </c>
      <c r="G21" s="2">
        <f t="shared" ca="1" si="4"/>
        <v>45478</v>
      </c>
      <c r="H21" s="2">
        <f t="shared" ca="1" si="5"/>
        <v>45508</v>
      </c>
      <c r="I21" t="s">
        <v>46</v>
      </c>
      <c r="J21">
        <v>2455</v>
      </c>
      <c r="K21" s="4">
        <f t="shared" ca="1" si="6"/>
        <v>5.5175999999999998</v>
      </c>
      <c r="L21" t="s">
        <v>33</v>
      </c>
    </row>
    <row r="22" spans="1:12" x14ac:dyDescent="0.25">
      <c r="A22">
        <v>21</v>
      </c>
      <c r="B22" t="s">
        <v>11</v>
      </c>
      <c r="C22" s="2">
        <f t="shared" ca="1" si="0"/>
        <v>45395</v>
      </c>
      <c r="D22" s="3">
        <f t="shared" ca="1" si="1"/>
        <v>82.05</v>
      </c>
      <c r="E22" s="3">
        <f t="shared" ca="1" si="2"/>
        <v>12.4</v>
      </c>
      <c r="F22" s="3">
        <f t="shared" ca="1" si="3"/>
        <v>0.88</v>
      </c>
      <c r="G22" s="2">
        <f t="shared" ca="1" si="4"/>
        <v>45414</v>
      </c>
      <c r="H22" s="2">
        <f t="shared" ca="1" si="5"/>
        <v>45419</v>
      </c>
      <c r="I22" t="s">
        <v>46</v>
      </c>
      <c r="J22">
        <v>7299</v>
      </c>
      <c r="K22" s="4">
        <f t="shared" ca="1" si="6"/>
        <v>2.7859999999999996</v>
      </c>
      <c r="L22" t="s">
        <v>34</v>
      </c>
    </row>
    <row r="23" spans="1:12" x14ac:dyDescent="0.25">
      <c r="A23">
        <v>22</v>
      </c>
      <c r="B23" t="s">
        <v>13</v>
      </c>
      <c r="C23" s="2">
        <f t="shared" ca="1" si="0"/>
        <v>45350</v>
      </c>
      <c r="D23" s="3">
        <f t="shared" ca="1" si="1"/>
        <v>160.63</v>
      </c>
      <c r="E23" s="3">
        <f t="shared" ca="1" si="2"/>
        <v>15.9</v>
      </c>
      <c r="F23" s="3">
        <f t="shared" ca="1" si="3"/>
        <v>10.55</v>
      </c>
      <c r="G23" s="2">
        <f t="shared" ca="1" si="4"/>
        <v>45353</v>
      </c>
      <c r="H23" s="2">
        <f t="shared" ca="1" si="5"/>
        <v>45374</v>
      </c>
      <c r="I23" t="s">
        <v>46</v>
      </c>
      <c r="J23">
        <v>1982</v>
      </c>
      <c r="K23" s="4">
        <f t="shared" ca="1" si="6"/>
        <v>5.7892000000000001</v>
      </c>
      <c r="L23" t="s">
        <v>33</v>
      </c>
    </row>
    <row r="24" spans="1:12" x14ac:dyDescent="0.25">
      <c r="A24">
        <v>23</v>
      </c>
      <c r="B24" t="s">
        <v>10</v>
      </c>
      <c r="C24" s="2">
        <f t="shared" ca="1" si="0"/>
        <v>45420</v>
      </c>
      <c r="D24" s="3">
        <f t="shared" ca="1" si="1"/>
        <v>285.08999999999997</v>
      </c>
      <c r="E24" s="3">
        <f t="shared" ca="1" si="2"/>
        <v>46.57</v>
      </c>
      <c r="F24" s="3">
        <f t="shared" ca="1" si="3"/>
        <v>8.93</v>
      </c>
      <c r="G24" s="2">
        <f t="shared" ca="1" si="4"/>
        <v>45422</v>
      </c>
      <c r="H24" s="2">
        <f t="shared" ca="1" si="5"/>
        <v>45429</v>
      </c>
      <c r="I24" t="s">
        <v>46</v>
      </c>
      <c r="J24">
        <v>8146</v>
      </c>
      <c r="K24" s="4">
        <f t="shared" ca="1" si="6"/>
        <v>14.311199999999998</v>
      </c>
      <c r="L24" t="s">
        <v>34</v>
      </c>
    </row>
    <row r="25" spans="1:12" x14ac:dyDescent="0.25">
      <c r="A25">
        <v>24</v>
      </c>
      <c r="B25" t="s">
        <v>13</v>
      </c>
      <c r="C25" s="2">
        <f t="shared" ca="1" si="0"/>
        <v>45447</v>
      </c>
      <c r="D25" s="3">
        <f t="shared" ca="1" si="1"/>
        <v>296.82</v>
      </c>
      <c r="E25" s="3">
        <f t="shared" ca="1" si="2"/>
        <v>29.54</v>
      </c>
      <c r="F25" s="3">
        <f t="shared" ca="1" si="3"/>
        <v>28.42</v>
      </c>
      <c r="G25" s="2">
        <f t="shared" ca="1" si="4"/>
        <v>45468</v>
      </c>
      <c r="H25" s="2">
        <f t="shared" ca="1" si="5"/>
        <v>45497</v>
      </c>
      <c r="I25" t="s">
        <v>46</v>
      </c>
      <c r="J25">
        <v>1137</v>
      </c>
      <c r="K25" s="4">
        <f t="shared" ca="1" si="6"/>
        <v>10.691199999999998</v>
      </c>
      <c r="L25" t="s">
        <v>33</v>
      </c>
    </row>
    <row r="26" spans="1:12" x14ac:dyDescent="0.25">
      <c r="A26">
        <v>25</v>
      </c>
      <c r="B26" t="s">
        <v>12</v>
      </c>
      <c r="C26" s="2">
        <f t="shared" ca="1" si="0"/>
        <v>45459</v>
      </c>
      <c r="D26" s="3">
        <f t="shared" ca="1" si="1"/>
        <v>224.03</v>
      </c>
      <c r="E26" s="3">
        <f t="shared" ca="1" si="2"/>
        <v>13.58</v>
      </c>
      <c r="F26" s="3">
        <f t="shared" ca="1" si="3"/>
        <v>19.559999999999999</v>
      </c>
      <c r="G26" s="2">
        <f t="shared" ca="1" si="4"/>
        <v>45475</v>
      </c>
      <c r="H26" s="2">
        <f t="shared" ca="1" si="5"/>
        <v>45502</v>
      </c>
      <c r="I26" t="s">
        <v>45</v>
      </c>
      <c r="J26">
        <v>1982</v>
      </c>
      <c r="K26" s="4">
        <f t="shared" ca="1" si="6"/>
        <v>8.4179999999999993</v>
      </c>
      <c r="L26" t="s">
        <v>33</v>
      </c>
    </row>
    <row r="27" spans="1:12" x14ac:dyDescent="0.25">
      <c r="A27">
        <v>26</v>
      </c>
      <c r="B27" t="s">
        <v>14</v>
      </c>
      <c r="C27" s="2">
        <f t="shared" ca="1" si="0"/>
        <v>45411</v>
      </c>
      <c r="D27" s="3">
        <f t="shared" ca="1" si="1"/>
        <v>60.47</v>
      </c>
      <c r="E27" s="3">
        <f t="shared" ca="1" si="2"/>
        <v>10.35</v>
      </c>
      <c r="F27" s="3">
        <f t="shared" ca="1" si="3"/>
        <v>5.04</v>
      </c>
      <c r="G27" s="2">
        <f t="shared" ca="1" si="4"/>
        <v>45425</v>
      </c>
      <c r="H27" s="2">
        <f t="shared" ca="1" si="5"/>
        <v>45444</v>
      </c>
      <c r="I27" t="s">
        <v>46</v>
      </c>
      <c r="J27">
        <v>7134</v>
      </c>
      <c r="K27" s="4">
        <f t="shared" ca="1" si="6"/>
        <v>4.0095999999999998</v>
      </c>
      <c r="L27" t="s">
        <v>36</v>
      </c>
    </row>
    <row r="28" spans="1:12" x14ac:dyDescent="0.25">
      <c r="A28">
        <v>27</v>
      </c>
      <c r="B28" t="s">
        <v>10</v>
      </c>
      <c r="C28" s="2">
        <f t="shared" ca="1" si="0"/>
        <v>45436</v>
      </c>
      <c r="D28" s="3">
        <f t="shared" ca="1" si="1"/>
        <v>115.11</v>
      </c>
      <c r="E28" s="3">
        <f t="shared" ca="1" si="2"/>
        <v>20.74</v>
      </c>
      <c r="F28" s="3">
        <f t="shared" ca="1" si="3"/>
        <v>2.5099999999999998</v>
      </c>
      <c r="G28" s="2">
        <f t="shared" ca="1" si="4"/>
        <v>45447</v>
      </c>
      <c r="H28" s="2">
        <f t="shared" ca="1" si="5"/>
        <v>45462</v>
      </c>
      <c r="I28" t="s">
        <v>46</v>
      </c>
      <c r="J28">
        <v>7299</v>
      </c>
      <c r="K28" s="4">
        <f t="shared" ca="1" si="6"/>
        <v>7.5496000000000008</v>
      </c>
      <c r="L28" t="s">
        <v>36</v>
      </c>
    </row>
    <row r="29" spans="1:12" x14ac:dyDescent="0.25">
      <c r="A29">
        <v>28</v>
      </c>
      <c r="B29" t="s">
        <v>13</v>
      </c>
      <c r="C29" s="2">
        <f t="shared" ca="1" si="0"/>
        <v>45390</v>
      </c>
      <c r="D29" s="3">
        <f t="shared" ca="1" si="1"/>
        <v>125.27</v>
      </c>
      <c r="E29" s="3">
        <f t="shared" ca="1" si="2"/>
        <v>9.58</v>
      </c>
      <c r="F29" s="3">
        <f t="shared" ca="1" si="3"/>
        <v>1.47</v>
      </c>
      <c r="G29" s="2">
        <f t="shared" ca="1" si="4"/>
        <v>45392</v>
      </c>
      <c r="H29" s="2">
        <f t="shared" ca="1" si="5"/>
        <v>45395</v>
      </c>
      <c r="I29" t="s">
        <v>46</v>
      </c>
      <c r="J29">
        <v>1982</v>
      </c>
      <c r="K29" s="4">
        <f t="shared" ca="1" si="6"/>
        <v>6.9413999999999998</v>
      </c>
      <c r="L29" t="s">
        <v>34</v>
      </c>
    </row>
    <row r="30" spans="1:12" x14ac:dyDescent="0.25">
      <c r="A30">
        <v>29</v>
      </c>
      <c r="B30" t="s">
        <v>12</v>
      </c>
      <c r="C30" s="2">
        <f t="shared" ca="1" si="0"/>
        <v>45382</v>
      </c>
      <c r="D30" s="3">
        <f t="shared" ca="1" si="1"/>
        <v>241.95</v>
      </c>
      <c r="E30" s="3">
        <f t="shared" ca="1" si="2"/>
        <v>30.07</v>
      </c>
      <c r="F30" s="3">
        <f t="shared" ca="1" si="3"/>
        <v>11.07</v>
      </c>
      <c r="G30" s="2">
        <f t="shared" ca="1" si="4"/>
        <v>45411</v>
      </c>
      <c r="H30" s="2">
        <f t="shared" ca="1" si="5"/>
        <v>45414</v>
      </c>
      <c r="I30" t="s">
        <v>46</v>
      </c>
      <c r="J30">
        <v>3365</v>
      </c>
      <c r="K30" s="4">
        <f t="shared" ca="1" si="6"/>
        <v>12.7128</v>
      </c>
      <c r="L30" t="s">
        <v>33</v>
      </c>
    </row>
    <row r="31" spans="1:12" x14ac:dyDescent="0.25">
      <c r="A31">
        <v>30</v>
      </c>
      <c r="B31" t="s">
        <v>11</v>
      </c>
      <c r="C31" s="2">
        <f t="shared" ca="1" si="0"/>
        <v>45365</v>
      </c>
      <c r="D31" s="3">
        <f t="shared" ca="1" si="1"/>
        <v>87.9</v>
      </c>
      <c r="E31" s="3">
        <f t="shared" ca="1" si="2"/>
        <v>17.34</v>
      </c>
      <c r="F31" s="3">
        <f t="shared" ca="1" si="3"/>
        <v>6.56</v>
      </c>
      <c r="G31" s="2">
        <f t="shared" ca="1" si="4"/>
        <v>45365</v>
      </c>
      <c r="H31" s="2">
        <f t="shared" ca="1" si="5"/>
        <v>45382</v>
      </c>
      <c r="I31" t="s">
        <v>46</v>
      </c>
      <c r="J31">
        <v>1982</v>
      </c>
      <c r="K31" s="4">
        <f t="shared" ca="1" si="6"/>
        <v>5.6448</v>
      </c>
      <c r="L31" t="s">
        <v>33</v>
      </c>
    </row>
    <row r="32" spans="1:12" x14ac:dyDescent="0.25">
      <c r="A32">
        <v>31</v>
      </c>
      <c r="B32" t="s">
        <v>14</v>
      </c>
      <c r="C32" s="2">
        <f t="shared" ca="1" si="0"/>
        <v>45319</v>
      </c>
      <c r="D32" s="3">
        <f t="shared" ca="1" si="1"/>
        <v>243.29</v>
      </c>
      <c r="E32" s="3">
        <f t="shared" ca="1" si="2"/>
        <v>19.79</v>
      </c>
      <c r="F32" s="3">
        <f t="shared" ca="1" si="3"/>
        <v>5.16</v>
      </c>
      <c r="G32" s="2">
        <f t="shared" ca="1" si="4"/>
        <v>45321</v>
      </c>
      <c r="H32" s="2">
        <f t="shared" ca="1" si="5"/>
        <v>45321</v>
      </c>
      <c r="I32" t="s">
        <v>46</v>
      </c>
      <c r="J32">
        <v>2455</v>
      </c>
      <c r="K32" s="4">
        <f t="shared" ca="1" si="6"/>
        <v>8.94</v>
      </c>
      <c r="L32" t="s">
        <v>34</v>
      </c>
    </row>
    <row r="33" spans="1:12" x14ac:dyDescent="0.25">
      <c r="A33">
        <v>32</v>
      </c>
      <c r="B33" t="s">
        <v>11</v>
      </c>
      <c r="C33" s="2">
        <f t="shared" ca="1" si="0"/>
        <v>45398</v>
      </c>
      <c r="D33" s="3">
        <f t="shared" ca="1" si="1"/>
        <v>89.4</v>
      </c>
      <c r="E33" s="3">
        <f t="shared" ca="1" si="2"/>
        <v>13.9</v>
      </c>
      <c r="F33" s="3">
        <f t="shared" ca="1" si="3"/>
        <v>1.28</v>
      </c>
      <c r="G33" s="2">
        <f t="shared" ca="1" si="4"/>
        <v>45419</v>
      </c>
      <c r="H33" s="2">
        <f t="shared" ca="1" si="5"/>
        <v>45437</v>
      </c>
      <c r="I33" t="s">
        <v>46</v>
      </c>
      <c r="J33">
        <v>7299</v>
      </c>
      <c r="K33" s="4">
        <f t="shared" ca="1" si="6"/>
        <v>4.53</v>
      </c>
      <c r="L33" t="s">
        <v>35</v>
      </c>
    </row>
    <row r="34" spans="1:12" x14ac:dyDescent="0.25">
      <c r="A34">
        <v>33</v>
      </c>
      <c r="B34" t="s">
        <v>13</v>
      </c>
      <c r="C34" s="2">
        <f t="shared" ca="1" si="0"/>
        <v>45378</v>
      </c>
      <c r="D34" s="3">
        <f t="shared" ca="1" si="1"/>
        <v>252.52</v>
      </c>
      <c r="E34" s="3">
        <f t="shared" ca="1" si="2"/>
        <v>39.700000000000003</v>
      </c>
      <c r="F34" s="3">
        <f t="shared" ca="1" si="3"/>
        <v>0.32</v>
      </c>
      <c r="G34" s="2">
        <f t="shared" ca="1" si="4"/>
        <v>45385</v>
      </c>
      <c r="H34" s="2">
        <f t="shared" ca="1" si="5"/>
        <v>45396</v>
      </c>
      <c r="I34" t="s">
        <v>46</v>
      </c>
      <c r="J34">
        <v>1137</v>
      </c>
      <c r="K34" s="4">
        <f t="shared" ca="1" si="6"/>
        <v>4.2564000000000002</v>
      </c>
      <c r="L34" t="s">
        <v>33</v>
      </c>
    </row>
    <row r="35" spans="1:12" x14ac:dyDescent="0.25">
      <c r="A35">
        <v>34</v>
      </c>
      <c r="B35" t="s">
        <v>12</v>
      </c>
      <c r="C35" s="2">
        <f t="shared" ca="1" si="0"/>
        <v>45327</v>
      </c>
      <c r="D35" s="3">
        <f t="shared" ca="1" si="1"/>
        <v>78.16</v>
      </c>
      <c r="E35" s="3">
        <f t="shared" ca="1" si="2"/>
        <v>14.37</v>
      </c>
      <c r="F35" s="3">
        <f t="shared" ca="1" si="3"/>
        <v>4.46</v>
      </c>
      <c r="G35" s="2">
        <f t="shared" ca="1" si="4"/>
        <v>45356</v>
      </c>
      <c r="H35" s="2">
        <f t="shared" ca="1" si="5"/>
        <v>45369</v>
      </c>
      <c r="I35" t="s">
        <v>45</v>
      </c>
      <c r="J35">
        <v>8146</v>
      </c>
      <c r="K35" s="4">
        <f t="shared" ca="1" si="6"/>
        <v>6.3790000000000004</v>
      </c>
      <c r="L35" t="s">
        <v>36</v>
      </c>
    </row>
    <row r="36" spans="1:12" x14ac:dyDescent="0.25">
      <c r="A36">
        <v>35</v>
      </c>
      <c r="B36" t="s">
        <v>13</v>
      </c>
      <c r="C36" s="2">
        <f t="shared" ca="1" si="0"/>
        <v>45294</v>
      </c>
      <c r="D36" s="3">
        <f t="shared" ca="1" si="1"/>
        <v>67.23</v>
      </c>
      <c r="E36" s="3">
        <f t="shared" ca="1" si="2"/>
        <v>11.52</v>
      </c>
      <c r="F36" s="3">
        <f t="shared" ca="1" si="3"/>
        <v>1.36</v>
      </c>
      <c r="G36" s="2">
        <f t="shared" ca="1" si="4"/>
        <v>45295</v>
      </c>
      <c r="H36" s="2">
        <f t="shared" ca="1" si="5"/>
        <v>45317</v>
      </c>
      <c r="I36" t="s">
        <v>46</v>
      </c>
      <c r="J36">
        <v>7134</v>
      </c>
      <c r="K36" s="4">
        <f t="shared" ca="1" si="6"/>
        <v>5.5710000000000015</v>
      </c>
      <c r="L36" t="s">
        <v>33</v>
      </c>
    </row>
    <row r="37" spans="1:12" x14ac:dyDescent="0.25">
      <c r="A37">
        <v>36</v>
      </c>
      <c r="B37" t="s">
        <v>11</v>
      </c>
      <c r="C37" s="2">
        <f t="shared" ca="1" si="0"/>
        <v>45334</v>
      </c>
      <c r="D37" s="3">
        <f t="shared" ca="1" si="1"/>
        <v>218.3</v>
      </c>
      <c r="E37" s="3">
        <f t="shared" ca="1" si="2"/>
        <v>36.880000000000003</v>
      </c>
      <c r="F37" s="3">
        <f t="shared" ca="1" si="3"/>
        <v>8.6</v>
      </c>
      <c r="G37" s="2">
        <f t="shared" ca="1" si="4"/>
        <v>45344</v>
      </c>
      <c r="H37" s="2">
        <f t="shared" ca="1" si="5"/>
        <v>45349</v>
      </c>
      <c r="I37" t="s">
        <v>46</v>
      </c>
      <c r="J37">
        <v>7299</v>
      </c>
      <c r="K37" s="4">
        <f t="shared" ca="1" si="6"/>
        <v>10.885200000000001</v>
      </c>
      <c r="L37" t="s">
        <v>34</v>
      </c>
    </row>
    <row r="38" spans="1:12" x14ac:dyDescent="0.25">
      <c r="A38">
        <v>37</v>
      </c>
      <c r="B38" t="s">
        <v>14</v>
      </c>
      <c r="C38" s="2">
        <f t="shared" ca="1" si="0"/>
        <v>45354</v>
      </c>
      <c r="D38" s="3">
        <f t="shared" ca="1" si="1"/>
        <v>258.70999999999998</v>
      </c>
      <c r="E38" s="3">
        <f t="shared" ca="1" si="2"/>
        <v>42.54</v>
      </c>
      <c r="F38" s="3">
        <f t="shared" ca="1" si="3"/>
        <v>23.78</v>
      </c>
      <c r="G38" s="2">
        <f t="shared" ca="1" si="4"/>
        <v>45363</v>
      </c>
      <c r="H38" s="2">
        <f t="shared" ca="1" si="5"/>
        <v>45387</v>
      </c>
      <c r="I38" t="s">
        <v>46</v>
      </c>
      <c r="J38">
        <v>2455</v>
      </c>
      <c r="K38" s="4">
        <f t="shared" ca="1" si="6"/>
        <v>4.3233999999999995</v>
      </c>
      <c r="L38" t="s">
        <v>34</v>
      </c>
    </row>
    <row r="39" spans="1:12" x14ac:dyDescent="0.25">
      <c r="A39">
        <v>38</v>
      </c>
      <c r="B39" t="s">
        <v>12</v>
      </c>
      <c r="C39" s="2">
        <f t="shared" ca="1" si="0"/>
        <v>45317</v>
      </c>
      <c r="D39" s="3">
        <f t="shared" ca="1" si="1"/>
        <v>100.42</v>
      </c>
      <c r="E39" s="3">
        <f t="shared" ca="1" si="2"/>
        <v>16.22</v>
      </c>
      <c r="F39" s="3">
        <f t="shared" ca="1" si="3"/>
        <v>5.6</v>
      </c>
      <c r="G39" s="2">
        <f t="shared" ca="1" si="4"/>
        <v>45321</v>
      </c>
      <c r="H39" s="2">
        <f t="shared" ca="1" si="5"/>
        <v>45335</v>
      </c>
      <c r="I39" t="s">
        <v>46</v>
      </c>
      <c r="J39">
        <v>7134</v>
      </c>
      <c r="K39" s="4">
        <f t="shared" ca="1" si="6"/>
        <v>1.6840000000000002</v>
      </c>
      <c r="L39" t="s">
        <v>33</v>
      </c>
    </row>
    <row r="40" spans="1:12" x14ac:dyDescent="0.25">
      <c r="A40">
        <v>39</v>
      </c>
      <c r="B40" t="s">
        <v>10</v>
      </c>
      <c r="C40" s="2">
        <f t="shared" ca="1" si="0"/>
        <v>45442</v>
      </c>
      <c r="D40" s="3">
        <f t="shared" ca="1" si="1"/>
        <v>231.38</v>
      </c>
      <c r="E40" s="3">
        <f t="shared" ca="1" si="2"/>
        <v>34.19</v>
      </c>
      <c r="F40" s="3">
        <f t="shared" ca="1" si="3"/>
        <v>6.88</v>
      </c>
      <c r="G40" s="2">
        <f t="shared" ca="1" si="4"/>
        <v>45465</v>
      </c>
      <c r="H40" s="2">
        <f t="shared" ca="1" si="5"/>
        <v>45468</v>
      </c>
      <c r="I40" t="s">
        <v>46</v>
      </c>
      <c r="J40">
        <v>8146</v>
      </c>
      <c r="K40" s="4">
        <f t="shared" ca="1" si="6"/>
        <v>15.7752</v>
      </c>
      <c r="L40" t="s">
        <v>33</v>
      </c>
    </row>
    <row r="41" spans="1:12" x14ac:dyDescent="0.25">
      <c r="A41">
        <v>40</v>
      </c>
      <c r="B41" t="s">
        <v>13</v>
      </c>
      <c r="C41" s="2">
        <f t="shared" ca="1" si="0"/>
        <v>45374</v>
      </c>
      <c r="D41" s="3">
        <f t="shared" ca="1" si="1"/>
        <v>98.97</v>
      </c>
      <c r="E41" s="3">
        <f t="shared" ca="1" si="2"/>
        <v>15.82</v>
      </c>
      <c r="F41" s="3">
        <f t="shared" ca="1" si="3"/>
        <v>9.25</v>
      </c>
      <c r="G41" s="2">
        <f t="shared" ca="1" si="4"/>
        <v>45402</v>
      </c>
      <c r="H41" s="2">
        <f t="shared" ca="1" si="5"/>
        <v>45426</v>
      </c>
      <c r="I41" t="s">
        <v>46</v>
      </c>
      <c r="J41">
        <v>1137</v>
      </c>
      <c r="K41" s="4">
        <f t="shared" ca="1" si="6"/>
        <v>6.652000000000001</v>
      </c>
      <c r="L41" t="s">
        <v>35</v>
      </c>
    </row>
    <row r="42" spans="1:12" x14ac:dyDescent="0.25">
      <c r="A42">
        <v>41</v>
      </c>
      <c r="B42" t="s">
        <v>14</v>
      </c>
      <c r="C42" s="2">
        <f t="shared" ca="1" si="0"/>
        <v>45346</v>
      </c>
      <c r="D42" s="3">
        <f t="shared" ca="1" si="1"/>
        <v>292.62</v>
      </c>
      <c r="E42" s="3">
        <f t="shared" ca="1" si="2"/>
        <v>34.049999999999997</v>
      </c>
      <c r="F42" s="3">
        <f t="shared" ca="1" si="3"/>
        <v>12.33</v>
      </c>
      <c r="G42" s="2">
        <f t="shared" ca="1" si="4"/>
        <v>45355</v>
      </c>
      <c r="H42" s="2">
        <f t="shared" ca="1" si="5"/>
        <v>45356</v>
      </c>
      <c r="I42" t="s">
        <v>46</v>
      </c>
      <c r="J42">
        <v>8146</v>
      </c>
      <c r="K42" s="4">
        <f t="shared" ca="1" si="6"/>
        <v>25.856999999999999</v>
      </c>
      <c r="L42" t="s">
        <v>35</v>
      </c>
    </row>
    <row r="43" spans="1:12" x14ac:dyDescent="0.25">
      <c r="A43">
        <v>42</v>
      </c>
      <c r="B43" t="s">
        <v>11</v>
      </c>
      <c r="C43" s="2">
        <f t="shared" ca="1" si="0"/>
        <v>45372</v>
      </c>
      <c r="D43" s="3">
        <f t="shared" ca="1" si="1"/>
        <v>172.44</v>
      </c>
      <c r="E43" s="3">
        <f t="shared" ca="1" si="2"/>
        <v>17.559999999999999</v>
      </c>
      <c r="F43" s="3">
        <f t="shared" ca="1" si="3"/>
        <v>15.46</v>
      </c>
      <c r="G43" s="2">
        <f t="shared" ca="1" si="4"/>
        <v>45377</v>
      </c>
      <c r="H43" s="2">
        <f t="shared" ca="1" si="5"/>
        <v>45396</v>
      </c>
      <c r="I43" t="s">
        <v>46</v>
      </c>
      <c r="J43">
        <v>3365</v>
      </c>
      <c r="K43" s="4">
        <f t="shared" ca="1" si="6"/>
        <v>12.3904</v>
      </c>
      <c r="L43" t="s">
        <v>33</v>
      </c>
    </row>
    <row r="44" spans="1:12" x14ac:dyDescent="0.25">
      <c r="A44">
        <v>43</v>
      </c>
      <c r="B44" t="s">
        <v>14</v>
      </c>
      <c r="C44" s="2">
        <f t="shared" ca="1" si="0"/>
        <v>45301</v>
      </c>
      <c r="D44" s="3">
        <f t="shared" ca="1" si="1"/>
        <v>114.09</v>
      </c>
      <c r="E44" s="3">
        <f t="shared" ca="1" si="2"/>
        <v>11.83</v>
      </c>
      <c r="F44" s="3">
        <f t="shared" ca="1" si="3"/>
        <v>5.1100000000000003</v>
      </c>
      <c r="G44" s="2">
        <f t="shared" ca="1" si="4"/>
        <v>45315</v>
      </c>
      <c r="H44" s="2">
        <f t="shared" ca="1" si="5"/>
        <v>45319</v>
      </c>
      <c r="I44" t="s">
        <v>46</v>
      </c>
      <c r="J44">
        <v>1982</v>
      </c>
      <c r="K44" s="4">
        <f t="shared" ca="1" si="6"/>
        <v>10.226000000000001</v>
      </c>
      <c r="L44" t="s">
        <v>33</v>
      </c>
    </row>
    <row r="45" spans="1:12" x14ac:dyDescent="0.25">
      <c r="A45">
        <v>44</v>
      </c>
      <c r="B45" t="s">
        <v>11</v>
      </c>
      <c r="C45" s="2">
        <f t="shared" ca="1" si="0"/>
        <v>45336</v>
      </c>
      <c r="D45" s="3">
        <f t="shared" ca="1" si="1"/>
        <v>139</v>
      </c>
      <c r="E45" s="3">
        <f t="shared" ca="1" si="2"/>
        <v>10.16</v>
      </c>
      <c r="F45" s="3">
        <f t="shared" ca="1" si="3"/>
        <v>7.18</v>
      </c>
      <c r="G45" s="2">
        <f t="shared" ca="1" si="4"/>
        <v>45344</v>
      </c>
      <c r="H45" s="2">
        <f t="shared" ca="1" si="5"/>
        <v>45370</v>
      </c>
      <c r="I45" t="s">
        <v>46</v>
      </c>
      <c r="J45">
        <v>2455</v>
      </c>
      <c r="K45" s="4">
        <f t="shared" ca="1" si="6"/>
        <v>12.884</v>
      </c>
      <c r="L45" t="s">
        <v>34</v>
      </c>
    </row>
    <row r="46" spans="1:12" x14ac:dyDescent="0.25">
      <c r="A46">
        <v>45</v>
      </c>
      <c r="B46" t="s">
        <v>13</v>
      </c>
      <c r="C46" s="2">
        <f t="shared" ca="1" si="0"/>
        <v>45459</v>
      </c>
      <c r="D46" s="3">
        <f t="shared" ca="1" si="1"/>
        <v>139.99</v>
      </c>
      <c r="E46" s="3">
        <f t="shared" ca="1" si="2"/>
        <v>24.61</v>
      </c>
      <c r="F46" s="3">
        <f t="shared" ca="1" si="3"/>
        <v>2.52</v>
      </c>
      <c r="G46" s="2">
        <f t="shared" ca="1" si="4"/>
        <v>45478</v>
      </c>
      <c r="H46" s="2">
        <f t="shared" ca="1" si="5"/>
        <v>45493</v>
      </c>
      <c r="I46" t="s">
        <v>46</v>
      </c>
      <c r="J46">
        <v>7299</v>
      </c>
      <c r="K46" s="4">
        <f t="shared" ca="1" si="6"/>
        <v>11.538000000000002</v>
      </c>
      <c r="L46" t="s">
        <v>35</v>
      </c>
    </row>
    <row r="47" spans="1:12" x14ac:dyDescent="0.25">
      <c r="A47">
        <v>46</v>
      </c>
      <c r="B47" t="s">
        <v>12</v>
      </c>
      <c r="C47" s="2">
        <f t="shared" ca="1" si="0"/>
        <v>45387</v>
      </c>
      <c r="D47" s="3">
        <f t="shared" ca="1" si="1"/>
        <v>71.36</v>
      </c>
      <c r="E47" s="3">
        <f t="shared" ca="1" si="2"/>
        <v>12.77</v>
      </c>
      <c r="F47" s="3">
        <f t="shared" ca="1" si="3"/>
        <v>3.42</v>
      </c>
      <c r="G47" s="2">
        <f t="shared" ca="1" si="4"/>
        <v>45415</v>
      </c>
      <c r="H47" s="2">
        <f t="shared" ca="1" si="5"/>
        <v>45422</v>
      </c>
      <c r="I47" t="s">
        <v>46</v>
      </c>
      <c r="J47">
        <v>1982</v>
      </c>
      <c r="K47" s="4">
        <f t="shared" ca="1" si="6"/>
        <v>3.5154000000000001</v>
      </c>
      <c r="L47" t="s">
        <v>33</v>
      </c>
    </row>
    <row r="48" spans="1:12" x14ac:dyDescent="0.25">
      <c r="A48">
        <v>47</v>
      </c>
      <c r="B48" t="s">
        <v>13</v>
      </c>
      <c r="C48" s="2">
        <f t="shared" ca="1" si="0"/>
        <v>45409</v>
      </c>
      <c r="D48" s="3">
        <f t="shared" ca="1" si="1"/>
        <v>143.75</v>
      </c>
      <c r="E48" s="3">
        <f t="shared" ca="1" si="2"/>
        <v>15.15</v>
      </c>
      <c r="F48" s="3">
        <f t="shared" ca="1" si="3"/>
        <v>11.33</v>
      </c>
      <c r="G48" s="2">
        <f t="shared" ca="1" si="4"/>
        <v>45417</v>
      </c>
      <c r="H48" s="2">
        <f t="shared" ca="1" si="5"/>
        <v>45431</v>
      </c>
      <c r="I48" t="s">
        <v>46</v>
      </c>
      <c r="J48">
        <v>8146</v>
      </c>
      <c r="K48" s="4">
        <f t="shared" ca="1" si="6"/>
        <v>10.288</v>
      </c>
      <c r="L48" t="s">
        <v>33</v>
      </c>
    </row>
    <row r="49" spans="1:12" x14ac:dyDescent="0.25">
      <c r="A49">
        <v>48</v>
      </c>
      <c r="B49" t="s">
        <v>10</v>
      </c>
      <c r="C49" s="2">
        <f t="shared" ca="1" si="0"/>
        <v>45416</v>
      </c>
      <c r="D49" s="3">
        <f t="shared" ca="1" si="1"/>
        <v>233.56</v>
      </c>
      <c r="E49" s="3">
        <f t="shared" ca="1" si="2"/>
        <v>13</v>
      </c>
      <c r="F49" s="3">
        <f t="shared" ca="1" si="3"/>
        <v>18.510000000000002</v>
      </c>
      <c r="G49" s="2">
        <f t="shared" ca="1" si="4"/>
        <v>45436</v>
      </c>
      <c r="H49" s="2">
        <f t="shared" ca="1" si="5"/>
        <v>45456</v>
      </c>
      <c r="I49" t="s">
        <v>46</v>
      </c>
      <c r="J49">
        <v>7134</v>
      </c>
      <c r="K49" s="4">
        <f t="shared" ca="1" si="6"/>
        <v>17.6448</v>
      </c>
      <c r="L49" t="s">
        <v>34</v>
      </c>
    </row>
    <row r="50" spans="1:12" x14ac:dyDescent="0.25">
      <c r="A50">
        <v>49</v>
      </c>
      <c r="B50" t="s">
        <v>14</v>
      </c>
      <c r="C50" s="2">
        <f t="shared" ca="1" si="0"/>
        <v>45326</v>
      </c>
      <c r="D50" s="3">
        <f t="shared" ca="1" si="1"/>
        <v>89.72</v>
      </c>
      <c r="E50" s="3">
        <f t="shared" ca="1" si="2"/>
        <v>4.6500000000000004</v>
      </c>
      <c r="F50" s="3">
        <f t="shared" ca="1" si="3"/>
        <v>8.3000000000000007</v>
      </c>
      <c r="G50" s="2">
        <f t="shared" ca="1" si="4"/>
        <v>45344</v>
      </c>
      <c r="H50" s="2">
        <f t="shared" ca="1" si="5"/>
        <v>45346</v>
      </c>
      <c r="I50" t="s">
        <v>45</v>
      </c>
      <c r="J50">
        <v>1982</v>
      </c>
      <c r="K50" s="4">
        <f t="shared" ca="1" si="6"/>
        <v>6.8055999999999992</v>
      </c>
      <c r="L50" t="s">
        <v>33</v>
      </c>
    </row>
    <row r="51" spans="1:12" x14ac:dyDescent="0.25">
      <c r="A51">
        <v>50</v>
      </c>
      <c r="B51" t="s">
        <v>13</v>
      </c>
      <c r="C51" s="2">
        <f t="shared" ca="1" si="0"/>
        <v>45312</v>
      </c>
      <c r="D51" s="3">
        <f t="shared" ca="1" si="1"/>
        <v>242</v>
      </c>
      <c r="E51" s="3">
        <f t="shared" ca="1" si="2"/>
        <v>18.010000000000002</v>
      </c>
      <c r="F51" s="3">
        <f t="shared" ca="1" si="3"/>
        <v>22.24</v>
      </c>
      <c r="G51" s="2">
        <f t="shared" ca="1" si="4"/>
        <v>45341</v>
      </c>
      <c r="H51" s="2">
        <f t="shared" ca="1" si="5"/>
        <v>45360</v>
      </c>
      <c r="I51" t="s">
        <v>46</v>
      </c>
      <c r="J51">
        <v>3397</v>
      </c>
      <c r="K51" s="4">
        <f t="shared" ca="1" si="6"/>
        <v>17.9192</v>
      </c>
      <c r="L51" t="s">
        <v>33</v>
      </c>
    </row>
    <row r="52" spans="1:12" x14ac:dyDescent="0.25">
      <c r="A52">
        <v>51</v>
      </c>
      <c r="B52" t="s">
        <v>13</v>
      </c>
      <c r="C52" s="2">
        <f t="shared" ca="1" si="0"/>
        <v>45338</v>
      </c>
      <c r="D52" s="3">
        <f t="shared" ca="1" si="1"/>
        <v>206.2</v>
      </c>
      <c r="E52" s="3">
        <f t="shared" ca="1" si="2"/>
        <v>14.32</v>
      </c>
      <c r="F52" s="3">
        <f t="shared" ca="1" si="3"/>
        <v>18.829999999999998</v>
      </c>
      <c r="G52" s="2">
        <f t="shared" ca="1" si="4"/>
        <v>45344</v>
      </c>
      <c r="H52" s="2">
        <f t="shared" ca="1" si="5"/>
        <v>45348</v>
      </c>
      <c r="I52" t="s">
        <v>46</v>
      </c>
      <c r="J52">
        <v>2455</v>
      </c>
      <c r="K52" s="4">
        <f t="shared" ca="1" si="6"/>
        <v>19.188000000000002</v>
      </c>
      <c r="L52" t="s">
        <v>34</v>
      </c>
    </row>
    <row r="53" spans="1:12" x14ac:dyDescent="0.25">
      <c r="A53">
        <v>52</v>
      </c>
      <c r="B53" t="s">
        <v>11</v>
      </c>
      <c r="C53" s="2">
        <f t="shared" ca="1" si="0"/>
        <v>45428</v>
      </c>
      <c r="D53" s="3">
        <f t="shared" ca="1" si="1"/>
        <v>162.54</v>
      </c>
      <c r="E53" s="3">
        <f t="shared" ca="1" si="2"/>
        <v>27.19</v>
      </c>
      <c r="F53" s="3">
        <f t="shared" ca="1" si="3"/>
        <v>8.09</v>
      </c>
      <c r="G53" s="2">
        <f t="shared" ca="1" si="4"/>
        <v>45439</v>
      </c>
      <c r="H53" s="2">
        <f t="shared" ca="1" si="5"/>
        <v>45463</v>
      </c>
      <c r="I53" t="s">
        <v>46</v>
      </c>
      <c r="J53">
        <v>3365</v>
      </c>
      <c r="K53" s="4">
        <f t="shared" ca="1" si="6"/>
        <v>8.1209999999999987</v>
      </c>
      <c r="L53" t="s">
        <v>33</v>
      </c>
    </row>
    <row r="54" spans="1:12" x14ac:dyDescent="0.25">
      <c r="A54">
        <v>53</v>
      </c>
      <c r="B54" t="s">
        <v>11</v>
      </c>
      <c r="C54" s="2">
        <f t="shared" ca="1" si="0"/>
        <v>45325</v>
      </c>
      <c r="D54" s="3">
        <f t="shared" ca="1" si="1"/>
        <v>206.03</v>
      </c>
      <c r="E54" s="3">
        <f t="shared" ca="1" si="2"/>
        <v>36.299999999999997</v>
      </c>
      <c r="F54" s="3">
        <f t="shared" ca="1" si="3"/>
        <v>19.28</v>
      </c>
      <c r="G54" s="2">
        <f t="shared" ca="1" si="4"/>
        <v>45341</v>
      </c>
      <c r="H54" s="2">
        <f t="shared" ca="1" si="5"/>
        <v>45347</v>
      </c>
      <c r="I54" t="s">
        <v>46</v>
      </c>
      <c r="J54">
        <v>7299</v>
      </c>
      <c r="K54" s="4">
        <f t="shared" ca="1" si="6"/>
        <v>10.183800000000002</v>
      </c>
      <c r="L54" t="s">
        <v>36</v>
      </c>
    </row>
    <row r="55" spans="1:12" x14ac:dyDescent="0.25">
      <c r="A55">
        <v>54</v>
      </c>
      <c r="B55" t="s">
        <v>14</v>
      </c>
      <c r="C55" s="2">
        <f t="shared" ca="1" si="0"/>
        <v>45305</v>
      </c>
      <c r="D55" s="3">
        <f t="shared" ca="1" si="1"/>
        <v>178.03</v>
      </c>
      <c r="E55" s="3">
        <f t="shared" ca="1" si="2"/>
        <v>27.91</v>
      </c>
      <c r="F55" s="3">
        <f t="shared" ca="1" si="3"/>
        <v>3.96</v>
      </c>
      <c r="G55" s="2">
        <f t="shared" ca="1" si="4"/>
        <v>45309</v>
      </c>
      <c r="H55" s="2">
        <f t="shared" ca="1" si="5"/>
        <v>45329</v>
      </c>
      <c r="I55" t="s">
        <v>46</v>
      </c>
      <c r="J55">
        <v>7299</v>
      </c>
      <c r="K55" s="4">
        <f t="shared" ca="1" si="6"/>
        <v>12.009600000000001</v>
      </c>
      <c r="L55" t="s">
        <v>34</v>
      </c>
    </row>
    <row r="56" spans="1:12" x14ac:dyDescent="0.25">
      <c r="A56">
        <v>55</v>
      </c>
      <c r="B56" t="s">
        <v>13</v>
      </c>
      <c r="C56" s="2">
        <f t="shared" ca="1" si="0"/>
        <v>45298</v>
      </c>
      <c r="D56" s="3">
        <f t="shared" ca="1" si="1"/>
        <v>258.37</v>
      </c>
      <c r="E56" s="3">
        <f t="shared" ca="1" si="2"/>
        <v>36.15</v>
      </c>
      <c r="F56" s="3">
        <f t="shared" ca="1" si="3"/>
        <v>0.45</v>
      </c>
      <c r="G56" s="2">
        <f t="shared" ca="1" si="4"/>
        <v>45299</v>
      </c>
      <c r="H56" s="2">
        <f t="shared" ca="1" si="5"/>
        <v>45301</v>
      </c>
      <c r="I56" t="s">
        <v>46</v>
      </c>
      <c r="J56">
        <v>1982</v>
      </c>
      <c r="K56" s="4">
        <f t="shared" ca="1" si="6"/>
        <v>4.4443999999999999</v>
      </c>
      <c r="L56" t="s">
        <v>33</v>
      </c>
    </row>
    <row r="57" spans="1:12" x14ac:dyDescent="0.25">
      <c r="A57">
        <v>56</v>
      </c>
      <c r="B57" t="s">
        <v>13</v>
      </c>
      <c r="C57" s="2">
        <f t="shared" ca="1" si="0"/>
        <v>45434</v>
      </c>
      <c r="D57" s="3">
        <f t="shared" ca="1" si="1"/>
        <v>249.28</v>
      </c>
      <c r="E57" s="3">
        <f t="shared" ca="1" si="2"/>
        <v>18.25</v>
      </c>
      <c r="F57" s="3">
        <f t="shared" ca="1" si="3"/>
        <v>5.31</v>
      </c>
      <c r="G57" s="2">
        <f t="shared" ca="1" si="4"/>
        <v>45442</v>
      </c>
      <c r="H57" s="2">
        <f t="shared" ca="1" si="5"/>
        <v>45461</v>
      </c>
      <c r="I57" t="s">
        <v>46</v>
      </c>
      <c r="J57">
        <v>2455</v>
      </c>
      <c r="K57" s="4">
        <f t="shared" ca="1" si="6"/>
        <v>4.6206000000000005</v>
      </c>
      <c r="L57" t="s">
        <v>33</v>
      </c>
    </row>
    <row r="58" spans="1:12" x14ac:dyDescent="0.25">
      <c r="A58">
        <v>57</v>
      </c>
      <c r="B58" t="s">
        <v>10</v>
      </c>
      <c r="C58" s="2">
        <f t="shared" ca="1" si="0"/>
        <v>45422</v>
      </c>
      <c r="D58" s="3">
        <f t="shared" ca="1" si="1"/>
        <v>178.63</v>
      </c>
      <c r="E58" s="3">
        <f t="shared" ca="1" si="2"/>
        <v>19.13</v>
      </c>
      <c r="F58" s="3">
        <f t="shared" ca="1" si="3"/>
        <v>14.53</v>
      </c>
      <c r="G58" s="2">
        <f t="shared" ca="1" si="4"/>
        <v>45427</v>
      </c>
      <c r="H58" s="2">
        <f t="shared" ca="1" si="5"/>
        <v>45432</v>
      </c>
      <c r="I58" t="s">
        <v>46</v>
      </c>
      <c r="J58">
        <v>7134</v>
      </c>
      <c r="K58" s="4">
        <f t="shared" ca="1" si="6"/>
        <v>3.19</v>
      </c>
      <c r="L58" t="s">
        <v>35</v>
      </c>
    </row>
    <row r="59" spans="1:12" x14ac:dyDescent="0.25">
      <c r="A59">
        <v>58</v>
      </c>
      <c r="B59" t="s">
        <v>14</v>
      </c>
      <c r="C59" s="2">
        <f t="shared" ca="1" si="0"/>
        <v>45452</v>
      </c>
      <c r="D59" s="3">
        <f t="shared" ca="1" si="1"/>
        <v>53.04</v>
      </c>
      <c r="E59" s="3">
        <f t="shared" ca="1" si="2"/>
        <v>7.01</v>
      </c>
      <c r="F59" s="3">
        <f t="shared" ca="1" si="3"/>
        <v>1.41</v>
      </c>
      <c r="G59" s="2">
        <f t="shared" ca="1" si="4"/>
        <v>45456</v>
      </c>
      <c r="H59" s="2">
        <f t="shared" ca="1" si="5"/>
        <v>45479</v>
      </c>
      <c r="I59" t="s">
        <v>46</v>
      </c>
      <c r="J59">
        <v>1137</v>
      </c>
      <c r="K59" s="4">
        <f t="shared" ca="1" si="6"/>
        <v>0.92060000000000008</v>
      </c>
      <c r="L59" t="s">
        <v>36</v>
      </c>
    </row>
    <row r="60" spans="1:12" x14ac:dyDescent="0.25">
      <c r="A60">
        <v>59</v>
      </c>
      <c r="B60" t="s">
        <v>13</v>
      </c>
      <c r="C60" s="2">
        <f t="shared" ca="1" si="0"/>
        <v>45401</v>
      </c>
      <c r="D60" s="3">
        <f t="shared" ca="1" si="1"/>
        <v>169.54</v>
      </c>
      <c r="E60" s="3">
        <f t="shared" ca="1" si="2"/>
        <v>24.54</v>
      </c>
      <c r="F60" s="3">
        <f t="shared" ca="1" si="3"/>
        <v>12.35</v>
      </c>
      <c r="G60" s="2">
        <f t="shared" ca="1" si="4"/>
        <v>45406</v>
      </c>
      <c r="H60" s="2">
        <f t="shared" ca="1" si="5"/>
        <v>45421</v>
      </c>
      <c r="I60" t="s">
        <v>46</v>
      </c>
      <c r="J60">
        <v>7299</v>
      </c>
      <c r="K60" s="4">
        <f t="shared" ca="1" si="6"/>
        <v>8.6999999999999993</v>
      </c>
      <c r="L60" t="s">
        <v>34</v>
      </c>
    </row>
    <row r="61" spans="1:12" x14ac:dyDescent="0.25">
      <c r="A61">
        <v>60</v>
      </c>
      <c r="B61" t="s">
        <v>12</v>
      </c>
      <c r="C61" s="2">
        <f t="shared" ca="1" si="0"/>
        <v>45403</v>
      </c>
      <c r="D61" s="3">
        <f t="shared" ca="1" si="1"/>
        <v>206.16</v>
      </c>
      <c r="E61" s="3">
        <f t="shared" ca="1" si="2"/>
        <v>39.82</v>
      </c>
      <c r="F61" s="3">
        <f t="shared" ca="1" si="3"/>
        <v>13.71</v>
      </c>
      <c r="G61" s="2">
        <f t="shared" ca="1" si="4"/>
        <v>45413</v>
      </c>
      <c r="H61" s="2">
        <f t="shared" ca="1" si="5"/>
        <v>45430</v>
      </c>
      <c r="I61" t="s">
        <v>46</v>
      </c>
      <c r="J61">
        <v>8146</v>
      </c>
      <c r="K61" s="4">
        <f t="shared" ca="1" si="6"/>
        <v>9.9803999999999995</v>
      </c>
      <c r="L61" t="s">
        <v>36</v>
      </c>
    </row>
    <row r="62" spans="1:12" x14ac:dyDescent="0.25">
      <c r="A62">
        <v>61</v>
      </c>
      <c r="B62" t="s">
        <v>10</v>
      </c>
      <c r="C62" s="2">
        <f t="shared" ca="1" si="0"/>
        <v>45318</v>
      </c>
      <c r="D62" s="3">
        <f t="shared" ca="1" si="1"/>
        <v>224.45</v>
      </c>
      <c r="E62" s="3">
        <f t="shared" ca="1" si="2"/>
        <v>26.78</v>
      </c>
      <c r="F62" s="3">
        <f t="shared" ca="1" si="3"/>
        <v>17.66</v>
      </c>
      <c r="G62" s="2">
        <f t="shared" ca="1" si="4"/>
        <v>45347</v>
      </c>
      <c r="H62" s="2">
        <f t="shared" ca="1" si="5"/>
        <v>45372</v>
      </c>
      <c r="I62" t="s">
        <v>46</v>
      </c>
      <c r="J62">
        <v>3397</v>
      </c>
      <c r="K62" s="4">
        <f t="shared" ca="1" si="6"/>
        <v>19.766999999999999</v>
      </c>
      <c r="L62" t="s">
        <v>36</v>
      </c>
    </row>
    <row r="63" spans="1:12" x14ac:dyDescent="0.25">
      <c r="A63">
        <v>62</v>
      </c>
      <c r="B63" t="s">
        <v>13</v>
      </c>
      <c r="C63" s="2">
        <f t="shared" ca="1" si="0"/>
        <v>45319</v>
      </c>
      <c r="D63" s="3">
        <f t="shared" ca="1" si="1"/>
        <v>105.98</v>
      </c>
      <c r="E63" s="3">
        <f t="shared" ca="1" si="2"/>
        <v>11.59</v>
      </c>
      <c r="F63" s="3">
        <f t="shared" ca="1" si="3"/>
        <v>3.95</v>
      </c>
      <c r="G63" s="2">
        <f t="shared" ca="1" si="4"/>
        <v>45334</v>
      </c>
      <c r="H63" s="2">
        <f t="shared" ca="1" si="5"/>
        <v>45334</v>
      </c>
      <c r="I63" t="s">
        <v>46</v>
      </c>
      <c r="J63">
        <v>7299</v>
      </c>
      <c r="K63" s="4">
        <f t="shared" ca="1" si="6"/>
        <v>5.6634000000000002</v>
      </c>
      <c r="L63" t="s">
        <v>33</v>
      </c>
    </row>
    <row r="64" spans="1:12" x14ac:dyDescent="0.25">
      <c r="A64">
        <v>63</v>
      </c>
      <c r="B64" t="s">
        <v>14</v>
      </c>
      <c r="C64" s="2">
        <f t="shared" ca="1" si="0"/>
        <v>45376</v>
      </c>
      <c r="D64" s="3">
        <f t="shared" ca="1" si="1"/>
        <v>135.56</v>
      </c>
      <c r="E64" s="3">
        <f t="shared" ca="1" si="2"/>
        <v>16.3</v>
      </c>
      <c r="F64" s="3">
        <f t="shared" ca="1" si="3"/>
        <v>5.21</v>
      </c>
      <c r="G64" s="2">
        <f t="shared" ca="1" si="4"/>
        <v>45396</v>
      </c>
      <c r="H64" s="2">
        <f t="shared" ca="1" si="5"/>
        <v>45426</v>
      </c>
      <c r="I64" t="s">
        <v>46</v>
      </c>
      <c r="J64">
        <v>8146</v>
      </c>
      <c r="K64" s="4">
        <f t="shared" ca="1" si="6"/>
        <v>11.926000000000002</v>
      </c>
      <c r="L64" t="s">
        <v>34</v>
      </c>
    </row>
    <row r="65" spans="1:12" x14ac:dyDescent="0.25">
      <c r="A65">
        <v>64</v>
      </c>
      <c r="B65" t="s">
        <v>10</v>
      </c>
      <c r="C65" s="2">
        <f t="shared" ca="1" si="0"/>
        <v>45416</v>
      </c>
      <c r="D65" s="3">
        <f t="shared" ca="1" si="1"/>
        <v>218.21</v>
      </c>
      <c r="E65" s="3">
        <f t="shared" ca="1" si="2"/>
        <v>11.2</v>
      </c>
      <c r="F65" s="3">
        <f t="shared" ca="1" si="3"/>
        <v>19.260000000000002</v>
      </c>
      <c r="G65" s="2">
        <f t="shared" ca="1" si="4"/>
        <v>45438</v>
      </c>
      <c r="H65" s="2">
        <f t="shared" ca="1" si="5"/>
        <v>45444</v>
      </c>
      <c r="I65" t="s">
        <v>45</v>
      </c>
      <c r="J65">
        <v>8146</v>
      </c>
      <c r="K65" s="4">
        <f t="shared" ca="1" si="6"/>
        <v>16.5608</v>
      </c>
      <c r="L65" t="s">
        <v>36</v>
      </c>
    </row>
    <row r="66" spans="1:12" x14ac:dyDescent="0.25">
      <c r="A66">
        <v>65</v>
      </c>
      <c r="B66" t="s">
        <v>12</v>
      </c>
      <c r="C66" s="2">
        <f t="shared" ca="1" si="0"/>
        <v>45374</v>
      </c>
      <c r="D66" s="3">
        <f t="shared" ca="1" si="1"/>
        <v>289.26</v>
      </c>
      <c r="E66" s="3">
        <f t="shared" ca="1" si="2"/>
        <v>34.17</v>
      </c>
      <c r="F66" s="3">
        <f t="shared" ca="1" si="3"/>
        <v>19.079999999999998</v>
      </c>
      <c r="G66" s="2">
        <f t="shared" ca="1" si="4"/>
        <v>45378</v>
      </c>
      <c r="H66" s="2">
        <f t="shared" ca="1" si="5"/>
        <v>45407</v>
      </c>
      <c r="I66" t="s">
        <v>46</v>
      </c>
      <c r="J66">
        <v>7134</v>
      </c>
      <c r="K66" s="4">
        <f t="shared" ca="1" si="6"/>
        <v>15.305399999999999</v>
      </c>
      <c r="L66" t="s">
        <v>36</v>
      </c>
    </row>
    <row r="67" spans="1:12" x14ac:dyDescent="0.25">
      <c r="A67">
        <v>66</v>
      </c>
      <c r="B67" t="s">
        <v>13</v>
      </c>
      <c r="C67" s="2">
        <f t="shared" ref="C67:C130" ca="1" si="7">RANDBETWEEN(DATE(2024,1,1),DATE(2024,6,16))</f>
        <v>45315</v>
      </c>
      <c r="D67" s="3">
        <f t="shared" ref="D67:D130" ca="1" si="8">RANDBETWEEN(50*100,300*100)/100</f>
        <v>258.92</v>
      </c>
      <c r="E67" s="3">
        <f t="shared" ref="E67:E130" ca="1" si="9">RANDBETWEEN((D67*0.05)*100,(D67*0.2)*100)/100</f>
        <v>51.02</v>
      </c>
      <c r="F67" s="3">
        <f t="shared" ref="F67:F130" ca="1" si="10">RANDBETWEEN(0.01*100,D67*0.1*100)/100</f>
        <v>10.25</v>
      </c>
      <c r="G67" s="2">
        <f t="shared" ref="G67:G130" ca="1" si="11">C67+RANDBETWEEN(0,30)</f>
        <v>45327</v>
      </c>
      <c r="H67" s="2">
        <f t="shared" ref="H67:H130" ca="1" si="12">G67+RANDBETWEEN(0,30)</f>
        <v>45356</v>
      </c>
      <c r="I67" t="s">
        <v>46</v>
      </c>
      <c r="J67">
        <v>8146</v>
      </c>
      <c r="K67" s="4">
        <f t="shared" ref="K67:K130" ca="1" si="13">(RANDBETWEEN(1,5)/100)*(D67-E67)*2</f>
        <v>16.632000000000001</v>
      </c>
      <c r="L67" t="s">
        <v>33</v>
      </c>
    </row>
    <row r="68" spans="1:12" x14ac:dyDescent="0.25">
      <c r="A68">
        <v>67</v>
      </c>
      <c r="B68" t="s">
        <v>12</v>
      </c>
      <c r="C68" s="2">
        <f t="shared" ca="1" si="7"/>
        <v>45379</v>
      </c>
      <c r="D68" s="3">
        <f t="shared" ca="1" si="8"/>
        <v>250.6</v>
      </c>
      <c r="E68" s="3">
        <f t="shared" ca="1" si="9"/>
        <v>49.82</v>
      </c>
      <c r="F68" s="3">
        <f t="shared" ca="1" si="10"/>
        <v>0.55000000000000004</v>
      </c>
      <c r="G68" s="2">
        <f t="shared" ca="1" si="11"/>
        <v>45382</v>
      </c>
      <c r="H68" s="2">
        <f t="shared" ca="1" si="12"/>
        <v>45400</v>
      </c>
      <c r="I68" t="s">
        <v>46</v>
      </c>
      <c r="J68">
        <v>1137</v>
      </c>
      <c r="K68" s="4">
        <f t="shared" ca="1" si="13"/>
        <v>12.046799999999999</v>
      </c>
      <c r="L68" t="s">
        <v>36</v>
      </c>
    </row>
    <row r="69" spans="1:12" x14ac:dyDescent="0.25">
      <c r="A69">
        <v>68</v>
      </c>
      <c r="B69" t="s">
        <v>13</v>
      </c>
      <c r="C69" s="2">
        <f t="shared" ca="1" si="7"/>
        <v>45361</v>
      </c>
      <c r="D69" s="3">
        <f t="shared" ca="1" si="8"/>
        <v>280.06</v>
      </c>
      <c r="E69" s="3">
        <f t="shared" ca="1" si="9"/>
        <v>30.02</v>
      </c>
      <c r="F69" s="3">
        <f t="shared" ca="1" si="10"/>
        <v>5.21</v>
      </c>
      <c r="G69" s="2">
        <f t="shared" ca="1" si="11"/>
        <v>45365</v>
      </c>
      <c r="H69" s="2">
        <f t="shared" ca="1" si="12"/>
        <v>45389</v>
      </c>
      <c r="I69" t="s">
        <v>46</v>
      </c>
      <c r="J69">
        <v>1982</v>
      </c>
      <c r="K69" s="4">
        <f t="shared" ca="1" si="13"/>
        <v>15.0024</v>
      </c>
      <c r="L69" t="s">
        <v>34</v>
      </c>
    </row>
    <row r="70" spans="1:12" x14ac:dyDescent="0.25">
      <c r="A70">
        <v>69</v>
      </c>
      <c r="B70" t="s">
        <v>11</v>
      </c>
      <c r="C70" s="2">
        <f t="shared" ca="1" si="7"/>
        <v>45437</v>
      </c>
      <c r="D70" s="3">
        <f t="shared" ca="1" si="8"/>
        <v>197.03</v>
      </c>
      <c r="E70" s="3">
        <f t="shared" ca="1" si="9"/>
        <v>24.63</v>
      </c>
      <c r="F70" s="3">
        <f t="shared" ca="1" si="10"/>
        <v>17.86</v>
      </c>
      <c r="G70" s="2">
        <f t="shared" ca="1" si="11"/>
        <v>45459</v>
      </c>
      <c r="H70" s="2">
        <f t="shared" ca="1" si="12"/>
        <v>45467</v>
      </c>
      <c r="I70" t="s">
        <v>46</v>
      </c>
      <c r="J70">
        <v>8146</v>
      </c>
      <c r="K70" s="4">
        <f t="shared" ca="1" si="13"/>
        <v>13.792000000000002</v>
      </c>
      <c r="L70" t="s">
        <v>36</v>
      </c>
    </row>
    <row r="71" spans="1:12" x14ac:dyDescent="0.25">
      <c r="A71">
        <v>70</v>
      </c>
      <c r="B71" t="s">
        <v>13</v>
      </c>
      <c r="C71" s="2">
        <f t="shared" ca="1" si="7"/>
        <v>45425</v>
      </c>
      <c r="D71" s="3">
        <f t="shared" ca="1" si="8"/>
        <v>134.13999999999999</v>
      </c>
      <c r="E71" s="3">
        <f t="shared" ca="1" si="9"/>
        <v>24.75</v>
      </c>
      <c r="F71" s="3">
        <f t="shared" ca="1" si="10"/>
        <v>5.16</v>
      </c>
      <c r="G71" s="2">
        <f t="shared" ca="1" si="11"/>
        <v>45431</v>
      </c>
      <c r="H71" s="2">
        <f t="shared" ca="1" si="12"/>
        <v>45452</v>
      </c>
      <c r="I71" t="s">
        <v>46</v>
      </c>
      <c r="J71">
        <v>2455</v>
      </c>
      <c r="K71" s="4">
        <f t="shared" ca="1" si="13"/>
        <v>4.3755999999999995</v>
      </c>
      <c r="L71" t="s">
        <v>36</v>
      </c>
    </row>
    <row r="72" spans="1:12" x14ac:dyDescent="0.25">
      <c r="A72">
        <v>71</v>
      </c>
      <c r="B72" t="s">
        <v>14</v>
      </c>
      <c r="C72" s="2">
        <f t="shared" ca="1" si="7"/>
        <v>45453</v>
      </c>
      <c r="D72" s="3">
        <f t="shared" ca="1" si="8"/>
        <v>96.65</v>
      </c>
      <c r="E72" s="3">
        <f t="shared" ca="1" si="9"/>
        <v>9.3699999999999992</v>
      </c>
      <c r="F72" s="3">
        <f t="shared" ca="1" si="10"/>
        <v>1.73</v>
      </c>
      <c r="G72" s="2">
        <f t="shared" ca="1" si="11"/>
        <v>45477</v>
      </c>
      <c r="H72" s="2">
        <f t="shared" ca="1" si="12"/>
        <v>45485</v>
      </c>
      <c r="I72" t="s">
        <v>46</v>
      </c>
      <c r="J72">
        <v>1137</v>
      </c>
      <c r="K72" s="4">
        <f t="shared" ca="1" si="13"/>
        <v>5.2367999999999997</v>
      </c>
      <c r="L72" t="s">
        <v>33</v>
      </c>
    </row>
    <row r="73" spans="1:12" x14ac:dyDescent="0.25">
      <c r="A73">
        <v>72</v>
      </c>
      <c r="B73" t="s">
        <v>10</v>
      </c>
      <c r="C73" s="2">
        <f t="shared" ca="1" si="7"/>
        <v>45379</v>
      </c>
      <c r="D73" s="3">
        <f t="shared" ca="1" si="8"/>
        <v>230.14</v>
      </c>
      <c r="E73" s="3">
        <f t="shared" ca="1" si="9"/>
        <v>24.9</v>
      </c>
      <c r="F73" s="3">
        <f t="shared" ca="1" si="10"/>
        <v>2.97</v>
      </c>
      <c r="G73" s="2">
        <f t="shared" ca="1" si="11"/>
        <v>45383</v>
      </c>
      <c r="H73" s="2">
        <f t="shared" ca="1" si="12"/>
        <v>45402</v>
      </c>
      <c r="I73" t="s">
        <v>46</v>
      </c>
      <c r="J73">
        <v>3397</v>
      </c>
      <c r="K73" s="4">
        <f t="shared" ca="1" si="13"/>
        <v>20.524000000000001</v>
      </c>
      <c r="L73" t="s">
        <v>36</v>
      </c>
    </row>
    <row r="74" spans="1:12" x14ac:dyDescent="0.25">
      <c r="A74">
        <v>73</v>
      </c>
      <c r="B74" t="s">
        <v>13</v>
      </c>
      <c r="C74" s="2">
        <f t="shared" ca="1" si="7"/>
        <v>45430</v>
      </c>
      <c r="D74" s="3">
        <f t="shared" ca="1" si="8"/>
        <v>121.91</v>
      </c>
      <c r="E74" s="3">
        <f t="shared" ca="1" si="9"/>
        <v>10.67</v>
      </c>
      <c r="F74" s="3">
        <f t="shared" ca="1" si="10"/>
        <v>6.3</v>
      </c>
      <c r="G74" s="2">
        <f t="shared" ca="1" si="11"/>
        <v>45437</v>
      </c>
      <c r="H74" s="2">
        <f t="shared" ca="1" si="12"/>
        <v>45445</v>
      </c>
      <c r="I74" t="s">
        <v>46</v>
      </c>
      <c r="J74">
        <v>7134</v>
      </c>
      <c r="K74" s="4">
        <f t="shared" ca="1" si="13"/>
        <v>6.6743999999999994</v>
      </c>
      <c r="L74" t="s">
        <v>36</v>
      </c>
    </row>
    <row r="75" spans="1:12" x14ac:dyDescent="0.25">
      <c r="A75">
        <v>74</v>
      </c>
      <c r="B75" t="s">
        <v>12</v>
      </c>
      <c r="C75" s="2">
        <f t="shared" ca="1" si="7"/>
        <v>45382</v>
      </c>
      <c r="D75" s="3">
        <f t="shared" ca="1" si="8"/>
        <v>91.25</v>
      </c>
      <c r="E75" s="3">
        <f t="shared" ca="1" si="9"/>
        <v>14.07</v>
      </c>
      <c r="F75" s="3">
        <f t="shared" ca="1" si="10"/>
        <v>0.84</v>
      </c>
      <c r="G75" s="2">
        <f t="shared" ca="1" si="11"/>
        <v>45389</v>
      </c>
      <c r="H75" s="2">
        <f t="shared" ca="1" si="12"/>
        <v>45407</v>
      </c>
      <c r="I75" t="s">
        <v>46</v>
      </c>
      <c r="J75">
        <v>1982</v>
      </c>
      <c r="K75" s="4">
        <f t="shared" ca="1" si="13"/>
        <v>7.7180000000000009</v>
      </c>
      <c r="L75" t="s">
        <v>35</v>
      </c>
    </row>
    <row r="76" spans="1:12" x14ac:dyDescent="0.25">
      <c r="A76">
        <v>75</v>
      </c>
      <c r="B76" t="s">
        <v>13</v>
      </c>
      <c r="C76" s="2">
        <f t="shared" ca="1" si="7"/>
        <v>45444</v>
      </c>
      <c r="D76" s="3">
        <f t="shared" ca="1" si="8"/>
        <v>239.92</v>
      </c>
      <c r="E76" s="3">
        <f t="shared" ca="1" si="9"/>
        <v>18.87</v>
      </c>
      <c r="F76" s="3">
        <f t="shared" ca="1" si="10"/>
        <v>18.03</v>
      </c>
      <c r="G76" s="2">
        <f t="shared" ca="1" si="11"/>
        <v>45462</v>
      </c>
      <c r="H76" s="2">
        <f t="shared" ca="1" si="12"/>
        <v>45477</v>
      </c>
      <c r="I76" t="s">
        <v>46</v>
      </c>
      <c r="J76">
        <v>3397</v>
      </c>
      <c r="K76" s="4">
        <f t="shared" ca="1" si="13"/>
        <v>22.105</v>
      </c>
      <c r="L76" t="s">
        <v>34</v>
      </c>
    </row>
    <row r="77" spans="1:12" x14ac:dyDescent="0.25">
      <c r="A77">
        <v>76</v>
      </c>
      <c r="B77" t="s">
        <v>12</v>
      </c>
      <c r="C77" s="2">
        <f t="shared" ca="1" si="7"/>
        <v>45441</v>
      </c>
      <c r="D77" s="3">
        <f t="shared" ca="1" si="8"/>
        <v>117.85</v>
      </c>
      <c r="E77" s="3">
        <f t="shared" ca="1" si="9"/>
        <v>13.44</v>
      </c>
      <c r="F77" s="3">
        <f t="shared" ca="1" si="10"/>
        <v>10.91</v>
      </c>
      <c r="G77" s="2">
        <f t="shared" ca="1" si="11"/>
        <v>45444</v>
      </c>
      <c r="H77" s="2">
        <f t="shared" ca="1" si="12"/>
        <v>45463</v>
      </c>
      <c r="I77" t="s">
        <v>46</v>
      </c>
      <c r="J77">
        <v>7134</v>
      </c>
      <c r="K77" s="4">
        <f t="shared" ca="1" si="13"/>
        <v>2.0882000000000001</v>
      </c>
      <c r="L77" t="s">
        <v>36</v>
      </c>
    </row>
    <row r="78" spans="1:12" x14ac:dyDescent="0.25">
      <c r="A78">
        <v>77</v>
      </c>
      <c r="B78" t="s">
        <v>13</v>
      </c>
      <c r="C78" s="2">
        <f t="shared" ca="1" si="7"/>
        <v>45403</v>
      </c>
      <c r="D78" s="3">
        <f t="shared" ca="1" si="8"/>
        <v>201.28</v>
      </c>
      <c r="E78" s="3">
        <f t="shared" ca="1" si="9"/>
        <v>20.72</v>
      </c>
      <c r="F78" s="3">
        <f t="shared" ca="1" si="10"/>
        <v>10.92</v>
      </c>
      <c r="G78" s="2">
        <f t="shared" ca="1" si="11"/>
        <v>45423</v>
      </c>
      <c r="H78" s="2">
        <f t="shared" ca="1" si="12"/>
        <v>45428</v>
      </c>
      <c r="I78" t="s">
        <v>46</v>
      </c>
      <c r="J78">
        <v>8146</v>
      </c>
      <c r="K78" s="4">
        <f t="shared" ca="1" si="13"/>
        <v>7.2224000000000004</v>
      </c>
      <c r="L78" t="s">
        <v>34</v>
      </c>
    </row>
    <row r="79" spans="1:12" x14ac:dyDescent="0.25">
      <c r="A79">
        <v>78</v>
      </c>
      <c r="B79" t="s">
        <v>13</v>
      </c>
      <c r="C79" s="2">
        <f t="shared" ca="1" si="7"/>
        <v>45426</v>
      </c>
      <c r="D79" s="3">
        <f t="shared" ca="1" si="8"/>
        <v>173.72</v>
      </c>
      <c r="E79" s="3">
        <f t="shared" ca="1" si="9"/>
        <v>30.4</v>
      </c>
      <c r="F79" s="3">
        <f t="shared" ca="1" si="10"/>
        <v>16.059999999999999</v>
      </c>
      <c r="G79" s="2">
        <f t="shared" ca="1" si="11"/>
        <v>45427</v>
      </c>
      <c r="H79" s="2">
        <f t="shared" ca="1" si="12"/>
        <v>45438</v>
      </c>
      <c r="I79" t="s">
        <v>46</v>
      </c>
      <c r="J79">
        <v>7299</v>
      </c>
      <c r="K79" s="4">
        <f t="shared" ca="1" si="13"/>
        <v>2.8664000000000001</v>
      </c>
      <c r="L79" t="s">
        <v>36</v>
      </c>
    </row>
    <row r="80" spans="1:12" x14ac:dyDescent="0.25">
      <c r="A80">
        <v>79</v>
      </c>
      <c r="B80" t="s">
        <v>10</v>
      </c>
      <c r="C80" s="2">
        <f t="shared" ca="1" si="7"/>
        <v>45387</v>
      </c>
      <c r="D80" s="3">
        <f t="shared" ca="1" si="8"/>
        <v>86.31</v>
      </c>
      <c r="E80" s="3">
        <f t="shared" ca="1" si="9"/>
        <v>14.3</v>
      </c>
      <c r="F80" s="3">
        <f t="shared" ca="1" si="10"/>
        <v>5.17</v>
      </c>
      <c r="G80" s="2">
        <f t="shared" ca="1" si="11"/>
        <v>45391</v>
      </c>
      <c r="H80" s="2">
        <f t="shared" ca="1" si="12"/>
        <v>45393</v>
      </c>
      <c r="I80" t="s">
        <v>46</v>
      </c>
      <c r="J80">
        <v>1137</v>
      </c>
      <c r="K80" s="4">
        <f t="shared" ca="1" si="13"/>
        <v>5.7608000000000006</v>
      </c>
      <c r="L80" t="s">
        <v>36</v>
      </c>
    </row>
    <row r="81" spans="1:12" x14ac:dyDescent="0.25">
      <c r="A81">
        <v>80</v>
      </c>
      <c r="B81" t="s">
        <v>10</v>
      </c>
      <c r="C81" s="2">
        <f t="shared" ca="1" si="7"/>
        <v>45437</v>
      </c>
      <c r="D81" s="3">
        <f t="shared" ca="1" si="8"/>
        <v>160.53</v>
      </c>
      <c r="E81" s="3">
        <f t="shared" ca="1" si="9"/>
        <v>20.5</v>
      </c>
      <c r="F81" s="3">
        <f t="shared" ca="1" si="10"/>
        <v>12.6</v>
      </c>
      <c r="G81" s="2">
        <f t="shared" ca="1" si="11"/>
        <v>45452</v>
      </c>
      <c r="H81" s="2">
        <f t="shared" ca="1" si="12"/>
        <v>45477</v>
      </c>
      <c r="I81" t="s">
        <v>46</v>
      </c>
      <c r="J81">
        <v>1982</v>
      </c>
      <c r="K81" s="4">
        <f t="shared" ca="1" si="13"/>
        <v>11.202400000000001</v>
      </c>
      <c r="L81" t="s">
        <v>33</v>
      </c>
    </row>
    <row r="82" spans="1:12" x14ac:dyDescent="0.25">
      <c r="A82">
        <v>81</v>
      </c>
      <c r="B82" t="s">
        <v>13</v>
      </c>
      <c r="C82" s="2">
        <f t="shared" ca="1" si="7"/>
        <v>45427</v>
      </c>
      <c r="D82" s="3">
        <f t="shared" ca="1" si="8"/>
        <v>204.37</v>
      </c>
      <c r="E82" s="3">
        <f t="shared" ca="1" si="9"/>
        <v>21.98</v>
      </c>
      <c r="F82" s="3">
        <f t="shared" ca="1" si="10"/>
        <v>12.96</v>
      </c>
      <c r="G82" s="2">
        <f t="shared" ca="1" si="11"/>
        <v>45456</v>
      </c>
      <c r="H82" s="2">
        <f t="shared" ca="1" si="12"/>
        <v>45475</v>
      </c>
      <c r="I82" t="s">
        <v>45</v>
      </c>
      <c r="J82">
        <v>2455</v>
      </c>
      <c r="K82" s="4">
        <f t="shared" ca="1" si="13"/>
        <v>3.6478000000000002</v>
      </c>
      <c r="L82" t="s">
        <v>36</v>
      </c>
    </row>
    <row r="83" spans="1:12" x14ac:dyDescent="0.25">
      <c r="A83">
        <v>82</v>
      </c>
      <c r="B83" t="s">
        <v>14</v>
      </c>
      <c r="C83" s="2">
        <f t="shared" ca="1" si="7"/>
        <v>45368</v>
      </c>
      <c r="D83" s="3">
        <f t="shared" ca="1" si="8"/>
        <v>289.45999999999998</v>
      </c>
      <c r="E83" s="3">
        <f t="shared" ca="1" si="9"/>
        <v>28.2</v>
      </c>
      <c r="F83" s="3">
        <f t="shared" ca="1" si="10"/>
        <v>24.74</v>
      </c>
      <c r="G83" s="2">
        <f t="shared" ca="1" si="11"/>
        <v>45398</v>
      </c>
      <c r="H83" s="2">
        <f t="shared" ca="1" si="12"/>
        <v>45422</v>
      </c>
      <c r="I83" t="s">
        <v>46</v>
      </c>
      <c r="J83">
        <v>1137</v>
      </c>
      <c r="K83" s="4">
        <f t="shared" ca="1" si="13"/>
        <v>15.675599999999999</v>
      </c>
      <c r="L83" t="s">
        <v>34</v>
      </c>
    </row>
    <row r="84" spans="1:12" x14ac:dyDescent="0.25">
      <c r="A84">
        <v>83</v>
      </c>
      <c r="B84" t="s">
        <v>13</v>
      </c>
      <c r="C84" s="2">
        <f t="shared" ca="1" si="7"/>
        <v>45364</v>
      </c>
      <c r="D84" s="3">
        <f t="shared" ca="1" si="8"/>
        <v>246.74</v>
      </c>
      <c r="E84" s="3">
        <f t="shared" ca="1" si="9"/>
        <v>26.52</v>
      </c>
      <c r="F84" s="3">
        <f t="shared" ca="1" si="10"/>
        <v>24.58</v>
      </c>
      <c r="G84" s="2">
        <f t="shared" ca="1" si="11"/>
        <v>45371</v>
      </c>
      <c r="H84" s="2">
        <f t="shared" ca="1" si="12"/>
        <v>45382</v>
      </c>
      <c r="I84" t="s">
        <v>46</v>
      </c>
      <c r="J84">
        <v>4889</v>
      </c>
      <c r="K84" s="4">
        <f t="shared" ca="1" si="13"/>
        <v>8.8087999999999997</v>
      </c>
      <c r="L84" t="s">
        <v>36</v>
      </c>
    </row>
    <row r="85" spans="1:12" x14ac:dyDescent="0.25">
      <c r="A85">
        <v>84</v>
      </c>
      <c r="B85" t="s">
        <v>13</v>
      </c>
      <c r="C85" s="2">
        <f t="shared" ca="1" si="7"/>
        <v>45390</v>
      </c>
      <c r="D85" s="3">
        <f t="shared" ca="1" si="8"/>
        <v>261.33</v>
      </c>
      <c r="E85" s="3">
        <f t="shared" ca="1" si="9"/>
        <v>20.69</v>
      </c>
      <c r="F85" s="3">
        <f t="shared" ca="1" si="10"/>
        <v>2.72</v>
      </c>
      <c r="G85" s="2">
        <f t="shared" ca="1" si="11"/>
        <v>45406</v>
      </c>
      <c r="H85" s="2">
        <f t="shared" ca="1" si="12"/>
        <v>45409</v>
      </c>
      <c r="I85" t="s">
        <v>46</v>
      </c>
      <c r="J85">
        <v>3397</v>
      </c>
      <c r="K85" s="4">
        <f t="shared" ca="1" si="13"/>
        <v>4.8128000000000002</v>
      </c>
      <c r="L85" t="s">
        <v>36</v>
      </c>
    </row>
    <row r="86" spans="1:12" x14ac:dyDescent="0.25">
      <c r="A86">
        <v>85</v>
      </c>
      <c r="B86" t="s">
        <v>12</v>
      </c>
      <c r="C86" s="2">
        <f t="shared" ca="1" si="7"/>
        <v>45318</v>
      </c>
      <c r="D86" s="3">
        <f t="shared" ca="1" si="8"/>
        <v>199.39</v>
      </c>
      <c r="E86" s="3">
        <f t="shared" ca="1" si="9"/>
        <v>30.47</v>
      </c>
      <c r="F86" s="3">
        <f t="shared" ca="1" si="10"/>
        <v>14.69</v>
      </c>
      <c r="G86" s="2">
        <f t="shared" ca="1" si="11"/>
        <v>45344</v>
      </c>
      <c r="H86" s="2">
        <f t="shared" ca="1" si="12"/>
        <v>45371</v>
      </c>
      <c r="I86" t="s">
        <v>46</v>
      </c>
      <c r="J86">
        <v>7299</v>
      </c>
      <c r="K86" s="4">
        <f t="shared" ca="1" si="13"/>
        <v>10.135199999999999</v>
      </c>
      <c r="L86" t="s">
        <v>33</v>
      </c>
    </row>
    <row r="87" spans="1:12" x14ac:dyDescent="0.25">
      <c r="A87">
        <v>86</v>
      </c>
      <c r="B87" t="s">
        <v>11</v>
      </c>
      <c r="C87" s="2">
        <f t="shared" ca="1" si="7"/>
        <v>45385</v>
      </c>
      <c r="D87" s="3">
        <f t="shared" ca="1" si="8"/>
        <v>289.45</v>
      </c>
      <c r="E87" s="3">
        <f t="shared" ca="1" si="9"/>
        <v>39.67</v>
      </c>
      <c r="F87" s="3">
        <f t="shared" ca="1" si="10"/>
        <v>11.07</v>
      </c>
      <c r="G87" s="2">
        <f t="shared" ca="1" si="11"/>
        <v>45414</v>
      </c>
      <c r="H87" s="2">
        <f t="shared" ca="1" si="12"/>
        <v>45415</v>
      </c>
      <c r="I87" t="s">
        <v>46</v>
      </c>
      <c r="J87">
        <v>4889</v>
      </c>
      <c r="K87" s="4">
        <f t="shared" ca="1" si="13"/>
        <v>4.9955999999999996</v>
      </c>
      <c r="L87" t="s">
        <v>33</v>
      </c>
    </row>
    <row r="88" spans="1:12" x14ac:dyDescent="0.25">
      <c r="A88">
        <v>87</v>
      </c>
      <c r="B88" t="s">
        <v>13</v>
      </c>
      <c r="C88" s="2">
        <f t="shared" ca="1" si="7"/>
        <v>45401</v>
      </c>
      <c r="D88" s="3">
        <f t="shared" ca="1" si="8"/>
        <v>158.19</v>
      </c>
      <c r="E88" s="3">
        <f t="shared" ca="1" si="9"/>
        <v>24.37</v>
      </c>
      <c r="F88" s="3">
        <f t="shared" ca="1" si="10"/>
        <v>1.3</v>
      </c>
      <c r="G88" s="2">
        <f t="shared" ca="1" si="11"/>
        <v>45412</v>
      </c>
      <c r="H88" s="2">
        <f t="shared" ca="1" si="12"/>
        <v>45429</v>
      </c>
      <c r="I88" t="s">
        <v>46</v>
      </c>
      <c r="J88">
        <v>1137</v>
      </c>
      <c r="K88" s="4">
        <f t="shared" ca="1" si="13"/>
        <v>5.3528000000000002</v>
      </c>
      <c r="L88" t="s">
        <v>35</v>
      </c>
    </row>
    <row r="89" spans="1:12" x14ac:dyDescent="0.25">
      <c r="A89">
        <v>88</v>
      </c>
      <c r="B89" t="s">
        <v>11</v>
      </c>
      <c r="C89" s="2">
        <f t="shared" ca="1" si="7"/>
        <v>45311</v>
      </c>
      <c r="D89" s="3">
        <f t="shared" ca="1" si="8"/>
        <v>111.98</v>
      </c>
      <c r="E89" s="3">
        <f t="shared" ca="1" si="9"/>
        <v>19.489999999999998</v>
      </c>
      <c r="F89" s="3">
        <f t="shared" ca="1" si="10"/>
        <v>0.57999999999999996</v>
      </c>
      <c r="G89" s="2">
        <f t="shared" ca="1" si="11"/>
        <v>45329</v>
      </c>
      <c r="H89" s="2">
        <f t="shared" ca="1" si="12"/>
        <v>45359</v>
      </c>
      <c r="I89" t="s">
        <v>46</v>
      </c>
      <c r="J89">
        <v>2455</v>
      </c>
      <c r="K89" s="4">
        <f t="shared" ca="1" si="13"/>
        <v>7.3992000000000004</v>
      </c>
      <c r="L89" t="s">
        <v>34</v>
      </c>
    </row>
    <row r="90" spans="1:12" x14ac:dyDescent="0.25">
      <c r="A90">
        <v>89</v>
      </c>
      <c r="B90" t="s">
        <v>14</v>
      </c>
      <c r="C90" s="2">
        <f t="shared" ca="1" si="7"/>
        <v>45300</v>
      </c>
      <c r="D90" s="3">
        <f t="shared" ca="1" si="8"/>
        <v>237.2</v>
      </c>
      <c r="E90" s="3">
        <f t="shared" ca="1" si="9"/>
        <v>15.85</v>
      </c>
      <c r="F90" s="3">
        <f t="shared" ca="1" si="10"/>
        <v>9.18</v>
      </c>
      <c r="G90" s="2">
        <f t="shared" ca="1" si="11"/>
        <v>45314</v>
      </c>
      <c r="H90" s="2">
        <f t="shared" ca="1" si="12"/>
        <v>45328</v>
      </c>
      <c r="I90" t="s">
        <v>46</v>
      </c>
      <c r="J90">
        <v>1982</v>
      </c>
      <c r="K90" s="4">
        <f t="shared" ca="1" si="13"/>
        <v>8.8539999999999992</v>
      </c>
      <c r="L90" t="s">
        <v>34</v>
      </c>
    </row>
    <row r="91" spans="1:12" x14ac:dyDescent="0.25">
      <c r="A91">
        <v>90</v>
      </c>
      <c r="B91" t="s">
        <v>13</v>
      </c>
      <c r="C91" s="2">
        <f t="shared" ca="1" si="7"/>
        <v>45444</v>
      </c>
      <c r="D91" s="3">
        <f t="shared" ca="1" si="8"/>
        <v>197.8</v>
      </c>
      <c r="E91" s="3">
        <f t="shared" ca="1" si="9"/>
        <v>12.98</v>
      </c>
      <c r="F91" s="3">
        <f t="shared" ca="1" si="10"/>
        <v>15.2</v>
      </c>
      <c r="G91" s="2">
        <f t="shared" ca="1" si="11"/>
        <v>45470</v>
      </c>
      <c r="H91" s="2">
        <f t="shared" ca="1" si="12"/>
        <v>45481</v>
      </c>
      <c r="I91" t="s">
        <v>46</v>
      </c>
      <c r="J91">
        <v>7299</v>
      </c>
      <c r="K91" s="4">
        <f t="shared" ca="1" si="13"/>
        <v>11.089200000000002</v>
      </c>
      <c r="L91" t="s">
        <v>35</v>
      </c>
    </row>
    <row r="92" spans="1:12" x14ac:dyDescent="0.25">
      <c r="A92">
        <v>91</v>
      </c>
      <c r="B92" t="s">
        <v>13</v>
      </c>
      <c r="C92" s="2">
        <f t="shared" ca="1" si="7"/>
        <v>45403</v>
      </c>
      <c r="D92" s="3">
        <f t="shared" ca="1" si="8"/>
        <v>141.26</v>
      </c>
      <c r="E92" s="3">
        <f t="shared" ca="1" si="9"/>
        <v>7.43</v>
      </c>
      <c r="F92" s="3">
        <f t="shared" ca="1" si="10"/>
        <v>4.16</v>
      </c>
      <c r="G92" s="2">
        <f t="shared" ca="1" si="11"/>
        <v>45408</v>
      </c>
      <c r="H92" s="2">
        <f t="shared" ca="1" si="12"/>
        <v>45435</v>
      </c>
      <c r="I92" t="s">
        <v>46</v>
      </c>
      <c r="J92">
        <v>3365</v>
      </c>
      <c r="K92" s="4">
        <f t="shared" ca="1" si="13"/>
        <v>8.0297999999999981</v>
      </c>
      <c r="L92" t="s">
        <v>34</v>
      </c>
    </row>
    <row r="93" spans="1:12" x14ac:dyDescent="0.25">
      <c r="A93">
        <v>92</v>
      </c>
      <c r="B93" t="s">
        <v>14</v>
      </c>
      <c r="C93" s="2">
        <f t="shared" ca="1" si="7"/>
        <v>45352</v>
      </c>
      <c r="D93" s="3">
        <f t="shared" ca="1" si="8"/>
        <v>63.55</v>
      </c>
      <c r="E93" s="3">
        <f t="shared" ca="1" si="9"/>
        <v>7.77</v>
      </c>
      <c r="F93" s="3">
        <f t="shared" ca="1" si="10"/>
        <v>5.31</v>
      </c>
      <c r="G93" s="2">
        <f t="shared" ca="1" si="11"/>
        <v>45367</v>
      </c>
      <c r="H93" s="2">
        <f t="shared" ca="1" si="12"/>
        <v>45390</v>
      </c>
      <c r="I93" t="s">
        <v>46</v>
      </c>
      <c r="J93">
        <v>8146</v>
      </c>
      <c r="K93" s="4">
        <f t="shared" ca="1" si="13"/>
        <v>1.1156000000000001</v>
      </c>
      <c r="L93" t="s">
        <v>34</v>
      </c>
    </row>
    <row r="94" spans="1:12" x14ac:dyDescent="0.25">
      <c r="A94">
        <v>93</v>
      </c>
      <c r="B94" t="s">
        <v>10</v>
      </c>
      <c r="C94" s="2">
        <f t="shared" ca="1" si="7"/>
        <v>45317</v>
      </c>
      <c r="D94" s="3">
        <f t="shared" ca="1" si="8"/>
        <v>272.95</v>
      </c>
      <c r="E94" s="3">
        <f t="shared" ca="1" si="9"/>
        <v>36.35</v>
      </c>
      <c r="F94" s="3">
        <f t="shared" ca="1" si="10"/>
        <v>19.7</v>
      </c>
      <c r="G94" s="2">
        <f t="shared" ca="1" si="11"/>
        <v>45341</v>
      </c>
      <c r="H94" s="2">
        <f t="shared" ca="1" si="12"/>
        <v>45354</v>
      </c>
      <c r="I94" t="s">
        <v>46</v>
      </c>
      <c r="J94">
        <v>2455</v>
      </c>
      <c r="K94" s="4">
        <f t="shared" ca="1" si="13"/>
        <v>4.7320000000000002</v>
      </c>
      <c r="L94" t="s">
        <v>35</v>
      </c>
    </row>
    <row r="95" spans="1:12" x14ac:dyDescent="0.25">
      <c r="A95">
        <v>94</v>
      </c>
      <c r="B95" t="s">
        <v>10</v>
      </c>
      <c r="C95" s="2">
        <f t="shared" ca="1" si="7"/>
        <v>45311</v>
      </c>
      <c r="D95" s="3">
        <f t="shared" ca="1" si="8"/>
        <v>275.97000000000003</v>
      </c>
      <c r="E95" s="3">
        <f t="shared" ca="1" si="9"/>
        <v>18.32</v>
      </c>
      <c r="F95" s="3">
        <f t="shared" ca="1" si="10"/>
        <v>20.18</v>
      </c>
      <c r="G95" s="2">
        <f t="shared" ca="1" si="11"/>
        <v>45319</v>
      </c>
      <c r="H95" s="2">
        <f t="shared" ca="1" si="12"/>
        <v>45319</v>
      </c>
      <c r="I95" t="s">
        <v>46</v>
      </c>
      <c r="J95">
        <v>7134</v>
      </c>
      <c r="K95" s="4">
        <f t="shared" ca="1" si="13"/>
        <v>10.306000000000001</v>
      </c>
      <c r="L95" t="s">
        <v>34</v>
      </c>
    </row>
    <row r="96" spans="1:12" x14ac:dyDescent="0.25">
      <c r="A96">
        <v>95</v>
      </c>
      <c r="B96" t="s">
        <v>10</v>
      </c>
      <c r="C96" s="2">
        <f t="shared" ca="1" si="7"/>
        <v>45350</v>
      </c>
      <c r="D96" s="3">
        <f t="shared" ca="1" si="8"/>
        <v>209.33</v>
      </c>
      <c r="E96" s="3">
        <f t="shared" ca="1" si="9"/>
        <v>11.24</v>
      </c>
      <c r="F96" s="3">
        <f t="shared" ca="1" si="10"/>
        <v>20.5</v>
      </c>
      <c r="G96" s="2">
        <f t="shared" ca="1" si="11"/>
        <v>45373</v>
      </c>
      <c r="H96" s="2">
        <f t="shared" ca="1" si="12"/>
        <v>45379</v>
      </c>
      <c r="I96" t="s">
        <v>46</v>
      </c>
      <c r="J96">
        <v>8146</v>
      </c>
      <c r="K96" s="4">
        <f t="shared" ca="1" si="13"/>
        <v>3.9618000000000002</v>
      </c>
      <c r="L96" t="s">
        <v>34</v>
      </c>
    </row>
    <row r="97" spans="1:12" x14ac:dyDescent="0.25">
      <c r="A97">
        <v>96</v>
      </c>
      <c r="B97" t="s">
        <v>13</v>
      </c>
      <c r="C97" s="2">
        <f t="shared" ca="1" si="7"/>
        <v>45372</v>
      </c>
      <c r="D97" s="3">
        <f t="shared" ca="1" si="8"/>
        <v>258.02</v>
      </c>
      <c r="E97" s="3">
        <f t="shared" ca="1" si="9"/>
        <v>25.76</v>
      </c>
      <c r="F97" s="3">
        <f t="shared" ca="1" si="10"/>
        <v>1.98</v>
      </c>
      <c r="G97" s="2">
        <f t="shared" ca="1" si="11"/>
        <v>45374</v>
      </c>
      <c r="H97" s="2">
        <f t="shared" ca="1" si="12"/>
        <v>45404</v>
      </c>
      <c r="I97" t="s">
        <v>46</v>
      </c>
      <c r="J97">
        <v>3365</v>
      </c>
      <c r="K97" s="4">
        <f t="shared" ca="1" si="13"/>
        <v>18.5808</v>
      </c>
      <c r="L97" t="s">
        <v>35</v>
      </c>
    </row>
    <row r="98" spans="1:12" x14ac:dyDescent="0.25">
      <c r="A98">
        <v>97</v>
      </c>
      <c r="B98" t="s">
        <v>12</v>
      </c>
      <c r="C98" s="2">
        <f t="shared" ca="1" si="7"/>
        <v>45300</v>
      </c>
      <c r="D98" s="3">
        <f t="shared" ca="1" si="8"/>
        <v>238.11</v>
      </c>
      <c r="E98" s="3">
        <f t="shared" ca="1" si="9"/>
        <v>28.7</v>
      </c>
      <c r="F98" s="3">
        <f t="shared" ca="1" si="10"/>
        <v>9.6300000000000008</v>
      </c>
      <c r="G98" s="2">
        <f t="shared" ca="1" si="11"/>
        <v>45304</v>
      </c>
      <c r="H98" s="2">
        <f t="shared" ca="1" si="12"/>
        <v>45316</v>
      </c>
      <c r="I98" t="s">
        <v>46</v>
      </c>
      <c r="J98">
        <v>1137</v>
      </c>
      <c r="K98" s="4">
        <f t="shared" ca="1" si="13"/>
        <v>8.3764000000000003</v>
      </c>
      <c r="L98" t="s">
        <v>34</v>
      </c>
    </row>
    <row r="99" spans="1:12" x14ac:dyDescent="0.25">
      <c r="A99">
        <v>98</v>
      </c>
      <c r="B99" t="s">
        <v>13</v>
      </c>
      <c r="C99" s="2">
        <f t="shared" ca="1" si="7"/>
        <v>45365</v>
      </c>
      <c r="D99" s="3">
        <f t="shared" ca="1" si="8"/>
        <v>144.19999999999999</v>
      </c>
      <c r="E99" s="3">
        <f t="shared" ca="1" si="9"/>
        <v>13.04</v>
      </c>
      <c r="F99" s="3">
        <f t="shared" ca="1" si="10"/>
        <v>6.21</v>
      </c>
      <c r="G99" s="2">
        <f t="shared" ca="1" si="11"/>
        <v>45368</v>
      </c>
      <c r="H99" s="2">
        <f t="shared" ca="1" si="12"/>
        <v>45376</v>
      </c>
      <c r="I99" t="s">
        <v>46</v>
      </c>
      <c r="J99">
        <v>3365</v>
      </c>
      <c r="K99" s="4">
        <f t="shared" ca="1" si="13"/>
        <v>10.492800000000001</v>
      </c>
      <c r="L99" t="s">
        <v>34</v>
      </c>
    </row>
    <row r="100" spans="1:12" x14ac:dyDescent="0.25">
      <c r="A100">
        <v>99</v>
      </c>
      <c r="B100" t="s">
        <v>12</v>
      </c>
      <c r="C100" s="2">
        <f t="shared" ca="1" si="7"/>
        <v>45424</v>
      </c>
      <c r="D100" s="3">
        <f t="shared" ca="1" si="8"/>
        <v>79.959999999999994</v>
      </c>
      <c r="E100" s="3">
        <f t="shared" ca="1" si="9"/>
        <v>7.48</v>
      </c>
      <c r="F100" s="3">
        <f t="shared" ca="1" si="10"/>
        <v>2.95</v>
      </c>
      <c r="G100" s="2">
        <f t="shared" ca="1" si="11"/>
        <v>45446</v>
      </c>
      <c r="H100" s="2">
        <f t="shared" ca="1" si="12"/>
        <v>45457</v>
      </c>
      <c r="I100" t="s">
        <v>46</v>
      </c>
      <c r="J100">
        <v>8146</v>
      </c>
      <c r="K100" s="4">
        <f t="shared" ca="1" si="13"/>
        <v>2.8991999999999996</v>
      </c>
      <c r="L100" t="s">
        <v>33</v>
      </c>
    </row>
    <row r="101" spans="1:12" x14ac:dyDescent="0.25">
      <c r="A101">
        <v>100</v>
      </c>
      <c r="B101" t="s">
        <v>11</v>
      </c>
      <c r="C101" s="2">
        <f t="shared" ca="1" si="7"/>
        <v>45330</v>
      </c>
      <c r="D101" s="3">
        <f t="shared" ca="1" si="8"/>
        <v>130.16999999999999</v>
      </c>
      <c r="E101" s="3">
        <f t="shared" ca="1" si="9"/>
        <v>24.63</v>
      </c>
      <c r="F101" s="3">
        <f t="shared" ca="1" si="10"/>
        <v>5.7</v>
      </c>
      <c r="G101" s="2">
        <f t="shared" ca="1" si="11"/>
        <v>45344</v>
      </c>
      <c r="H101" s="2">
        <f t="shared" ca="1" si="12"/>
        <v>45357</v>
      </c>
      <c r="I101" t="s">
        <v>46</v>
      </c>
      <c r="J101">
        <v>2455</v>
      </c>
      <c r="K101" s="4">
        <f t="shared" ca="1" si="13"/>
        <v>6.3323999999999989</v>
      </c>
      <c r="L101" t="s">
        <v>34</v>
      </c>
    </row>
    <row r="102" spans="1:12" x14ac:dyDescent="0.25">
      <c r="A102">
        <v>101</v>
      </c>
      <c r="B102" t="s">
        <v>13</v>
      </c>
      <c r="C102" s="2">
        <f t="shared" ca="1" si="7"/>
        <v>45418</v>
      </c>
      <c r="D102" s="3">
        <f t="shared" ca="1" si="8"/>
        <v>73.489999999999995</v>
      </c>
      <c r="E102" s="3">
        <f t="shared" ca="1" si="9"/>
        <v>6.24</v>
      </c>
      <c r="F102" s="3">
        <f t="shared" ca="1" si="10"/>
        <v>4.62</v>
      </c>
      <c r="G102" s="2">
        <f t="shared" ca="1" si="11"/>
        <v>45430</v>
      </c>
      <c r="H102" s="2">
        <f t="shared" ca="1" si="12"/>
        <v>45460</v>
      </c>
      <c r="I102" t="s">
        <v>46</v>
      </c>
      <c r="J102">
        <v>1137</v>
      </c>
      <c r="K102" s="4">
        <f t="shared" ca="1" si="13"/>
        <v>4.0350000000000001</v>
      </c>
      <c r="L102" t="s">
        <v>35</v>
      </c>
    </row>
    <row r="103" spans="1:12" x14ac:dyDescent="0.25">
      <c r="A103">
        <v>102</v>
      </c>
      <c r="B103" t="s">
        <v>14</v>
      </c>
      <c r="C103" s="2">
        <f t="shared" ca="1" si="7"/>
        <v>45403</v>
      </c>
      <c r="D103" s="3">
        <f t="shared" ca="1" si="8"/>
        <v>76.260000000000005</v>
      </c>
      <c r="E103" s="3">
        <f t="shared" ca="1" si="9"/>
        <v>10.94</v>
      </c>
      <c r="F103" s="3">
        <f t="shared" ca="1" si="10"/>
        <v>4.59</v>
      </c>
      <c r="G103" s="2">
        <f t="shared" ca="1" si="11"/>
        <v>45427</v>
      </c>
      <c r="H103" s="2">
        <f t="shared" ca="1" si="12"/>
        <v>45432</v>
      </c>
      <c r="I103" t="s">
        <v>46</v>
      </c>
      <c r="J103">
        <v>3365</v>
      </c>
      <c r="K103" s="4">
        <f t="shared" ca="1" si="13"/>
        <v>6.5320000000000009</v>
      </c>
      <c r="L103" t="s">
        <v>37</v>
      </c>
    </row>
    <row r="104" spans="1:12" x14ac:dyDescent="0.25">
      <c r="A104">
        <v>103</v>
      </c>
      <c r="B104" t="s">
        <v>11</v>
      </c>
      <c r="C104" s="2">
        <f t="shared" ca="1" si="7"/>
        <v>45313</v>
      </c>
      <c r="D104" s="3">
        <f t="shared" ca="1" si="8"/>
        <v>103.23</v>
      </c>
      <c r="E104" s="3">
        <f t="shared" ca="1" si="9"/>
        <v>8.68</v>
      </c>
      <c r="F104" s="3">
        <f t="shared" ca="1" si="10"/>
        <v>8.23</v>
      </c>
      <c r="G104" s="2">
        <f t="shared" ca="1" si="11"/>
        <v>45315</v>
      </c>
      <c r="H104" s="2">
        <f t="shared" ca="1" si="12"/>
        <v>45334</v>
      </c>
      <c r="I104" t="s">
        <v>46</v>
      </c>
      <c r="J104">
        <v>3397</v>
      </c>
      <c r="K104" s="4">
        <f t="shared" ca="1" si="13"/>
        <v>1.8910000000000002</v>
      </c>
      <c r="L104" t="s">
        <v>33</v>
      </c>
    </row>
    <row r="105" spans="1:12" x14ac:dyDescent="0.25">
      <c r="A105">
        <v>104</v>
      </c>
      <c r="B105" t="s">
        <v>11</v>
      </c>
      <c r="C105" s="2">
        <f t="shared" ca="1" si="7"/>
        <v>45335</v>
      </c>
      <c r="D105" s="3">
        <f t="shared" ca="1" si="8"/>
        <v>279.60000000000002</v>
      </c>
      <c r="E105" s="3">
        <f t="shared" ca="1" si="9"/>
        <v>21.45</v>
      </c>
      <c r="F105" s="3">
        <f t="shared" ca="1" si="10"/>
        <v>11.46</v>
      </c>
      <c r="G105" s="2">
        <f t="shared" ca="1" si="11"/>
        <v>45348</v>
      </c>
      <c r="H105" s="2">
        <f t="shared" ca="1" si="12"/>
        <v>45368</v>
      </c>
      <c r="I105" t="s">
        <v>46</v>
      </c>
      <c r="J105">
        <v>8146</v>
      </c>
      <c r="K105" s="4">
        <f t="shared" ca="1" si="13"/>
        <v>20.652000000000005</v>
      </c>
      <c r="L105" t="s">
        <v>34</v>
      </c>
    </row>
    <row r="106" spans="1:12" x14ac:dyDescent="0.25">
      <c r="A106">
        <v>105</v>
      </c>
      <c r="B106" t="s">
        <v>13</v>
      </c>
      <c r="C106" s="2">
        <f t="shared" ca="1" si="7"/>
        <v>45294</v>
      </c>
      <c r="D106" s="3">
        <f t="shared" ca="1" si="8"/>
        <v>255.33</v>
      </c>
      <c r="E106" s="3">
        <f t="shared" ca="1" si="9"/>
        <v>19.11</v>
      </c>
      <c r="F106" s="3">
        <f t="shared" ca="1" si="10"/>
        <v>6.31</v>
      </c>
      <c r="G106" s="2">
        <f t="shared" ca="1" si="11"/>
        <v>45298</v>
      </c>
      <c r="H106" s="2">
        <f t="shared" ca="1" si="12"/>
        <v>45326</v>
      </c>
      <c r="I106" t="s">
        <v>45</v>
      </c>
      <c r="J106">
        <v>3365</v>
      </c>
      <c r="K106" s="4">
        <f t="shared" ca="1" si="13"/>
        <v>14.173200000000001</v>
      </c>
      <c r="L106" t="s">
        <v>34</v>
      </c>
    </row>
    <row r="107" spans="1:12" x14ac:dyDescent="0.25">
      <c r="A107">
        <v>106</v>
      </c>
      <c r="B107" t="s">
        <v>13</v>
      </c>
      <c r="C107" s="2">
        <f t="shared" ca="1" si="7"/>
        <v>45381</v>
      </c>
      <c r="D107" s="3">
        <f t="shared" ca="1" si="8"/>
        <v>131.34</v>
      </c>
      <c r="E107" s="3">
        <f t="shared" ca="1" si="9"/>
        <v>24.08</v>
      </c>
      <c r="F107" s="3">
        <f t="shared" ca="1" si="10"/>
        <v>9.4700000000000006</v>
      </c>
      <c r="G107" s="2">
        <f t="shared" ca="1" si="11"/>
        <v>45395</v>
      </c>
      <c r="H107" s="2">
        <f t="shared" ca="1" si="12"/>
        <v>45400</v>
      </c>
      <c r="I107" t="s">
        <v>46</v>
      </c>
      <c r="J107">
        <v>8146</v>
      </c>
      <c r="K107" s="4">
        <f t="shared" ca="1" si="13"/>
        <v>2.1452</v>
      </c>
      <c r="L107" t="s">
        <v>34</v>
      </c>
    </row>
    <row r="108" spans="1:12" x14ac:dyDescent="0.25">
      <c r="A108">
        <v>107</v>
      </c>
      <c r="B108" t="s">
        <v>10</v>
      </c>
      <c r="C108" s="2">
        <f t="shared" ca="1" si="7"/>
        <v>45432</v>
      </c>
      <c r="D108" s="3">
        <f t="shared" ca="1" si="8"/>
        <v>190.65</v>
      </c>
      <c r="E108" s="3">
        <f t="shared" ca="1" si="9"/>
        <v>15.45</v>
      </c>
      <c r="F108" s="3">
        <f t="shared" ca="1" si="10"/>
        <v>8.7100000000000009</v>
      </c>
      <c r="G108" s="2">
        <f t="shared" ca="1" si="11"/>
        <v>45442</v>
      </c>
      <c r="H108" s="2">
        <f t="shared" ca="1" si="12"/>
        <v>45447</v>
      </c>
      <c r="I108" t="s">
        <v>46</v>
      </c>
      <c r="J108">
        <v>1137</v>
      </c>
      <c r="K108" s="4">
        <f t="shared" ca="1" si="13"/>
        <v>14.016000000000002</v>
      </c>
      <c r="L108" t="s">
        <v>35</v>
      </c>
    </row>
    <row r="109" spans="1:12" x14ac:dyDescent="0.25">
      <c r="A109">
        <v>108</v>
      </c>
      <c r="B109" t="s">
        <v>13</v>
      </c>
      <c r="C109" s="2">
        <f t="shared" ca="1" si="7"/>
        <v>45423</v>
      </c>
      <c r="D109" s="3">
        <f t="shared" ca="1" si="8"/>
        <v>142.06</v>
      </c>
      <c r="E109" s="3">
        <f t="shared" ca="1" si="9"/>
        <v>17.61</v>
      </c>
      <c r="F109" s="3">
        <f t="shared" ca="1" si="10"/>
        <v>0.1</v>
      </c>
      <c r="G109" s="2">
        <f t="shared" ca="1" si="11"/>
        <v>45437</v>
      </c>
      <c r="H109" s="2">
        <f t="shared" ca="1" si="12"/>
        <v>45466</v>
      </c>
      <c r="I109" t="s">
        <v>46</v>
      </c>
      <c r="J109">
        <v>2455</v>
      </c>
      <c r="K109" s="4">
        <f t="shared" ca="1" si="13"/>
        <v>12.445</v>
      </c>
      <c r="L109" t="s">
        <v>33</v>
      </c>
    </row>
    <row r="110" spans="1:12" x14ac:dyDescent="0.25">
      <c r="A110">
        <v>109</v>
      </c>
      <c r="B110" t="s">
        <v>12</v>
      </c>
      <c r="C110" s="2">
        <f t="shared" ca="1" si="7"/>
        <v>45360</v>
      </c>
      <c r="D110" s="3">
        <f t="shared" ca="1" si="8"/>
        <v>266.12</v>
      </c>
      <c r="E110" s="3">
        <f t="shared" ca="1" si="9"/>
        <v>21.7</v>
      </c>
      <c r="F110" s="3">
        <f t="shared" ca="1" si="10"/>
        <v>3</v>
      </c>
      <c r="G110" s="2">
        <f t="shared" ca="1" si="11"/>
        <v>45363</v>
      </c>
      <c r="H110" s="2">
        <f t="shared" ca="1" si="12"/>
        <v>45375</v>
      </c>
      <c r="I110" t="s">
        <v>46</v>
      </c>
      <c r="J110">
        <v>7134</v>
      </c>
      <c r="K110" s="4">
        <f t="shared" ca="1" si="13"/>
        <v>19.553600000000003</v>
      </c>
      <c r="L110" t="s">
        <v>35</v>
      </c>
    </row>
    <row r="111" spans="1:12" x14ac:dyDescent="0.25">
      <c r="A111">
        <v>110</v>
      </c>
      <c r="B111" t="s">
        <v>13</v>
      </c>
      <c r="C111" s="2">
        <f t="shared" ca="1" si="7"/>
        <v>45393</v>
      </c>
      <c r="D111" s="3">
        <f t="shared" ca="1" si="8"/>
        <v>127.95</v>
      </c>
      <c r="E111" s="3">
        <f t="shared" ca="1" si="9"/>
        <v>8.36</v>
      </c>
      <c r="F111" s="3">
        <f t="shared" ca="1" si="10"/>
        <v>8.25</v>
      </c>
      <c r="G111" s="2">
        <f t="shared" ca="1" si="11"/>
        <v>45409</v>
      </c>
      <c r="H111" s="2">
        <f t="shared" ca="1" si="12"/>
        <v>45427</v>
      </c>
      <c r="I111" t="s">
        <v>46</v>
      </c>
      <c r="J111">
        <v>1982</v>
      </c>
      <c r="K111" s="4">
        <f t="shared" ca="1" si="13"/>
        <v>11.959000000000001</v>
      </c>
      <c r="L111" t="s">
        <v>37</v>
      </c>
    </row>
    <row r="112" spans="1:12" x14ac:dyDescent="0.25">
      <c r="A112">
        <v>111</v>
      </c>
      <c r="B112" t="s">
        <v>11</v>
      </c>
      <c r="C112" s="2">
        <f t="shared" ca="1" si="7"/>
        <v>45296</v>
      </c>
      <c r="D112" s="3">
        <f t="shared" ca="1" si="8"/>
        <v>275.87</v>
      </c>
      <c r="E112" s="3">
        <f t="shared" ca="1" si="9"/>
        <v>46.26</v>
      </c>
      <c r="F112" s="3">
        <f t="shared" ca="1" si="10"/>
        <v>13.02</v>
      </c>
      <c r="G112" s="2">
        <f t="shared" ca="1" si="11"/>
        <v>45325</v>
      </c>
      <c r="H112" s="2">
        <f t="shared" ca="1" si="12"/>
        <v>45344</v>
      </c>
      <c r="I112" t="s">
        <v>46</v>
      </c>
      <c r="J112">
        <v>1137</v>
      </c>
      <c r="K112" s="4">
        <f t="shared" ca="1" si="13"/>
        <v>13.7766</v>
      </c>
      <c r="L112" t="s">
        <v>34</v>
      </c>
    </row>
    <row r="113" spans="1:12" x14ac:dyDescent="0.25">
      <c r="A113">
        <v>112</v>
      </c>
      <c r="B113" t="s">
        <v>13</v>
      </c>
      <c r="C113" s="2">
        <f t="shared" ca="1" si="7"/>
        <v>45363</v>
      </c>
      <c r="D113" s="3">
        <f t="shared" ca="1" si="8"/>
        <v>196.72</v>
      </c>
      <c r="E113" s="3">
        <f t="shared" ca="1" si="9"/>
        <v>15.1</v>
      </c>
      <c r="F113" s="3">
        <f t="shared" ca="1" si="10"/>
        <v>8.5399999999999991</v>
      </c>
      <c r="G113" s="2">
        <f t="shared" ca="1" si="11"/>
        <v>45381</v>
      </c>
      <c r="H113" s="2">
        <f t="shared" ca="1" si="12"/>
        <v>45392</v>
      </c>
      <c r="I113" t="s">
        <v>46</v>
      </c>
      <c r="J113">
        <v>4889</v>
      </c>
      <c r="K113" s="4">
        <f t="shared" ca="1" si="13"/>
        <v>14.5296</v>
      </c>
      <c r="L113" t="s">
        <v>33</v>
      </c>
    </row>
    <row r="114" spans="1:12" x14ac:dyDescent="0.25">
      <c r="A114">
        <v>113</v>
      </c>
      <c r="B114" t="s">
        <v>14</v>
      </c>
      <c r="C114" s="2">
        <f t="shared" ca="1" si="7"/>
        <v>45332</v>
      </c>
      <c r="D114" s="3">
        <f t="shared" ca="1" si="8"/>
        <v>251.85</v>
      </c>
      <c r="E114" s="3">
        <f t="shared" ca="1" si="9"/>
        <v>13.61</v>
      </c>
      <c r="F114" s="3">
        <f t="shared" ca="1" si="10"/>
        <v>10.92</v>
      </c>
      <c r="G114" s="2">
        <f t="shared" ca="1" si="11"/>
        <v>45342</v>
      </c>
      <c r="H114" s="2">
        <f t="shared" ca="1" si="12"/>
        <v>45370</v>
      </c>
      <c r="I114" t="s">
        <v>46</v>
      </c>
      <c r="J114">
        <v>3365</v>
      </c>
      <c r="K114" s="4">
        <f t="shared" ca="1" si="13"/>
        <v>23.824000000000002</v>
      </c>
      <c r="L114" t="s">
        <v>34</v>
      </c>
    </row>
    <row r="115" spans="1:12" x14ac:dyDescent="0.25">
      <c r="A115">
        <v>114</v>
      </c>
      <c r="B115" t="s">
        <v>13</v>
      </c>
      <c r="C115" s="2">
        <f t="shared" ca="1" si="7"/>
        <v>45447</v>
      </c>
      <c r="D115" s="3">
        <f t="shared" ca="1" si="8"/>
        <v>65.78</v>
      </c>
      <c r="E115" s="3">
        <f t="shared" ca="1" si="9"/>
        <v>4.67</v>
      </c>
      <c r="F115" s="3">
        <f t="shared" ca="1" si="10"/>
        <v>5.32</v>
      </c>
      <c r="G115" s="2">
        <f t="shared" ca="1" si="11"/>
        <v>45469</v>
      </c>
      <c r="H115" s="2">
        <f t="shared" ca="1" si="12"/>
        <v>45498</v>
      </c>
      <c r="I115" t="s">
        <v>46</v>
      </c>
      <c r="J115">
        <v>2455</v>
      </c>
      <c r="K115" s="4">
        <f t="shared" ca="1" si="13"/>
        <v>3.6665999999999999</v>
      </c>
      <c r="L115" t="s">
        <v>37</v>
      </c>
    </row>
    <row r="116" spans="1:12" x14ac:dyDescent="0.25">
      <c r="A116">
        <v>115</v>
      </c>
      <c r="B116" t="s">
        <v>13</v>
      </c>
      <c r="C116" s="2">
        <f t="shared" ca="1" si="7"/>
        <v>45382</v>
      </c>
      <c r="D116" s="3">
        <f t="shared" ca="1" si="8"/>
        <v>180.38</v>
      </c>
      <c r="E116" s="3">
        <f t="shared" ca="1" si="9"/>
        <v>25.33</v>
      </c>
      <c r="F116" s="3">
        <f t="shared" ca="1" si="10"/>
        <v>6.42</v>
      </c>
      <c r="G116" s="2">
        <f t="shared" ca="1" si="11"/>
        <v>45405</v>
      </c>
      <c r="H116" s="2">
        <f t="shared" ca="1" si="12"/>
        <v>45419</v>
      </c>
      <c r="I116" t="s">
        <v>45</v>
      </c>
      <c r="J116">
        <v>1137</v>
      </c>
      <c r="K116" s="4">
        <f t="shared" ca="1" si="13"/>
        <v>12.404000000000002</v>
      </c>
      <c r="L116" t="s">
        <v>37</v>
      </c>
    </row>
    <row r="117" spans="1:12" x14ac:dyDescent="0.25">
      <c r="A117">
        <v>116</v>
      </c>
      <c r="B117" t="s">
        <v>10</v>
      </c>
      <c r="C117" s="2">
        <f t="shared" ca="1" si="7"/>
        <v>45434</v>
      </c>
      <c r="D117" s="3">
        <f t="shared" ca="1" si="8"/>
        <v>250.85</v>
      </c>
      <c r="E117" s="3">
        <f t="shared" ca="1" si="9"/>
        <v>12.76</v>
      </c>
      <c r="F117" s="3">
        <f t="shared" ca="1" si="10"/>
        <v>14.12</v>
      </c>
      <c r="G117" s="2">
        <f t="shared" ca="1" si="11"/>
        <v>45461</v>
      </c>
      <c r="H117" s="2">
        <f t="shared" ca="1" si="12"/>
        <v>45490</v>
      </c>
      <c r="I117" t="s">
        <v>46</v>
      </c>
      <c r="J117">
        <v>3365</v>
      </c>
      <c r="K117" s="4">
        <f t="shared" ca="1" si="13"/>
        <v>23.809000000000001</v>
      </c>
      <c r="L117" t="s">
        <v>35</v>
      </c>
    </row>
    <row r="118" spans="1:12" x14ac:dyDescent="0.25">
      <c r="A118">
        <v>117</v>
      </c>
      <c r="B118" t="s">
        <v>12</v>
      </c>
      <c r="C118" s="2">
        <f t="shared" ca="1" si="7"/>
        <v>45376</v>
      </c>
      <c r="D118" s="3">
        <f t="shared" ca="1" si="8"/>
        <v>180.13</v>
      </c>
      <c r="E118" s="3">
        <f t="shared" ca="1" si="9"/>
        <v>22.34</v>
      </c>
      <c r="F118" s="3">
        <f t="shared" ca="1" si="10"/>
        <v>0.24</v>
      </c>
      <c r="G118" s="2">
        <f t="shared" ca="1" si="11"/>
        <v>45383</v>
      </c>
      <c r="H118" s="2">
        <f t="shared" ca="1" si="12"/>
        <v>45385</v>
      </c>
      <c r="I118" t="s">
        <v>46</v>
      </c>
      <c r="J118">
        <v>4889</v>
      </c>
      <c r="K118" s="4">
        <f t="shared" ca="1" si="13"/>
        <v>9.4673999999999996</v>
      </c>
      <c r="L118" t="s">
        <v>37</v>
      </c>
    </row>
    <row r="119" spans="1:12" x14ac:dyDescent="0.25">
      <c r="A119">
        <v>118</v>
      </c>
      <c r="B119" t="s">
        <v>13</v>
      </c>
      <c r="C119" s="2">
        <f t="shared" ca="1" si="7"/>
        <v>45323</v>
      </c>
      <c r="D119" s="3">
        <f t="shared" ca="1" si="8"/>
        <v>66.39</v>
      </c>
      <c r="E119" s="3">
        <f t="shared" ca="1" si="9"/>
        <v>8.74</v>
      </c>
      <c r="F119" s="3">
        <f t="shared" ca="1" si="10"/>
        <v>2.81</v>
      </c>
      <c r="G119" s="2">
        <f t="shared" ca="1" si="11"/>
        <v>45342</v>
      </c>
      <c r="H119" s="2">
        <f t="shared" ca="1" si="12"/>
        <v>45361</v>
      </c>
      <c r="I119" t="s">
        <v>46</v>
      </c>
      <c r="J119">
        <v>7134</v>
      </c>
      <c r="K119" s="4">
        <f t="shared" ca="1" si="13"/>
        <v>3.4589999999999996</v>
      </c>
      <c r="L119" t="s">
        <v>34</v>
      </c>
    </row>
    <row r="120" spans="1:12" x14ac:dyDescent="0.25">
      <c r="A120">
        <v>119</v>
      </c>
      <c r="B120" t="s">
        <v>11</v>
      </c>
      <c r="C120" s="2">
        <f t="shared" ca="1" si="7"/>
        <v>45333</v>
      </c>
      <c r="D120" s="3">
        <f t="shared" ca="1" si="8"/>
        <v>139.07</v>
      </c>
      <c r="E120" s="3">
        <f t="shared" ca="1" si="9"/>
        <v>22.3</v>
      </c>
      <c r="F120" s="3">
        <f t="shared" ca="1" si="10"/>
        <v>9.7899999999999991</v>
      </c>
      <c r="G120" s="2">
        <f t="shared" ca="1" si="11"/>
        <v>45340</v>
      </c>
      <c r="H120" s="2">
        <f t="shared" ca="1" si="12"/>
        <v>45366</v>
      </c>
      <c r="I120" t="s">
        <v>46</v>
      </c>
      <c r="J120">
        <v>3397</v>
      </c>
      <c r="K120" s="4">
        <f t="shared" ca="1" si="13"/>
        <v>7.0061999999999998</v>
      </c>
      <c r="L120" t="s">
        <v>37</v>
      </c>
    </row>
    <row r="121" spans="1:12" x14ac:dyDescent="0.25">
      <c r="A121">
        <v>120</v>
      </c>
      <c r="B121" t="s">
        <v>13</v>
      </c>
      <c r="C121" s="2">
        <f t="shared" ca="1" si="7"/>
        <v>45376</v>
      </c>
      <c r="D121" s="3">
        <f t="shared" ca="1" si="8"/>
        <v>223.24</v>
      </c>
      <c r="E121" s="3">
        <f t="shared" ca="1" si="9"/>
        <v>18.5</v>
      </c>
      <c r="F121" s="3">
        <f t="shared" ca="1" si="10"/>
        <v>10.11</v>
      </c>
      <c r="G121" s="2">
        <f t="shared" ca="1" si="11"/>
        <v>45404</v>
      </c>
      <c r="H121" s="2">
        <f t="shared" ca="1" si="12"/>
        <v>45424</v>
      </c>
      <c r="I121" t="s">
        <v>46</v>
      </c>
      <c r="J121">
        <v>4889</v>
      </c>
      <c r="K121" s="4">
        <f t="shared" ca="1" si="13"/>
        <v>4.0948000000000002</v>
      </c>
      <c r="L121" t="s">
        <v>35</v>
      </c>
    </row>
    <row r="122" spans="1:12" x14ac:dyDescent="0.25">
      <c r="A122">
        <v>121</v>
      </c>
      <c r="B122" t="s">
        <v>11</v>
      </c>
      <c r="C122" s="2">
        <f t="shared" ca="1" si="7"/>
        <v>45339</v>
      </c>
      <c r="D122" s="3">
        <f t="shared" ca="1" si="8"/>
        <v>241.73</v>
      </c>
      <c r="E122" s="3">
        <f t="shared" ca="1" si="9"/>
        <v>40.08</v>
      </c>
      <c r="F122" s="3">
        <f t="shared" ca="1" si="10"/>
        <v>12.45</v>
      </c>
      <c r="G122" s="2">
        <f t="shared" ca="1" si="11"/>
        <v>45344</v>
      </c>
      <c r="H122" s="2">
        <f t="shared" ca="1" si="12"/>
        <v>45358</v>
      </c>
      <c r="I122" t="s">
        <v>46</v>
      </c>
      <c r="J122">
        <v>8146</v>
      </c>
      <c r="K122" s="4">
        <f t="shared" ca="1" si="13"/>
        <v>16.131999999999998</v>
      </c>
      <c r="L122" t="s">
        <v>37</v>
      </c>
    </row>
    <row r="123" spans="1:12" x14ac:dyDescent="0.25">
      <c r="A123">
        <v>122</v>
      </c>
      <c r="B123" t="s">
        <v>13</v>
      </c>
      <c r="C123" s="2">
        <f t="shared" ca="1" si="7"/>
        <v>45455</v>
      </c>
      <c r="D123" s="3">
        <f t="shared" ca="1" si="8"/>
        <v>217.35</v>
      </c>
      <c r="E123" s="3">
        <f t="shared" ca="1" si="9"/>
        <v>31.95</v>
      </c>
      <c r="F123" s="3">
        <f t="shared" ca="1" si="10"/>
        <v>11.8</v>
      </c>
      <c r="G123" s="2">
        <f t="shared" ca="1" si="11"/>
        <v>45455</v>
      </c>
      <c r="H123" s="2">
        <f t="shared" ca="1" si="12"/>
        <v>45473</v>
      </c>
      <c r="I123" t="s">
        <v>46</v>
      </c>
      <c r="J123">
        <v>1137</v>
      </c>
      <c r="K123" s="4">
        <f t="shared" ca="1" si="13"/>
        <v>14.832000000000001</v>
      </c>
      <c r="L123" t="s">
        <v>37</v>
      </c>
    </row>
    <row r="124" spans="1:12" x14ac:dyDescent="0.25">
      <c r="A124">
        <v>123</v>
      </c>
      <c r="B124" t="s">
        <v>14</v>
      </c>
      <c r="C124" s="2">
        <f t="shared" ca="1" si="7"/>
        <v>45309</v>
      </c>
      <c r="D124" s="3">
        <f t="shared" ca="1" si="8"/>
        <v>120.88</v>
      </c>
      <c r="E124" s="3">
        <f t="shared" ca="1" si="9"/>
        <v>15.27</v>
      </c>
      <c r="F124" s="3">
        <f t="shared" ca="1" si="10"/>
        <v>1.22</v>
      </c>
      <c r="G124" s="2">
        <f t="shared" ca="1" si="11"/>
        <v>45324</v>
      </c>
      <c r="H124" s="2">
        <f t="shared" ca="1" si="12"/>
        <v>45337</v>
      </c>
      <c r="I124" t="s">
        <v>46</v>
      </c>
      <c r="J124">
        <v>1982</v>
      </c>
      <c r="K124" s="4">
        <f t="shared" ca="1" si="13"/>
        <v>2.1122000000000001</v>
      </c>
      <c r="L124" t="s">
        <v>33</v>
      </c>
    </row>
    <row r="125" spans="1:12" x14ac:dyDescent="0.25">
      <c r="A125">
        <v>124</v>
      </c>
      <c r="B125" t="s">
        <v>12</v>
      </c>
      <c r="C125" s="2">
        <f t="shared" ca="1" si="7"/>
        <v>45372</v>
      </c>
      <c r="D125" s="3">
        <f t="shared" ca="1" si="8"/>
        <v>105.99</v>
      </c>
      <c r="E125" s="3">
        <f t="shared" ca="1" si="9"/>
        <v>14.45</v>
      </c>
      <c r="F125" s="3">
        <f t="shared" ca="1" si="10"/>
        <v>0.08</v>
      </c>
      <c r="G125" s="2">
        <f t="shared" ca="1" si="11"/>
        <v>45376</v>
      </c>
      <c r="H125" s="2">
        <f t="shared" ca="1" si="12"/>
        <v>45376</v>
      </c>
      <c r="I125" t="s">
        <v>46</v>
      </c>
      <c r="J125">
        <v>2455</v>
      </c>
      <c r="K125" s="4">
        <f t="shared" ca="1" si="13"/>
        <v>7.3231999999999999</v>
      </c>
      <c r="L125" t="s">
        <v>33</v>
      </c>
    </row>
    <row r="126" spans="1:12" x14ac:dyDescent="0.25">
      <c r="A126">
        <v>125</v>
      </c>
      <c r="B126" t="s">
        <v>10</v>
      </c>
      <c r="C126" s="2">
        <f t="shared" ca="1" si="7"/>
        <v>45325</v>
      </c>
      <c r="D126" s="3">
        <f t="shared" ca="1" si="8"/>
        <v>232.31</v>
      </c>
      <c r="E126" s="3">
        <f t="shared" ca="1" si="9"/>
        <v>16.059999999999999</v>
      </c>
      <c r="F126" s="3">
        <f t="shared" ca="1" si="10"/>
        <v>9.8000000000000007</v>
      </c>
      <c r="G126" s="2">
        <f t="shared" ca="1" si="11"/>
        <v>45345</v>
      </c>
      <c r="H126" s="2">
        <f t="shared" ca="1" si="12"/>
        <v>45347</v>
      </c>
      <c r="I126" t="s">
        <v>46</v>
      </c>
      <c r="J126">
        <v>3365</v>
      </c>
      <c r="K126" s="4">
        <f t="shared" ca="1" si="13"/>
        <v>21.625</v>
      </c>
      <c r="L126" t="s">
        <v>37</v>
      </c>
    </row>
    <row r="127" spans="1:12" x14ac:dyDescent="0.25">
      <c r="A127">
        <v>126</v>
      </c>
      <c r="B127" t="s">
        <v>13</v>
      </c>
      <c r="C127" s="2">
        <f t="shared" ca="1" si="7"/>
        <v>45301</v>
      </c>
      <c r="D127" s="3">
        <f t="shared" ca="1" si="8"/>
        <v>218.39</v>
      </c>
      <c r="E127" s="3">
        <f t="shared" ca="1" si="9"/>
        <v>27.01</v>
      </c>
      <c r="F127" s="3">
        <f t="shared" ca="1" si="10"/>
        <v>16.84</v>
      </c>
      <c r="G127" s="2">
        <f t="shared" ca="1" si="11"/>
        <v>45325</v>
      </c>
      <c r="H127" s="2">
        <f t="shared" ca="1" si="12"/>
        <v>45325</v>
      </c>
      <c r="I127" t="s">
        <v>46</v>
      </c>
      <c r="J127">
        <v>1137</v>
      </c>
      <c r="K127" s="4">
        <f t="shared" ca="1" si="13"/>
        <v>15.3104</v>
      </c>
      <c r="L127" t="s">
        <v>33</v>
      </c>
    </row>
    <row r="128" spans="1:12" x14ac:dyDescent="0.25">
      <c r="A128">
        <v>127</v>
      </c>
      <c r="B128" t="s">
        <v>13</v>
      </c>
      <c r="C128" s="2">
        <f t="shared" ca="1" si="7"/>
        <v>45456</v>
      </c>
      <c r="D128" s="3">
        <f t="shared" ca="1" si="8"/>
        <v>200.48</v>
      </c>
      <c r="E128" s="3">
        <f t="shared" ca="1" si="9"/>
        <v>20.55</v>
      </c>
      <c r="F128" s="3">
        <f t="shared" ca="1" si="10"/>
        <v>10.79</v>
      </c>
      <c r="G128" s="2">
        <f t="shared" ca="1" si="11"/>
        <v>45482</v>
      </c>
      <c r="H128" s="2">
        <f t="shared" ca="1" si="12"/>
        <v>45500</v>
      </c>
      <c r="I128" t="s">
        <v>46</v>
      </c>
      <c r="J128">
        <v>3365</v>
      </c>
      <c r="K128" s="4">
        <f t="shared" ca="1" si="13"/>
        <v>14.394399999999999</v>
      </c>
      <c r="L128" t="s">
        <v>35</v>
      </c>
    </row>
    <row r="129" spans="1:12" x14ac:dyDescent="0.25">
      <c r="A129">
        <v>128</v>
      </c>
      <c r="B129" t="s">
        <v>13</v>
      </c>
      <c r="C129" s="2">
        <f t="shared" ca="1" si="7"/>
        <v>45347</v>
      </c>
      <c r="D129" s="3">
        <f t="shared" ca="1" si="8"/>
        <v>219.86</v>
      </c>
      <c r="E129" s="3">
        <f t="shared" ca="1" si="9"/>
        <v>24.96</v>
      </c>
      <c r="F129" s="3">
        <f t="shared" ca="1" si="10"/>
        <v>5.68</v>
      </c>
      <c r="G129" s="2">
        <f t="shared" ca="1" si="11"/>
        <v>45356</v>
      </c>
      <c r="H129" s="2">
        <f t="shared" ca="1" si="12"/>
        <v>45361</v>
      </c>
      <c r="I129" t="s">
        <v>45</v>
      </c>
      <c r="J129">
        <v>7134</v>
      </c>
      <c r="K129" s="4">
        <f t="shared" ca="1" si="13"/>
        <v>3.8980000000000001</v>
      </c>
      <c r="L129" t="s">
        <v>37</v>
      </c>
    </row>
    <row r="130" spans="1:12" x14ac:dyDescent="0.25">
      <c r="A130">
        <v>129</v>
      </c>
      <c r="B130" t="s">
        <v>12</v>
      </c>
      <c r="C130" s="2">
        <f t="shared" ca="1" si="7"/>
        <v>45437</v>
      </c>
      <c r="D130" s="3">
        <f t="shared" ca="1" si="8"/>
        <v>209.39</v>
      </c>
      <c r="E130" s="3">
        <f t="shared" ca="1" si="9"/>
        <v>30.85</v>
      </c>
      <c r="F130" s="3">
        <f t="shared" ca="1" si="10"/>
        <v>13.73</v>
      </c>
      <c r="G130" s="2">
        <f t="shared" ca="1" si="11"/>
        <v>45441</v>
      </c>
      <c r="H130" s="2">
        <f t="shared" ca="1" si="12"/>
        <v>45451</v>
      </c>
      <c r="I130" t="s">
        <v>46</v>
      </c>
      <c r="J130">
        <v>1137</v>
      </c>
      <c r="K130" s="4">
        <f t="shared" ca="1" si="13"/>
        <v>10.712399999999999</v>
      </c>
      <c r="L130" t="s">
        <v>37</v>
      </c>
    </row>
    <row r="131" spans="1:12" x14ac:dyDescent="0.25">
      <c r="A131">
        <v>130</v>
      </c>
      <c r="B131" t="s">
        <v>13</v>
      </c>
      <c r="C131" s="2">
        <f t="shared" ref="C131:C150" ca="1" si="14">RANDBETWEEN(DATE(2024,1,1),DATE(2024,6,16))</f>
        <v>45377</v>
      </c>
      <c r="D131" s="3">
        <f t="shared" ref="D131:D150" ca="1" si="15">RANDBETWEEN(50*100,300*100)/100</f>
        <v>83.77</v>
      </c>
      <c r="E131" s="3">
        <f t="shared" ref="E131:E150" ca="1" si="16">RANDBETWEEN((D131*0.05)*100,(D131*0.2)*100)/100</f>
        <v>4.57</v>
      </c>
      <c r="F131" s="3">
        <f t="shared" ref="F131:F150" ca="1" si="17">RANDBETWEEN(0.01*100,D131*0.1*100)/100</f>
        <v>6.74</v>
      </c>
      <c r="G131" s="2">
        <f t="shared" ref="G131:G150" ca="1" si="18">C131+RANDBETWEEN(0,30)</f>
        <v>45381</v>
      </c>
      <c r="H131" s="2">
        <f t="shared" ref="H131:H150" ca="1" si="19">G131+RANDBETWEEN(0,30)</f>
        <v>45411</v>
      </c>
      <c r="I131" t="s">
        <v>46</v>
      </c>
      <c r="J131">
        <v>4889</v>
      </c>
      <c r="K131" s="4">
        <f t="shared" ref="K131:K150" ca="1" si="20">(RANDBETWEEN(1,5)/100)*(D131-E131)*2</f>
        <v>1.5839999999999999</v>
      </c>
      <c r="L131" t="s">
        <v>34</v>
      </c>
    </row>
    <row r="132" spans="1:12" x14ac:dyDescent="0.25">
      <c r="A132">
        <v>131</v>
      </c>
      <c r="B132" t="s">
        <v>10</v>
      </c>
      <c r="C132" s="2">
        <f t="shared" ca="1" si="14"/>
        <v>45332</v>
      </c>
      <c r="D132" s="3">
        <f t="shared" ca="1" si="15"/>
        <v>208.7</v>
      </c>
      <c r="E132" s="3">
        <f t="shared" ca="1" si="16"/>
        <v>28.31</v>
      </c>
      <c r="F132" s="3">
        <f t="shared" ca="1" si="17"/>
        <v>11.07</v>
      </c>
      <c r="G132" s="2">
        <f t="shared" ca="1" si="18"/>
        <v>45361</v>
      </c>
      <c r="H132" s="2">
        <f t="shared" ca="1" si="19"/>
        <v>45391</v>
      </c>
      <c r="I132" t="s">
        <v>46</v>
      </c>
      <c r="J132">
        <v>2455</v>
      </c>
      <c r="K132" s="4">
        <f t="shared" ca="1" si="20"/>
        <v>18.038999999999998</v>
      </c>
      <c r="L132" t="s">
        <v>34</v>
      </c>
    </row>
    <row r="133" spans="1:12" x14ac:dyDescent="0.25">
      <c r="A133">
        <v>132</v>
      </c>
      <c r="B133" t="s">
        <v>13</v>
      </c>
      <c r="C133" s="2">
        <f t="shared" ca="1" si="14"/>
        <v>45397</v>
      </c>
      <c r="D133" s="3">
        <f t="shared" ca="1" si="15"/>
        <v>209.47</v>
      </c>
      <c r="E133" s="3">
        <f t="shared" ca="1" si="16"/>
        <v>13.82</v>
      </c>
      <c r="F133" s="3">
        <f t="shared" ca="1" si="17"/>
        <v>18.920000000000002</v>
      </c>
      <c r="G133" s="2">
        <f t="shared" ca="1" si="18"/>
        <v>45408</v>
      </c>
      <c r="H133" s="2">
        <f t="shared" ca="1" si="19"/>
        <v>45419</v>
      </c>
      <c r="I133" t="s">
        <v>46</v>
      </c>
      <c r="J133">
        <v>1982</v>
      </c>
      <c r="K133" s="4">
        <f t="shared" ca="1" si="20"/>
        <v>7.8260000000000005</v>
      </c>
      <c r="L133" t="s">
        <v>33</v>
      </c>
    </row>
    <row r="134" spans="1:12" x14ac:dyDescent="0.25">
      <c r="A134">
        <v>133</v>
      </c>
      <c r="B134" t="s">
        <v>13</v>
      </c>
      <c r="C134" s="2">
        <f t="shared" ca="1" si="14"/>
        <v>45353</v>
      </c>
      <c r="D134" s="3">
        <f t="shared" ca="1" si="15"/>
        <v>176.23</v>
      </c>
      <c r="E134" s="3">
        <f t="shared" ca="1" si="16"/>
        <v>30.1</v>
      </c>
      <c r="F134" s="3">
        <f t="shared" ca="1" si="17"/>
        <v>13.46</v>
      </c>
      <c r="G134" s="2">
        <f t="shared" ca="1" si="18"/>
        <v>45379</v>
      </c>
      <c r="H134" s="2">
        <f t="shared" ca="1" si="19"/>
        <v>45402</v>
      </c>
      <c r="I134" t="s">
        <v>46</v>
      </c>
      <c r="J134">
        <v>4889</v>
      </c>
      <c r="K134" s="4">
        <f t="shared" ca="1" si="20"/>
        <v>14.613</v>
      </c>
      <c r="L134" t="s">
        <v>34</v>
      </c>
    </row>
    <row r="135" spans="1:12" x14ac:dyDescent="0.25">
      <c r="A135">
        <v>134</v>
      </c>
      <c r="B135" t="s">
        <v>11</v>
      </c>
      <c r="C135" s="2">
        <f t="shared" ca="1" si="14"/>
        <v>45450</v>
      </c>
      <c r="D135" s="3">
        <f t="shared" ca="1" si="15"/>
        <v>151.06</v>
      </c>
      <c r="E135" s="3">
        <f t="shared" ca="1" si="16"/>
        <v>12.82</v>
      </c>
      <c r="F135" s="3">
        <f t="shared" ca="1" si="17"/>
        <v>4.04</v>
      </c>
      <c r="G135" s="2">
        <f t="shared" ca="1" si="18"/>
        <v>45461</v>
      </c>
      <c r="H135" s="2">
        <f t="shared" ca="1" si="19"/>
        <v>45477</v>
      </c>
      <c r="I135" t="s">
        <v>46</v>
      </c>
      <c r="J135">
        <v>3397</v>
      </c>
      <c r="K135" s="4">
        <f t="shared" ca="1" si="20"/>
        <v>11.059200000000001</v>
      </c>
      <c r="L135" t="s">
        <v>36</v>
      </c>
    </row>
    <row r="136" spans="1:12" x14ac:dyDescent="0.25">
      <c r="A136">
        <v>135</v>
      </c>
      <c r="B136" t="s">
        <v>14</v>
      </c>
      <c r="C136" s="2">
        <f t="shared" ca="1" si="14"/>
        <v>45362</v>
      </c>
      <c r="D136" s="3">
        <f t="shared" ca="1" si="15"/>
        <v>160.62</v>
      </c>
      <c r="E136" s="3">
        <f t="shared" ca="1" si="16"/>
        <v>20.45</v>
      </c>
      <c r="F136" s="3">
        <f t="shared" ca="1" si="17"/>
        <v>2.75</v>
      </c>
      <c r="G136" s="2">
        <f t="shared" ca="1" si="18"/>
        <v>45383</v>
      </c>
      <c r="H136" s="2">
        <f t="shared" ca="1" si="19"/>
        <v>45404</v>
      </c>
      <c r="I136" t="s">
        <v>45</v>
      </c>
      <c r="J136">
        <v>2455</v>
      </c>
      <c r="K136" s="4">
        <f t="shared" ca="1" si="20"/>
        <v>2.8034000000000003</v>
      </c>
      <c r="L136" t="s">
        <v>34</v>
      </c>
    </row>
    <row r="137" spans="1:12" x14ac:dyDescent="0.25">
      <c r="A137">
        <v>136</v>
      </c>
      <c r="B137" t="s">
        <v>12</v>
      </c>
      <c r="C137" s="2">
        <f t="shared" ca="1" si="14"/>
        <v>45423</v>
      </c>
      <c r="D137" s="3">
        <f t="shared" ca="1" si="15"/>
        <v>67</v>
      </c>
      <c r="E137" s="3">
        <f t="shared" ca="1" si="16"/>
        <v>10.35</v>
      </c>
      <c r="F137" s="3">
        <f t="shared" ca="1" si="17"/>
        <v>3.55</v>
      </c>
      <c r="G137" s="2">
        <f t="shared" ca="1" si="18"/>
        <v>45436</v>
      </c>
      <c r="H137" s="2">
        <f t="shared" ca="1" si="19"/>
        <v>45455</v>
      </c>
      <c r="I137" t="s">
        <v>46</v>
      </c>
      <c r="J137">
        <v>3365</v>
      </c>
      <c r="K137" s="4">
        <f t="shared" ca="1" si="20"/>
        <v>5.665</v>
      </c>
      <c r="L137" t="s">
        <v>35</v>
      </c>
    </row>
    <row r="138" spans="1:12" x14ac:dyDescent="0.25">
      <c r="A138">
        <v>137</v>
      </c>
      <c r="B138" t="s">
        <v>11</v>
      </c>
      <c r="C138" s="2">
        <f t="shared" ca="1" si="14"/>
        <v>45437</v>
      </c>
      <c r="D138" s="3">
        <f t="shared" ca="1" si="15"/>
        <v>168.95</v>
      </c>
      <c r="E138" s="3">
        <f t="shared" ca="1" si="16"/>
        <v>24.82</v>
      </c>
      <c r="F138" s="3">
        <f t="shared" ca="1" si="17"/>
        <v>5.42</v>
      </c>
      <c r="G138" s="2">
        <f t="shared" ca="1" si="18"/>
        <v>45454</v>
      </c>
      <c r="H138" s="2">
        <f t="shared" ca="1" si="19"/>
        <v>45455</v>
      </c>
      <c r="I138" t="s">
        <v>46</v>
      </c>
      <c r="J138">
        <v>7134</v>
      </c>
      <c r="K138" s="4">
        <f t="shared" ca="1" si="20"/>
        <v>8.6478000000000002</v>
      </c>
      <c r="L138" t="s">
        <v>34</v>
      </c>
    </row>
    <row r="139" spans="1:12" x14ac:dyDescent="0.25">
      <c r="A139">
        <v>138</v>
      </c>
      <c r="B139" t="s">
        <v>13</v>
      </c>
      <c r="C139" s="2">
        <f t="shared" ca="1" si="14"/>
        <v>45299</v>
      </c>
      <c r="D139" s="3">
        <f t="shared" ca="1" si="15"/>
        <v>189.05</v>
      </c>
      <c r="E139" s="3">
        <f t="shared" ca="1" si="16"/>
        <v>35.799999999999997</v>
      </c>
      <c r="F139" s="3">
        <f t="shared" ca="1" si="17"/>
        <v>3.38</v>
      </c>
      <c r="G139" s="2">
        <f t="shared" ca="1" si="18"/>
        <v>45326</v>
      </c>
      <c r="H139" s="2">
        <f t="shared" ca="1" si="19"/>
        <v>45345</v>
      </c>
      <c r="I139" t="s">
        <v>46</v>
      </c>
      <c r="J139">
        <v>1982</v>
      </c>
      <c r="K139" s="4">
        <f t="shared" ca="1" si="20"/>
        <v>12.26</v>
      </c>
      <c r="L139" t="s">
        <v>35</v>
      </c>
    </row>
    <row r="140" spans="1:12" x14ac:dyDescent="0.25">
      <c r="A140">
        <v>139</v>
      </c>
      <c r="B140" t="s">
        <v>13</v>
      </c>
      <c r="C140" s="2">
        <f t="shared" ca="1" si="14"/>
        <v>45299</v>
      </c>
      <c r="D140" s="3">
        <f t="shared" ca="1" si="15"/>
        <v>122.73</v>
      </c>
      <c r="E140" s="3">
        <f t="shared" ca="1" si="16"/>
        <v>6.93</v>
      </c>
      <c r="F140" s="3">
        <f t="shared" ca="1" si="17"/>
        <v>5.8</v>
      </c>
      <c r="G140" s="2">
        <f t="shared" ca="1" si="18"/>
        <v>45323</v>
      </c>
      <c r="H140" s="2">
        <f t="shared" ca="1" si="19"/>
        <v>45346</v>
      </c>
      <c r="I140" t="s">
        <v>46</v>
      </c>
      <c r="J140">
        <v>4889</v>
      </c>
      <c r="K140" s="4">
        <f t="shared" ca="1" si="20"/>
        <v>11.580000000000002</v>
      </c>
      <c r="L140" t="s">
        <v>35</v>
      </c>
    </row>
    <row r="141" spans="1:12" x14ac:dyDescent="0.25">
      <c r="A141">
        <v>140</v>
      </c>
      <c r="B141" t="s">
        <v>10</v>
      </c>
      <c r="C141" s="2">
        <f t="shared" ca="1" si="14"/>
        <v>45359</v>
      </c>
      <c r="D141" s="3">
        <f t="shared" ca="1" si="15"/>
        <v>152.37</v>
      </c>
      <c r="E141" s="3">
        <f t="shared" ca="1" si="16"/>
        <v>15.48</v>
      </c>
      <c r="F141" s="3">
        <f t="shared" ca="1" si="17"/>
        <v>9.8699999999999992</v>
      </c>
      <c r="G141" s="2">
        <f t="shared" ca="1" si="18"/>
        <v>45372</v>
      </c>
      <c r="H141" s="2">
        <f t="shared" ca="1" si="19"/>
        <v>45379</v>
      </c>
      <c r="I141" t="s">
        <v>46</v>
      </c>
      <c r="J141">
        <v>1137</v>
      </c>
      <c r="K141" s="4">
        <f t="shared" ca="1" si="20"/>
        <v>8.2134</v>
      </c>
      <c r="L141" t="s">
        <v>33</v>
      </c>
    </row>
    <row r="142" spans="1:12" x14ac:dyDescent="0.25">
      <c r="A142">
        <v>141</v>
      </c>
      <c r="B142" t="s">
        <v>13</v>
      </c>
      <c r="C142" s="2">
        <f t="shared" ca="1" si="14"/>
        <v>45369</v>
      </c>
      <c r="D142" s="3">
        <f t="shared" ca="1" si="15"/>
        <v>110.07</v>
      </c>
      <c r="E142" s="3">
        <f t="shared" ca="1" si="16"/>
        <v>15.01</v>
      </c>
      <c r="F142" s="3">
        <f t="shared" ca="1" si="17"/>
        <v>8.77</v>
      </c>
      <c r="G142" s="2">
        <f t="shared" ca="1" si="18"/>
        <v>45377</v>
      </c>
      <c r="H142" s="2">
        <f t="shared" ca="1" si="19"/>
        <v>45379</v>
      </c>
      <c r="I142" t="s">
        <v>46</v>
      </c>
      <c r="J142">
        <v>1982</v>
      </c>
      <c r="K142" s="4">
        <f t="shared" ca="1" si="20"/>
        <v>3.8023999999999996</v>
      </c>
      <c r="L142" t="s">
        <v>34</v>
      </c>
    </row>
    <row r="143" spans="1:12" x14ac:dyDescent="0.25">
      <c r="A143">
        <v>142</v>
      </c>
      <c r="B143" t="s">
        <v>14</v>
      </c>
      <c r="C143" s="2">
        <f t="shared" ca="1" si="14"/>
        <v>45374</v>
      </c>
      <c r="D143" s="3">
        <f t="shared" ca="1" si="15"/>
        <v>231.28</v>
      </c>
      <c r="E143" s="3">
        <f t="shared" ca="1" si="16"/>
        <v>30.93</v>
      </c>
      <c r="F143" s="3">
        <f t="shared" ca="1" si="17"/>
        <v>21.62</v>
      </c>
      <c r="G143" s="2">
        <f t="shared" ca="1" si="18"/>
        <v>45390</v>
      </c>
      <c r="H143" s="2">
        <f t="shared" ca="1" si="19"/>
        <v>45406</v>
      </c>
      <c r="I143" t="s">
        <v>46</v>
      </c>
      <c r="J143">
        <v>3365</v>
      </c>
      <c r="K143" s="4">
        <f t="shared" ca="1" si="20"/>
        <v>16.027999999999999</v>
      </c>
      <c r="L143" t="s">
        <v>33</v>
      </c>
    </row>
    <row r="144" spans="1:12" x14ac:dyDescent="0.25">
      <c r="A144">
        <v>143</v>
      </c>
      <c r="B144" t="s">
        <v>13</v>
      </c>
      <c r="C144" s="2">
        <f t="shared" ca="1" si="14"/>
        <v>45442</v>
      </c>
      <c r="D144" s="3">
        <f t="shared" ca="1" si="15"/>
        <v>183.01</v>
      </c>
      <c r="E144" s="3">
        <f t="shared" ca="1" si="16"/>
        <v>19.350000000000001</v>
      </c>
      <c r="F144" s="3">
        <f t="shared" ca="1" si="17"/>
        <v>16.53</v>
      </c>
      <c r="G144" s="2">
        <f t="shared" ca="1" si="18"/>
        <v>45465</v>
      </c>
      <c r="H144" s="2">
        <f t="shared" ca="1" si="19"/>
        <v>45476</v>
      </c>
      <c r="I144" t="s">
        <v>46</v>
      </c>
      <c r="J144">
        <v>2455</v>
      </c>
      <c r="K144" s="4">
        <f t="shared" ca="1" si="20"/>
        <v>6.5464000000000002</v>
      </c>
      <c r="L144" t="s">
        <v>33</v>
      </c>
    </row>
    <row r="145" spans="1:12" x14ac:dyDescent="0.25">
      <c r="A145">
        <v>144</v>
      </c>
      <c r="B145" t="s">
        <v>11</v>
      </c>
      <c r="C145" s="2">
        <f t="shared" ca="1" si="14"/>
        <v>45325</v>
      </c>
      <c r="D145" s="3">
        <f t="shared" ca="1" si="15"/>
        <v>217.21</v>
      </c>
      <c r="E145" s="3">
        <f t="shared" ca="1" si="16"/>
        <v>16.190000000000001</v>
      </c>
      <c r="F145" s="3">
        <f t="shared" ca="1" si="17"/>
        <v>9.67</v>
      </c>
      <c r="G145" s="2">
        <f t="shared" ca="1" si="18"/>
        <v>45339</v>
      </c>
      <c r="H145" s="2">
        <f t="shared" ca="1" si="19"/>
        <v>45356</v>
      </c>
      <c r="I145" t="s">
        <v>46</v>
      </c>
      <c r="J145">
        <v>8146</v>
      </c>
      <c r="K145" s="4">
        <f t="shared" ca="1" si="20"/>
        <v>12.061199999999999</v>
      </c>
      <c r="L145" t="s">
        <v>35</v>
      </c>
    </row>
    <row r="146" spans="1:12" x14ac:dyDescent="0.25">
      <c r="A146">
        <v>145</v>
      </c>
      <c r="B146" t="s">
        <v>13</v>
      </c>
      <c r="C146" s="2">
        <f t="shared" ca="1" si="14"/>
        <v>45407</v>
      </c>
      <c r="D146" s="3">
        <f t="shared" ca="1" si="15"/>
        <v>229.84</v>
      </c>
      <c r="E146" s="3">
        <f t="shared" ca="1" si="16"/>
        <v>15.07</v>
      </c>
      <c r="F146" s="3">
        <f t="shared" ca="1" si="17"/>
        <v>20.68</v>
      </c>
      <c r="G146" s="2">
        <f t="shared" ca="1" si="18"/>
        <v>45407</v>
      </c>
      <c r="H146" s="2">
        <f t="shared" ca="1" si="19"/>
        <v>45419</v>
      </c>
      <c r="I146" t="s">
        <v>46</v>
      </c>
      <c r="J146">
        <v>2455</v>
      </c>
      <c r="K146" s="4">
        <f t="shared" ca="1" si="20"/>
        <v>8.5907999999999998</v>
      </c>
      <c r="L146" t="s">
        <v>36</v>
      </c>
    </row>
    <row r="147" spans="1:12" x14ac:dyDescent="0.25">
      <c r="A147">
        <v>146</v>
      </c>
      <c r="B147" t="s">
        <v>11</v>
      </c>
      <c r="C147" s="2">
        <f t="shared" ca="1" si="14"/>
        <v>45440</v>
      </c>
      <c r="D147" s="3">
        <f t="shared" ca="1" si="15"/>
        <v>116.95</v>
      </c>
      <c r="E147" s="3">
        <f t="shared" ca="1" si="16"/>
        <v>22.98</v>
      </c>
      <c r="F147" s="3">
        <f t="shared" ca="1" si="17"/>
        <v>5.34</v>
      </c>
      <c r="G147" s="2">
        <f t="shared" ca="1" si="18"/>
        <v>45460</v>
      </c>
      <c r="H147" s="2">
        <f t="shared" ca="1" si="19"/>
        <v>45490</v>
      </c>
      <c r="I147" t="s">
        <v>46</v>
      </c>
      <c r="J147">
        <v>3397</v>
      </c>
      <c r="K147" s="4">
        <f t="shared" ca="1" si="20"/>
        <v>1.8794</v>
      </c>
      <c r="L147" t="s">
        <v>35</v>
      </c>
    </row>
    <row r="148" spans="1:12" x14ac:dyDescent="0.25">
      <c r="A148">
        <v>147</v>
      </c>
      <c r="B148" t="s">
        <v>14</v>
      </c>
      <c r="C148" s="2">
        <f t="shared" ca="1" si="14"/>
        <v>45339</v>
      </c>
      <c r="D148" s="3">
        <f t="shared" ca="1" si="15"/>
        <v>246.91</v>
      </c>
      <c r="E148" s="3">
        <f t="shared" ca="1" si="16"/>
        <v>40.26</v>
      </c>
      <c r="F148" s="3">
        <f t="shared" ca="1" si="17"/>
        <v>11.66</v>
      </c>
      <c r="G148" s="2">
        <f t="shared" ca="1" si="18"/>
        <v>45361</v>
      </c>
      <c r="H148" s="2">
        <f t="shared" ca="1" si="19"/>
        <v>45380</v>
      </c>
      <c r="I148" t="s">
        <v>45</v>
      </c>
      <c r="J148">
        <v>7134</v>
      </c>
      <c r="K148" s="4">
        <f t="shared" ca="1" si="20"/>
        <v>4.133</v>
      </c>
      <c r="L148" t="s">
        <v>35</v>
      </c>
    </row>
    <row r="149" spans="1:12" x14ac:dyDescent="0.25">
      <c r="A149">
        <v>148</v>
      </c>
      <c r="B149" t="s">
        <v>12</v>
      </c>
      <c r="C149" s="2">
        <f t="shared" ca="1" si="14"/>
        <v>45369</v>
      </c>
      <c r="D149" s="3">
        <f t="shared" ca="1" si="15"/>
        <v>102.05</v>
      </c>
      <c r="E149" s="3">
        <f t="shared" ca="1" si="16"/>
        <v>8.76</v>
      </c>
      <c r="F149" s="3">
        <f t="shared" ca="1" si="17"/>
        <v>7.09</v>
      </c>
      <c r="G149" s="2">
        <f t="shared" ca="1" si="18"/>
        <v>45374</v>
      </c>
      <c r="H149" s="2">
        <f t="shared" ca="1" si="19"/>
        <v>45401</v>
      </c>
      <c r="I149" t="s">
        <v>46</v>
      </c>
      <c r="J149">
        <v>1982</v>
      </c>
      <c r="K149" s="4">
        <f t="shared" ca="1" si="20"/>
        <v>3.7315999999999998</v>
      </c>
      <c r="L149" t="s">
        <v>34</v>
      </c>
    </row>
    <row r="150" spans="1:12" x14ac:dyDescent="0.25">
      <c r="A150">
        <v>149</v>
      </c>
      <c r="B150" t="s">
        <v>10</v>
      </c>
      <c r="C150" s="2">
        <f t="shared" ca="1" si="14"/>
        <v>45411</v>
      </c>
      <c r="D150" s="3">
        <f t="shared" ca="1" si="15"/>
        <v>64.5</v>
      </c>
      <c r="E150" s="3">
        <f t="shared" ca="1" si="16"/>
        <v>5.64</v>
      </c>
      <c r="F150" s="3">
        <f t="shared" ca="1" si="17"/>
        <v>1.98</v>
      </c>
      <c r="G150" s="2">
        <f t="shared" ca="1" si="18"/>
        <v>45430</v>
      </c>
      <c r="H150" s="2">
        <f t="shared" ca="1" si="19"/>
        <v>45441</v>
      </c>
      <c r="I150" t="s">
        <v>46</v>
      </c>
      <c r="J150">
        <v>1137</v>
      </c>
      <c r="K150" s="4">
        <f t="shared" ca="1" si="20"/>
        <v>1.1772</v>
      </c>
      <c r="L150" t="s">
        <v>37</v>
      </c>
    </row>
    <row r="151" spans="1:12" x14ac:dyDescent="0.25">
      <c r="C151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260C-5A07-4788-B3E9-8FA4EF3399DE}">
  <dimension ref="A1:B6"/>
  <sheetViews>
    <sheetView workbookViewId="0">
      <selection activeCell="A2" sqref="A2:A6"/>
    </sheetView>
  </sheetViews>
  <sheetFormatPr defaultRowHeight="15" x14ac:dyDescent="0.25"/>
  <sheetData>
    <row r="1" spans="1:2" x14ac:dyDescent="0.25">
      <c r="A1" t="s">
        <v>6</v>
      </c>
      <c r="B1" t="s">
        <v>9</v>
      </c>
    </row>
    <row r="2" spans="1:2" x14ac:dyDescent="0.25">
      <c r="A2" t="s">
        <v>10</v>
      </c>
      <c r="B2" t="s">
        <v>16</v>
      </c>
    </row>
    <row r="3" spans="1:2" x14ac:dyDescent="0.25">
      <c r="A3" t="s">
        <v>11</v>
      </c>
      <c r="B3" t="s">
        <v>17</v>
      </c>
    </row>
    <row r="4" spans="1:2" x14ac:dyDescent="0.25">
      <c r="A4" t="s">
        <v>12</v>
      </c>
      <c r="B4" t="s">
        <v>18</v>
      </c>
    </row>
    <row r="5" spans="1:2" x14ac:dyDescent="0.25">
      <c r="A5" t="s">
        <v>13</v>
      </c>
      <c r="B5" t="s">
        <v>19</v>
      </c>
    </row>
    <row r="6" spans="1:2" x14ac:dyDescent="0.25">
      <c r="A6" t="s">
        <v>14</v>
      </c>
      <c r="B6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40A6-0966-4241-BA98-96AB9F69B6F1}">
  <dimension ref="A1:B11"/>
  <sheetViews>
    <sheetView workbookViewId="0">
      <selection activeCell="A2" sqref="A2:A11"/>
    </sheetView>
  </sheetViews>
  <sheetFormatPr defaultRowHeight="15" x14ac:dyDescent="0.25"/>
  <cols>
    <col min="1" max="1" width="14.42578125" bestFit="1" customWidth="1"/>
    <col min="2" max="2" width="9.85546875" bestFit="1" customWidth="1"/>
  </cols>
  <sheetData>
    <row r="1" spans="1:2" x14ac:dyDescent="0.25">
      <c r="A1" t="s">
        <v>20</v>
      </c>
      <c r="B1" t="s">
        <v>7</v>
      </c>
    </row>
    <row r="2" spans="1:2" x14ac:dyDescent="0.25">
      <c r="A2">
        <v>7134</v>
      </c>
      <c r="B2" t="s">
        <v>21</v>
      </c>
    </row>
    <row r="3" spans="1:2" x14ac:dyDescent="0.25">
      <c r="A3">
        <v>7299</v>
      </c>
      <c r="B3" t="s">
        <v>22</v>
      </c>
    </row>
    <row r="4" spans="1:2" x14ac:dyDescent="0.25">
      <c r="A4">
        <v>8146</v>
      </c>
      <c r="B4" t="s">
        <v>23</v>
      </c>
    </row>
    <row r="5" spans="1:2" x14ac:dyDescent="0.25">
      <c r="A5">
        <v>1137</v>
      </c>
      <c r="B5" t="s">
        <v>24</v>
      </c>
    </row>
    <row r="6" spans="1:2" x14ac:dyDescent="0.25">
      <c r="A6">
        <v>1982</v>
      </c>
      <c r="B6" t="s">
        <v>25</v>
      </c>
    </row>
    <row r="7" spans="1:2" x14ac:dyDescent="0.25">
      <c r="A7">
        <v>2455</v>
      </c>
      <c r="B7" t="s">
        <v>26</v>
      </c>
    </row>
    <row r="8" spans="1:2" x14ac:dyDescent="0.25">
      <c r="A8">
        <v>3365</v>
      </c>
      <c r="B8" t="s">
        <v>27</v>
      </c>
    </row>
    <row r="9" spans="1:2" x14ac:dyDescent="0.25">
      <c r="A9">
        <v>4889</v>
      </c>
      <c r="B9" t="s">
        <v>28</v>
      </c>
    </row>
    <row r="10" spans="1:2" x14ac:dyDescent="0.25">
      <c r="A10">
        <v>3397</v>
      </c>
      <c r="B10" t="s">
        <v>29</v>
      </c>
    </row>
    <row r="11" spans="1:2" x14ac:dyDescent="0.25">
      <c r="A11">
        <v>6002</v>
      </c>
      <c r="B1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2B97-2881-41A3-AA87-6A169853C7F7}">
  <dimension ref="A1:B7"/>
  <sheetViews>
    <sheetView workbookViewId="0">
      <selection activeCell="A2" sqref="A2:A7"/>
    </sheetView>
  </sheetViews>
  <sheetFormatPr defaultRowHeight="15" x14ac:dyDescent="0.25"/>
  <sheetData>
    <row r="1" spans="1:2" x14ac:dyDescent="0.25">
      <c r="A1" t="s">
        <v>31</v>
      </c>
      <c r="B1" t="s">
        <v>38</v>
      </c>
    </row>
    <row r="2" spans="1:2" x14ac:dyDescent="0.25">
      <c r="A2" t="s">
        <v>32</v>
      </c>
      <c r="B2" t="s">
        <v>39</v>
      </c>
    </row>
    <row r="3" spans="1:2" x14ac:dyDescent="0.25">
      <c r="A3" t="s">
        <v>33</v>
      </c>
      <c r="B3" t="s">
        <v>40</v>
      </c>
    </row>
    <row r="4" spans="1:2" x14ac:dyDescent="0.25">
      <c r="A4" t="s">
        <v>34</v>
      </c>
      <c r="B4" t="s">
        <v>41</v>
      </c>
    </row>
    <row r="5" spans="1:2" x14ac:dyDescent="0.25">
      <c r="A5" t="s">
        <v>35</v>
      </c>
      <c r="B5" t="s">
        <v>42</v>
      </c>
    </row>
    <row r="6" spans="1:2" x14ac:dyDescent="0.25">
      <c r="A6" t="s">
        <v>36</v>
      </c>
      <c r="B6" t="s">
        <v>43</v>
      </c>
    </row>
    <row r="7" spans="1:2" x14ac:dyDescent="0.25">
      <c r="A7" t="s">
        <v>37</v>
      </c>
      <c r="B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FDBB-7C75-48F1-B409-8B840B4A8FDA}">
  <dimension ref="A1:C11"/>
  <sheetViews>
    <sheetView workbookViewId="0">
      <selection activeCell="D4" sqref="D4:D7"/>
    </sheetView>
  </sheetViews>
  <sheetFormatPr defaultRowHeight="15" x14ac:dyDescent="0.25"/>
  <sheetData>
    <row r="1" spans="1:3" x14ac:dyDescent="0.25">
      <c r="A1" t="s">
        <v>20</v>
      </c>
      <c r="B1" t="s">
        <v>7</v>
      </c>
      <c r="C1" t="s">
        <v>6</v>
      </c>
    </row>
    <row r="2" spans="1:3" x14ac:dyDescent="0.25">
      <c r="A2">
        <v>7134</v>
      </c>
      <c r="B2" t="s">
        <v>21</v>
      </c>
      <c r="C2" t="s">
        <v>10</v>
      </c>
    </row>
    <row r="3" spans="1:3" x14ac:dyDescent="0.25">
      <c r="A3">
        <v>7299</v>
      </c>
      <c r="B3" t="s">
        <v>22</v>
      </c>
      <c r="C3" t="s">
        <v>10</v>
      </c>
    </row>
    <row r="4" spans="1:3" x14ac:dyDescent="0.25">
      <c r="A4">
        <v>8146</v>
      </c>
      <c r="B4" t="s">
        <v>23</v>
      </c>
      <c r="C4" t="s">
        <v>11</v>
      </c>
    </row>
    <row r="5" spans="1:3" x14ac:dyDescent="0.25">
      <c r="A5">
        <v>1137</v>
      </c>
      <c r="B5" t="s">
        <v>24</v>
      </c>
      <c r="C5" t="s">
        <v>13</v>
      </c>
    </row>
    <row r="6" spans="1:3" x14ac:dyDescent="0.25">
      <c r="A6">
        <v>1982</v>
      </c>
      <c r="B6" t="s">
        <v>25</v>
      </c>
      <c r="C6" t="s">
        <v>14</v>
      </c>
    </row>
    <row r="7" spans="1:3" x14ac:dyDescent="0.25">
      <c r="A7">
        <v>2455</v>
      </c>
      <c r="B7" t="s">
        <v>26</v>
      </c>
      <c r="C7" t="s">
        <v>11</v>
      </c>
    </row>
    <row r="8" spans="1:3" x14ac:dyDescent="0.25">
      <c r="A8">
        <v>3365</v>
      </c>
      <c r="B8" t="s">
        <v>27</v>
      </c>
      <c r="C8" t="s">
        <v>13</v>
      </c>
    </row>
    <row r="9" spans="1:3" x14ac:dyDescent="0.25">
      <c r="A9">
        <v>4889</v>
      </c>
      <c r="B9" t="s">
        <v>28</v>
      </c>
      <c r="C9" t="s">
        <v>13</v>
      </c>
    </row>
    <row r="10" spans="1:3" x14ac:dyDescent="0.25">
      <c r="A10">
        <v>3397</v>
      </c>
      <c r="B10" t="s">
        <v>29</v>
      </c>
      <c r="C10" t="s">
        <v>12</v>
      </c>
    </row>
    <row r="11" spans="1:3" x14ac:dyDescent="0.25">
      <c r="A11">
        <v>6002</v>
      </c>
      <c r="B11" t="s">
        <v>30</v>
      </c>
      <c r="C11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Vendas</vt:lpstr>
      <vt:lpstr>Unidades</vt:lpstr>
      <vt:lpstr>Vendedores</vt:lpstr>
      <vt:lpstr>Tipo-Venda</vt:lpstr>
      <vt:lpstr>Vendedores-Unidade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Pradera Jorge da Cunha</dc:creator>
  <cp:lastModifiedBy>Sérgio Pradera Jorge da Cunha</cp:lastModifiedBy>
  <dcterms:created xsi:type="dcterms:W3CDTF">2024-06-14T15:50:32Z</dcterms:created>
  <dcterms:modified xsi:type="dcterms:W3CDTF">2024-06-15T13:08:41Z</dcterms:modified>
</cp:coreProperties>
</file>