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  <sheet name="Tablas" sheetId="4" state="visible" r:id="rId4"/>
    <sheet name="DatosSector" sheetId="5" state="visible" r:id="rId5"/>
    <sheet name="Sectorial" sheetId="6" state="visible" r:id="rId6"/>
    <sheet name="DatosComp" sheetId="7" state="visible" r:id="rId7"/>
    <sheet name="Comparativa" sheetId="8" state="visible" r:id="rId8"/>
    <sheet name="cartera" sheetId="9" state="visible" r:id="rId9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  <definedName name="EntLista">OFFSET(cartera!$B$2,0,0,MAX(1,COUNTA(cartera!$B:$B)-1),1)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>
              <a:noFill/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IF(OR($B$4="",$D3=""),"",SUMIFS(Datos!$G$2:$G$38641,Datos!$A$2:$A$38641,"Mixto Moderado",Datos!$B$2:$B$38641,$B$17,Datos!$C$2:$C$38641,$B$8,Datos!$D$2:$D$38641,$B$9,Datos!$E$2:$E$38641,$D3,Datos!$F$2:$F$38641,"Cartera"))</f>
        <v/>
      </c>
      <c r="F3" s="5">
        <f>IF(OR($B$5="",$B$5="(ninguna)",$D3=""),"",(SUMIFS(Datos!$G$2:$G$38641,Datos!$A$2:$A$38641,"Mixto Moderado",Datos!$B$2:$B$38641,$B$17,Datos!$C$2:$C$38641,$B$8,Datos!$D$2:$D$38641,$B$9,Datos!$E$2:$E$38641,$D3,Datos!$F$2:$F$38641,"Cartera"))*1.06)</f>
        <v/>
      </c>
      <c r="G3" s="5">
        <f>IF(OR($B$6="",$B$6="(ninguna)",$D3=""),"",(SUMIFS(Datos!$G$2:$G$38641,Datos!$A$2:$A$38641,"Mixto Moderado",Datos!$B$2:$B$38641,$B$17,Datos!$C$2:$C$38641,$B$8,Datos!$D$2:$D$38641,$B$9,Datos!$E$2:$E$38641,$D3,Datos!$F$2:$F$38641,"Cartera"))*0.93)</f>
        <v/>
      </c>
      <c r="H3" s="5">
        <f>IF(OR($B$12="Sin benchmark",$B$4="",$D3=""),"",SUMIFS(Datos!$G$2:$G$38641,Datos!$A$2:$A$38641,"Mixto Moderado",Datos!$B$2:$B$38641,$B$17,Datos!$C$2:$C$38641,$B$8,Datos!$D$2:$D$38641,$B$9,Datos!$E$2:$E$38641,$D3,Datos!$F$2:$F$38641,"Benchmark"))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IF(OR($B$4="",$D4=""),"",SUMIFS(Datos!$G$2:$G$38641,Datos!$A$2:$A$38641,"Mixto Moderado",Datos!$B$2:$B$38641,$B$17,Datos!$C$2:$C$38641,$B$8,Datos!$D$2:$D$38641,$B$9,Datos!$E$2:$E$38641,$D4,Datos!$F$2:$F$38641,"Cartera"))</f>
        <v/>
      </c>
      <c r="F4" s="5">
        <f>IF(OR($B$5="",$B$5="(ninguna)",$D4=""),"",(SUMIFS(Datos!$G$2:$G$38641,Datos!$A$2:$A$38641,"Mixto Moderado",Datos!$B$2:$B$38641,$B$17,Datos!$C$2:$C$38641,$B$8,Datos!$D$2:$D$38641,$B$9,Datos!$E$2:$E$38641,$D4,Datos!$F$2:$F$38641,"Cartera"))*1.06)</f>
        <v/>
      </c>
      <c r="G4" s="5">
        <f>IF(OR($B$6="",$B$6="(ninguna)",$D4=""),"",(SUMIFS(Datos!$G$2:$G$38641,Datos!$A$2:$A$38641,"Mixto Moderado",Datos!$B$2:$B$38641,$B$17,Datos!$C$2:$C$38641,$B$8,Datos!$D$2:$D$38641,$B$9,Datos!$E$2:$E$38641,$D4,Datos!$F$2:$F$38641,"Cartera"))*0.93)</f>
        <v/>
      </c>
      <c r="H4" s="5">
        <f>IF(OR($B$12="Sin benchmark",$B$4="",$D4=""),"",SUMIFS(Datos!$G$2:$G$38641,Datos!$A$2:$A$38641,"Mixto Moderado",Datos!$B$2:$B$38641,$B$17,Datos!$C$2:$C$38641,$B$8,Datos!$D$2:$D$38641,$B$9,Datos!$E$2:$E$38641,$D4,Datos!$F$2:$F$38641,"Benchmark"))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/>
      <c r="D5">
        <f>IF((ROW()-2)&gt;$B$16,"",INDEX(INDIRECT("Cat_"&amp;$B$9),COUNTA(INDIRECT("Cat_"&amp;$B$9))-$B$16+(ROW()-2)))</f>
        <v/>
      </c>
      <c r="E5" s="5">
        <f>IF(OR($B$4="",$D5=""),"",SUMIFS(Datos!$G$2:$G$38641,Datos!$A$2:$A$38641,"Mixto Moderado",Datos!$B$2:$B$38641,$B$17,Datos!$C$2:$C$38641,$B$8,Datos!$D$2:$D$38641,$B$9,Datos!$E$2:$E$38641,$D5,Datos!$F$2:$F$38641,"Cartera"))</f>
        <v/>
      </c>
      <c r="F5" s="5">
        <f>IF(OR($B$5="",$B$5="(ninguna)",$D5=""),"",(SUMIFS(Datos!$G$2:$G$38641,Datos!$A$2:$A$38641,"Mixto Moderado",Datos!$B$2:$B$38641,$B$17,Datos!$C$2:$C$38641,$B$8,Datos!$D$2:$D$38641,$B$9,Datos!$E$2:$E$38641,$D5,Datos!$F$2:$F$38641,"Cartera"))*1.06)</f>
        <v/>
      </c>
      <c r="G5" s="5">
        <f>IF(OR($B$6="",$B$6="(ninguna)",$D5=""),"",(SUMIFS(Datos!$G$2:$G$38641,Datos!$A$2:$A$38641,"Mixto Moderado",Datos!$B$2:$B$38641,$B$17,Datos!$C$2:$C$38641,$B$8,Datos!$D$2:$D$38641,$B$9,Datos!$E$2:$E$38641,$D5,Datos!$F$2:$F$38641,"Cartera"))*0.93)</f>
        <v/>
      </c>
      <c r="H5" s="5">
        <f>IF(OR($B$12="Sin benchmark",$B$4="",$D5=""),"",SUMIFS(Datos!$G$2:$G$38641,Datos!$A$2:$A$38641,"Mixto Moderado",Datos!$B$2:$B$38641,$B$17,Datos!$C$2:$C$38641,$B$8,Datos!$D$2:$D$38641,$B$9,Datos!$E$2:$E$38641,$D5,Datos!$F$2:$F$38641,"Benchmark"))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/>
      <c r="D6">
        <f>IF((ROW()-2)&gt;$B$16,"",INDEX(INDIRECT("Cat_"&amp;$B$9),COUNTA(INDIRECT("Cat_"&amp;$B$9))-$B$16+(ROW()-2)))</f>
        <v/>
      </c>
      <c r="E6" s="5">
        <f>IF(OR($B$4="",$D6=""),"",SUMIFS(Datos!$G$2:$G$38641,Datos!$A$2:$A$38641,"Mixto Moderado",Datos!$B$2:$B$38641,$B$17,Datos!$C$2:$C$38641,$B$8,Datos!$D$2:$D$38641,$B$9,Datos!$E$2:$E$38641,$D6,Datos!$F$2:$F$38641,"Cartera"))</f>
        <v/>
      </c>
      <c r="F6" s="5">
        <f>IF(OR($B$5="",$B$5="(ninguna)",$D6=""),"",(SUMIFS(Datos!$G$2:$G$38641,Datos!$A$2:$A$38641,"Mixto Moderado",Datos!$B$2:$B$38641,$B$17,Datos!$C$2:$C$38641,$B$8,Datos!$D$2:$D$38641,$B$9,Datos!$E$2:$E$38641,$D6,Datos!$F$2:$F$38641,"Cartera"))*1.06)</f>
        <v/>
      </c>
      <c r="G6" s="5">
        <f>IF(OR($B$6="",$B$6="(ninguna)",$D6=""),"",(SUMIFS(Datos!$G$2:$G$38641,Datos!$A$2:$A$38641,"Mixto Moderado",Datos!$B$2:$B$38641,$B$17,Datos!$C$2:$C$38641,$B$8,Datos!$D$2:$D$38641,$B$9,Datos!$E$2:$E$38641,$D6,Datos!$F$2:$F$38641,"Cartera"))*0.93)</f>
        <v/>
      </c>
      <c r="H6" s="5">
        <f>IF(OR($B$12="Sin benchmark",$B$4="",$D6=""),"",SUMIFS(Datos!$G$2:$G$38641,Datos!$A$2:$A$38641,"Mixto Moderado",Datos!$B$2:$B$38641,$B$17,Datos!$C$2:$C$38641,$B$8,Datos!$D$2:$D$38641,$B$9,Datos!$E$2:$E$38641,$D6,Datos!$F$2:$F$38641,"Benchmark"))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IF(OR($B$4="",$D7=""),"",SUMIFS(Datos!$G$2:$G$38641,Datos!$A$2:$A$38641,"Mixto Moderado",Datos!$B$2:$B$38641,$B$17,Datos!$C$2:$C$38641,$B$8,Datos!$D$2:$D$38641,$B$9,Datos!$E$2:$E$38641,$D7,Datos!$F$2:$F$38641,"Cartera"))</f>
        <v/>
      </c>
      <c r="F7" s="5">
        <f>IF(OR($B$5="",$B$5="(ninguna)",$D7=""),"",(SUMIFS(Datos!$G$2:$G$38641,Datos!$A$2:$A$38641,"Mixto Moderado",Datos!$B$2:$B$38641,$B$17,Datos!$C$2:$C$38641,$B$8,Datos!$D$2:$D$38641,$B$9,Datos!$E$2:$E$38641,$D7,Datos!$F$2:$F$38641,"Cartera"))*1.06)</f>
        <v/>
      </c>
      <c r="G7" s="5">
        <f>IF(OR($B$6="",$B$6="(ninguna)",$D7=""),"",(SUMIFS(Datos!$G$2:$G$38641,Datos!$A$2:$A$38641,"Mixto Moderado",Datos!$B$2:$B$38641,$B$17,Datos!$C$2:$C$38641,$B$8,Datos!$D$2:$D$38641,$B$9,Datos!$E$2:$E$38641,$D7,Datos!$F$2:$F$38641,"Cartera"))*0.93)</f>
        <v/>
      </c>
      <c r="H7" s="5">
        <f>IF(OR($B$12="Sin benchmark",$B$4="",$D7=""),"",SUMIFS(Datos!$G$2:$G$38641,Datos!$A$2:$A$38641,"Mixto Moderado",Datos!$B$2:$B$38641,$B$17,Datos!$C$2:$C$38641,$B$8,Datos!$D$2:$D$38641,$B$9,Datos!$E$2:$E$38641,$D7,Datos!$F$2:$F$38641,"Benchmark"))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IF(OR($B$4="",$D8=""),"",SUMIFS(Datos!$G$2:$G$38641,Datos!$A$2:$A$38641,"Mixto Moderado",Datos!$B$2:$B$38641,$B$17,Datos!$C$2:$C$38641,$B$8,Datos!$D$2:$D$38641,$B$9,Datos!$E$2:$E$38641,$D8,Datos!$F$2:$F$38641,"Cartera"))</f>
        <v/>
      </c>
      <c r="F8" s="5">
        <f>IF(OR($B$5="",$B$5="(ninguna)",$D8=""),"",(SUMIFS(Datos!$G$2:$G$38641,Datos!$A$2:$A$38641,"Mixto Moderado",Datos!$B$2:$B$38641,$B$17,Datos!$C$2:$C$38641,$B$8,Datos!$D$2:$D$38641,$B$9,Datos!$E$2:$E$38641,$D8,Datos!$F$2:$F$38641,"Cartera"))*1.06)</f>
        <v/>
      </c>
      <c r="G8" s="5">
        <f>IF(OR($B$6="",$B$6="(ninguna)",$D8=""),"",(SUMIFS(Datos!$G$2:$G$38641,Datos!$A$2:$A$38641,"Mixto Moderado",Datos!$B$2:$B$38641,$B$17,Datos!$C$2:$C$38641,$B$8,Datos!$D$2:$D$38641,$B$9,Datos!$E$2:$E$38641,$D8,Datos!$F$2:$F$38641,"Cartera"))*0.93)</f>
        <v/>
      </c>
      <c r="H8" s="5">
        <f>IF(OR($B$12="Sin benchmark",$B$4="",$D8=""),"",SUMIFS(Datos!$G$2:$G$38641,Datos!$A$2:$A$38641,"Mixto Moderado",Datos!$B$2:$B$38641,$B$17,Datos!$C$2:$C$38641,$B$8,Datos!$D$2:$D$38641,$B$9,Datos!$E$2:$E$38641,$D8,Datos!$F$2:$F$38641,"Benchmark"))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IF(OR($B$4="",$D9=""),"",SUMIFS(Datos!$G$2:$G$38641,Datos!$A$2:$A$38641,"Mixto Moderado",Datos!$B$2:$B$38641,$B$17,Datos!$C$2:$C$38641,$B$8,Datos!$D$2:$D$38641,$B$9,Datos!$E$2:$E$38641,$D9,Datos!$F$2:$F$38641,"Cartera"))</f>
        <v/>
      </c>
      <c r="F9" s="5">
        <f>IF(OR($B$5="",$B$5="(ninguna)",$D9=""),"",(SUMIFS(Datos!$G$2:$G$38641,Datos!$A$2:$A$38641,"Mixto Moderado",Datos!$B$2:$B$38641,$B$17,Datos!$C$2:$C$38641,$B$8,Datos!$D$2:$D$38641,$B$9,Datos!$E$2:$E$38641,$D9,Datos!$F$2:$F$38641,"Cartera"))*1.06)</f>
        <v/>
      </c>
      <c r="G9" s="5">
        <f>IF(OR($B$6="",$B$6="(ninguna)",$D9=""),"",(SUMIFS(Datos!$G$2:$G$38641,Datos!$A$2:$A$38641,"Mixto Moderado",Datos!$B$2:$B$38641,$B$17,Datos!$C$2:$C$38641,$B$8,Datos!$D$2:$D$38641,$B$9,Datos!$E$2:$E$38641,$D9,Datos!$F$2:$F$38641,"Cartera"))*0.93)</f>
        <v/>
      </c>
      <c r="H9" s="5">
        <f>IF(OR($B$12="Sin benchmark",$B$4="",$D9=""),"",SUMIFS(Datos!$G$2:$G$38641,Datos!$A$2:$A$38641,"Mixto Moderado",Datos!$B$2:$B$38641,$B$17,Datos!$C$2:$C$38641,$B$8,Datos!$D$2:$D$38641,$B$9,Datos!$E$2:$E$38641,$D9,Datos!$F$2:$F$38641,"Benchmark"))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IF(OR($B$4="",$D10=""),"",SUMIFS(Datos!$G$2:$G$38641,Datos!$A$2:$A$38641,"Mixto Moderado",Datos!$B$2:$B$38641,$B$17,Datos!$C$2:$C$38641,$B$8,Datos!$D$2:$D$38641,$B$9,Datos!$E$2:$E$38641,$D10,Datos!$F$2:$F$38641,"Cartera"))</f>
        <v/>
      </c>
      <c r="F10" s="5">
        <f>IF(OR($B$5="",$B$5="(ninguna)",$D10=""),"",(SUMIFS(Datos!$G$2:$G$38641,Datos!$A$2:$A$38641,"Mixto Moderado",Datos!$B$2:$B$38641,$B$17,Datos!$C$2:$C$38641,$B$8,Datos!$D$2:$D$38641,$B$9,Datos!$E$2:$E$38641,$D10,Datos!$F$2:$F$38641,"Cartera"))*1.06)</f>
        <v/>
      </c>
      <c r="G10" s="5">
        <f>IF(OR($B$6="",$B$6="(ninguna)",$D10=""),"",(SUMIFS(Datos!$G$2:$G$38641,Datos!$A$2:$A$38641,"Mixto Moderado",Datos!$B$2:$B$38641,$B$17,Datos!$C$2:$C$38641,$B$8,Datos!$D$2:$D$38641,$B$9,Datos!$E$2:$E$38641,$D10,Datos!$F$2:$F$38641,"Cartera"))*0.93)</f>
        <v/>
      </c>
      <c r="H10" s="5">
        <f>IF(OR($B$12="Sin benchmark",$B$4="",$D10=""),"",SUMIFS(Datos!$G$2:$G$38641,Datos!$A$2:$A$38641,"Mixto Moderado",Datos!$B$2:$B$38641,$B$17,Datos!$C$2:$C$38641,$B$8,Datos!$D$2:$D$38641,$B$9,Datos!$E$2:$E$38641,$D10,Datos!$F$2:$F$38641,"Benchmark"))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IF(OR($B$4="",$D11=""),"",SUMIFS(Datos!$G$2:$G$38641,Datos!$A$2:$A$38641,"Mixto Moderado",Datos!$B$2:$B$38641,$B$17,Datos!$C$2:$C$38641,$B$8,Datos!$D$2:$D$38641,$B$9,Datos!$E$2:$E$38641,$D11,Datos!$F$2:$F$38641,"Cartera"))</f>
        <v/>
      </c>
      <c r="F11" s="5">
        <f>IF(OR($B$5="",$B$5="(ninguna)",$D11=""),"",(SUMIFS(Datos!$G$2:$G$38641,Datos!$A$2:$A$38641,"Mixto Moderado",Datos!$B$2:$B$38641,$B$17,Datos!$C$2:$C$38641,$B$8,Datos!$D$2:$D$38641,$B$9,Datos!$E$2:$E$38641,$D11,Datos!$F$2:$F$38641,"Cartera"))*1.06)</f>
        <v/>
      </c>
      <c r="G11" s="5">
        <f>IF(OR($B$6="",$B$6="(ninguna)",$D11=""),"",(SUMIFS(Datos!$G$2:$G$38641,Datos!$A$2:$A$38641,"Mixto Moderado",Datos!$B$2:$B$38641,$B$17,Datos!$C$2:$C$38641,$B$8,Datos!$D$2:$D$38641,$B$9,Datos!$E$2:$E$38641,$D11,Datos!$F$2:$F$38641,"Cartera"))*0.93)</f>
        <v/>
      </c>
      <c r="H11" s="5">
        <f>IF(OR($B$12="Sin benchmark",$B$4="",$D11=""),"",SUMIFS(Datos!$G$2:$G$38641,Datos!$A$2:$A$38641,"Mixto Moderado",Datos!$B$2:$B$38641,$B$17,Datos!$C$2:$C$38641,$B$8,Datos!$D$2:$D$38641,$B$9,Datos!$E$2:$E$38641,$D11,Datos!$F$2:$F$38641,"Benchmark"))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IF(OR($B$4="",$D12=""),"",SUMIFS(Datos!$G$2:$G$38641,Datos!$A$2:$A$38641,"Mixto Moderado",Datos!$B$2:$B$38641,$B$17,Datos!$C$2:$C$38641,$B$8,Datos!$D$2:$D$38641,$B$9,Datos!$E$2:$E$38641,$D12,Datos!$F$2:$F$38641,"Cartera"))</f>
        <v/>
      </c>
      <c r="F12" s="5">
        <f>IF(OR($B$5="",$B$5="(ninguna)",$D12=""),"",(SUMIFS(Datos!$G$2:$G$38641,Datos!$A$2:$A$38641,"Mixto Moderado",Datos!$B$2:$B$38641,$B$17,Datos!$C$2:$C$38641,$B$8,Datos!$D$2:$D$38641,$B$9,Datos!$E$2:$E$38641,$D12,Datos!$F$2:$F$38641,"Cartera"))*1.06)</f>
        <v/>
      </c>
      <c r="G12" s="5">
        <f>IF(OR($B$6="",$B$6="(ninguna)",$D12=""),"",(SUMIFS(Datos!$G$2:$G$38641,Datos!$A$2:$A$38641,"Mixto Moderado",Datos!$B$2:$B$38641,$B$17,Datos!$C$2:$C$38641,$B$8,Datos!$D$2:$D$38641,$B$9,Datos!$E$2:$E$38641,$D12,Datos!$F$2:$F$38641,"Cartera"))*0.93)</f>
        <v/>
      </c>
      <c r="H12" s="5">
        <f>IF(OR($B$12="Sin benchmark",$B$4="",$D12=""),"",SUMIFS(Datos!$G$2:$G$38641,Datos!$A$2:$A$38641,"Mixto Moderado",Datos!$B$2:$B$38641,$B$17,Datos!$C$2:$C$38641,$B$8,Datos!$D$2:$D$38641,$B$9,Datos!$E$2:$E$38641,$D12,Datos!$F$2:$F$38641,"Benchmark"))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IF(OR($B$4="",$D13=""),"",SUMIFS(Datos!$G$2:$G$38641,Datos!$A$2:$A$38641,"Mixto Moderado",Datos!$B$2:$B$38641,$B$17,Datos!$C$2:$C$38641,$B$8,Datos!$D$2:$D$38641,$B$9,Datos!$E$2:$E$38641,$D13,Datos!$F$2:$F$38641,"Cartera"))</f>
        <v/>
      </c>
      <c r="F13" s="5">
        <f>IF(OR($B$5="",$B$5="(ninguna)",$D13=""),"",(SUMIFS(Datos!$G$2:$G$38641,Datos!$A$2:$A$38641,"Mixto Moderado",Datos!$B$2:$B$38641,$B$17,Datos!$C$2:$C$38641,$B$8,Datos!$D$2:$D$38641,$B$9,Datos!$E$2:$E$38641,$D13,Datos!$F$2:$F$38641,"Cartera"))*1.06)</f>
        <v/>
      </c>
      <c r="G13" s="5">
        <f>IF(OR($B$6="",$B$6="(ninguna)",$D13=""),"",(SUMIFS(Datos!$G$2:$G$38641,Datos!$A$2:$A$38641,"Mixto Moderado",Datos!$B$2:$B$38641,$B$17,Datos!$C$2:$C$38641,$B$8,Datos!$D$2:$D$38641,$B$9,Datos!$E$2:$E$38641,$D13,Datos!$F$2:$F$38641,"Cartera"))*0.93)</f>
        <v/>
      </c>
      <c r="H13" s="5">
        <f>IF(OR($B$12="Sin benchmark",$B$4="",$D13=""),"",SUMIFS(Datos!$G$2:$G$38641,Datos!$A$2:$A$38641,"Mixto Moderado",Datos!$B$2:$B$38641,$B$17,Datos!$C$2:$C$38641,$B$8,Datos!$D$2:$D$38641,$B$9,Datos!$E$2:$E$38641,$D13,Datos!$F$2:$F$38641,"Benchmark"))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IF(OR($B$4="",$D14=""),"",SUMIFS(Datos!$G$2:$G$38641,Datos!$A$2:$A$38641,"Mixto Moderado",Datos!$B$2:$B$38641,$B$17,Datos!$C$2:$C$38641,$B$8,Datos!$D$2:$D$38641,$B$9,Datos!$E$2:$E$38641,$D14,Datos!$F$2:$F$38641,"Cartera"))</f>
        <v/>
      </c>
      <c r="F14" s="5">
        <f>IF(OR($B$5="",$B$5="(ninguna)",$D14=""),"",(SUMIFS(Datos!$G$2:$G$38641,Datos!$A$2:$A$38641,"Mixto Moderado",Datos!$B$2:$B$38641,$B$17,Datos!$C$2:$C$38641,$B$8,Datos!$D$2:$D$38641,$B$9,Datos!$E$2:$E$38641,$D14,Datos!$F$2:$F$38641,"Cartera"))*1.06)</f>
        <v/>
      </c>
      <c r="G14" s="5">
        <f>IF(OR($B$6="",$B$6="(ninguna)",$D14=""),"",(SUMIFS(Datos!$G$2:$G$38641,Datos!$A$2:$A$38641,"Mixto Moderado",Datos!$B$2:$B$38641,$B$17,Datos!$C$2:$C$38641,$B$8,Datos!$D$2:$D$38641,$B$9,Datos!$E$2:$E$38641,$D14,Datos!$F$2:$F$38641,"Cartera"))*0.93)</f>
        <v/>
      </c>
      <c r="H14" s="5">
        <f>IF(OR($B$12="Sin benchmark",$B$4="",$D14=""),"",SUMIFS(Datos!$G$2:$G$38641,Datos!$A$2:$A$38641,"Mixto Moderado",Datos!$B$2:$B$38641,$B$17,Datos!$C$2:$C$38641,$B$8,Datos!$D$2:$D$38641,$B$9,Datos!$E$2:$E$38641,$D14,Datos!$F$2:$F$38641,"Benchmark"))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IF(OR($B$4="",$D15=""),"",SUMIFS(Datos!$G$2:$G$38641,Datos!$A$2:$A$38641,"Mixto Moderado",Datos!$B$2:$B$38641,$B$17,Datos!$C$2:$C$38641,$B$8,Datos!$D$2:$D$38641,$B$9,Datos!$E$2:$E$38641,$D15,Datos!$F$2:$F$38641,"Cartera"))</f>
        <v/>
      </c>
      <c r="F15" s="5">
        <f>IF(OR($B$5="",$B$5="(ninguna)",$D15=""),"",(SUMIFS(Datos!$G$2:$G$38641,Datos!$A$2:$A$38641,"Mixto Moderado",Datos!$B$2:$B$38641,$B$17,Datos!$C$2:$C$38641,$B$8,Datos!$D$2:$D$38641,$B$9,Datos!$E$2:$E$38641,$D15,Datos!$F$2:$F$38641,"Cartera"))*1.06)</f>
        <v/>
      </c>
      <c r="G15" s="5">
        <f>IF(OR($B$6="",$B$6="(ninguna)",$D15=""),"",(SUMIFS(Datos!$G$2:$G$38641,Datos!$A$2:$A$38641,"Mixto Moderado",Datos!$B$2:$B$38641,$B$17,Datos!$C$2:$C$38641,$B$8,Datos!$D$2:$D$38641,$B$9,Datos!$E$2:$E$38641,$D15,Datos!$F$2:$F$38641,"Cartera"))*0.93)</f>
        <v/>
      </c>
      <c r="H15" s="5">
        <f>IF(OR($B$12="Sin benchmark",$B$4="",$D15=""),"",SUMIFS(Datos!$G$2:$G$38641,Datos!$A$2:$A$38641,"Mixto Moderado",Datos!$B$2:$B$38641,$B$17,Datos!$C$2:$C$38641,$B$8,Datos!$D$2:$D$38641,$B$9,Datos!$E$2:$E$38641,$D15,Datos!$F$2:$F$38641,"Benchmark"))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IF(OR($B$4="",$D16=""),"",SUMIFS(Datos!$G$2:$G$38641,Datos!$A$2:$A$38641,"Mixto Moderado",Datos!$B$2:$B$38641,$B$17,Datos!$C$2:$C$38641,$B$8,Datos!$D$2:$D$38641,$B$9,Datos!$E$2:$E$38641,$D16,Datos!$F$2:$F$38641,"Cartera"))</f>
        <v/>
      </c>
      <c r="F16" s="5">
        <f>IF(OR($B$5="",$B$5="(ninguna)",$D16=""),"",(SUMIFS(Datos!$G$2:$G$38641,Datos!$A$2:$A$38641,"Mixto Moderado",Datos!$B$2:$B$38641,$B$17,Datos!$C$2:$C$38641,$B$8,Datos!$D$2:$D$38641,$B$9,Datos!$E$2:$E$38641,$D16,Datos!$F$2:$F$38641,"Cartera"))*1.06)</f>
        <v/>
      </c>
      <c r="G16" s="5">
        <f>IF(OR($B$6="",$B$6="(ninguna)",$D16=""),"",(SUMIFS(Datos!$G$2:$G$38641,Datos!$A$2:$A$38641,"Mixto Moderado",Datos!$B$2:$B$38641,$B$17,Datos!$C$2:$C$38641,$B$8,Datos!$D$2:$D$38641,$B$9,Datos!$E$2:$E$38641,$D16,Datos!$F$2:$F$38641,"Cartera"))*0.93)</f>
        <v/>
      </c>
      <c r="H16" s="5">
        <f>IF(OR($B$12="Sin benchmark",$B$4="",$D16=""),"",SUMIFS(Datos!$G$2:$G$38641,Datos!$A$2:$A$38641,"Mixto Moderado",Datos!$B$2:$B$38641,$B$17,Datos!$C$2:$C$38641,$B$8,Datos!$D$2:$D$38641,$B$9,Datos!$E$2:$E$38641,$D16,Datos!$F$2:$F$38641,"Benchmark"))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IF(OR($B$4="",$D17=""),"",SUMIFS(Datos!$G$2:$G$38641,Datos!$A$2:$A$38641,"Mixto Moderado",Datos!$B$2:$B$38641,$B$17,Datos!$C$2:$C$38641,$B$8,Datos!$D$2:$D$38641,$B$9,Datos!$E$2:$E$38641,$D17,Datos!$F$2:$F$38641,"Cartera"))</f>
        <v/>
      </c>
      <c r="F17" s="5">
        <f>IF(OR($B$5="",$B$5="(ninguna)",$D17=""),"",(SUMIFS(Datos!$G$2:$G$38641,Datos!$A$2:$A$38641,"Mixto Moderado",Datos!$B$2:$B$38641,$B$17,Datos!$C$2:$C$38641,$B$8,Datos!$D$2:$D$38641,$B$9,Datos!$E$2:$E$38641,$D17,Datos!$F$2:$F$38641,"Cartera"))*1.06)</f>
        <v/>
      </c>
      <c r="G17" s="5">
        <f>IF(OR($B$6="",$B$6="(ninguna)",$D17=""),"",(SUMIFS(Datos!$G$2:$G$38641,Datos!$A$2:$A$38641,"Mixto Moderado",Datos!$B$2:$B$38641,$B$17,Datos!$C$2:$C$38641,$B$8,Datos!$D$2:$D$38641,$B$9,Datos!$E$2:$E$38641,$D17,Datos!$F$2:$F$38641,"Cartera"))*0.93)</f>
        <v/>
      </c>
      <c r="H17" s="5">
        <f>IF(OR($B$12="Sin benchmark",$B$4="",$D17=""),"",SUMIFS(Datos!$G$2:$G$38641,Datos!$A$2:$A$38641,"Mixto Moderado",Datos!$B$2:$B$38641,$B$17,Datos!$C$2:$C$38641,$B$8,Datos!$D$2:$D$38641,$B$9,Datos!$E$2:$E$38641,$D17,Datos!$F$2:$F$38641,"Benchmark"))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IF(OR($B$4="",$D18=""),"",SUMIFS(Datos!$G$2:$G$38641,Datos!$A$2:$A$38641,"Mixto Moderado",Datos!$B$2:$B$38641,$B$17,Datos!$C$2:$C$38641,$B$8,Datos!$D$2:$D$38641,$B$9,Datos!$E$2:$E$38641,$D18,Datos!$F$2:$F$38641,"Cartera"))</f>
        <v/>
      </c>
      <c r="F18" s="5">
        <f>IF(OR($B$5="",$B$5="(ninguna)",$D18=""),"",(SUMIFS(Datos!$G$2:$G$38641,Datos!$A$2:$A$38641,"Mixto Moderado",Datos!$B$2:$B$38641,$B$17,Datos!$C$2:$C$38641,$B$8,Datos!$D$2:$D$38641,$B$9,Datos!$E$2:$E$38641,$D18,Datos!$F$2:$F$38641,"Cartera"))*1.06)</f>
        <v/>
      </c>
      <c r="G18" s="5">
        <f>IF(OR($B$6="",$B$6="(ninguna)",$D18=""),"",(SUMIFS(Datos!$G$2:$G$38641,Datos!$A$2:$A$38641,"Mixto Moderado",Datos!$B$2:$B$38641,$B$17,Datos!$C$2:$C$38641,$B$8,Datos!$D$2:$D$38641,$B$9,Datos!$E$2:$E$38641,$D18,Datos!$F$2:$F$38641,"Cartera"))*0.93)</f>
        <v/>
      </c>
      <c r="H18" s="5">
        <f>IF(OR($B$12="Sin benchmark",$B$4="",$D18=""),"",SUMIFS(Datos!$G$2:$G$38641,Datos!$A$2:$A$38641,"Mixto Moderado",Datos!$B$2:$B$38641,$B$17,Datos!$C$2:$C$38641,$B$8,Datos!$D$2:$D$38641,$B$9,Datos!$E$2:$E$38641,$D18,Datos!$F$2:$F$38641,"Benchmark"))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IF(OR($B$4="",$D19=""),"",SUMIFS(Datos!$G$2:$G$38641,Datos!$A$2:$A$38641,"Mixto Moderado",Datos!$B$2:$B$38641,$B$17,Datos!$C$2:$C$38641,$B$8,Datos!$D$2:$D$38641,$B$9,Datos!$E$2:$E$38641,$D19,Datos!$F$2:$F$38641,"Cartera"))</f>
        <v/>
      </c>
      <c r="F19" s="5">
        <f>IF(OR($B$5="",$B$5="(ninguna)",$D19=""),"",(SUMIFS(Datos!$G$2:$G$38641,Datos!$A$2:$A$38641,"Mixto Moderado",Datos!$B$2:$B$38641,$B$17,Datos!$C$2:$C$38641,$B$8,Datos!$D$2:$D$38641,$B$9,Datos!$E$2:$E$38641,$D19,Datos!$F$2:$F$38641,"Cartera"))*1.06)</f>
        <v/>
      </c>
      <c r="G19" s="5">
        <f>IF(OR($B$6="",$B$6="(ninguna)",$D19=""),"",(SUMIFS(Datos!$G$2:$G$38641,Datos!$A$2:$A$38641,"Mixto Moderado",Datos!$B$2:$B$38641,$B$17,Datos!$C$2:$C$38641,$B$8,Datos!$D$2:$D$38641,$B$9,Datos!$E$2:$E$38641,$D19,Datos!$F$2:$F$38641,"Cartera"))*0.93)</f>
        <v/>
      </c>
      <c r="H19" s="5">
        <f>IF(OR($B$12="Sin benchmark",$B$4="",$D19=""),"",SUMIFS(Datos!$G$2:$G$38641,Datos!$A$2:$A$38641,"Mixto Moderado",Datos!$B$2:$B$38641,$B$17,Datos!$C$2:$C$38641,$B$8,Datos!$D$2:$D$38641,$B$9,Datos!$E$2:$E$38641,$D19,Datos!$F$2:$F$38641,"Benchmark"))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IF(OR($B$4="",$D20=""),"",SUMIFS(Datos!$G$2:$G$38641,Datos!$A$2:$A$38641,"Mixto Moderado",Datos!$B$2:$B$38641,$B$17,Datos!$C$2:$C$38641,$B$8,Datos!$D$2:$D$38641,$B$9,Datos!$E$2:$E$38641,$D20,Datos!$F$2:$F$38641,"Cartera"))</f>
        <v/>
      </c>
      <c r="F20" s="5">
        <f>IF(OR($B$5="",$B$5="(ninguna)",$D20=""),"",(SUMIFS(Datos!$G$2:$G$38641,Datos!$A$2:$A$38641,"Mixto Moderado",Datos!$B$2:$B$38641,$B$17,Datos!$C$2:$C$38641,$B$8,Datos!$D$2:$D$38641,$B$9,Datos!$E$2:$E$38641,$D20,Datos!$F$2:$F$38641,"Cartera"))*1.06)</f>
        <v/>
      </c>
      <c r="G20" s="5">
        <f>IF(OR($B$6="",$B$6="(ninguna)",$D20=""),"",(SUMIFS(Datos!$G$2:$G$38641,Datos!$A$2:$A$38641,"Mixto Moderado",Datos!$B$2:$B$38641,$B$17,Datos!$C$2:$C$38641,$B$8,Datos!$D$2:$D$38641,$B$9,Datos!$E$2:$E$38641,$D20,Datos!$F$2:$F$38641,"Cartera"))*0.93)</f>
        <v/>
      </c>
      <c r="H20" s="5">
        <f>IF(OR($B$12="Sin benchmark",$B$4="",$D20=""),"",SUMIFS(Datos!$G$2:$G$38641,Datos!$A$2:$A$38641,"Mixto Moderado",Datos!$B$2:$B$38641,$B$17,Datos!$C$2:$C$38641,$B$8,Datos!$D$2:$D$38641,$B$9,Datos!$E$2:$E$38641,$D20,Datos!$F$2:$F$38641,"Benchmark"))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IF(OR($B$4="",$D21=""),"",SUMIFS(Datos!$G$2:$G$38641,Datos!$A$2:$A$38641,"Mixto Moderado",Datos!$B$2:$B$38641,$B$17,Datos!$C$2:$C$38641,$B$8,Datos!$D$2:$D$38641,$B$9,Datos!$E$2:$E$38641,$D21,Datos!$F$2:$F$38641,"Cartera"))</f>
        <v/>
      </c>
      <c r="F21" s="5">
        <f>IF(OR($B$5="",$B$5="(ninguna)",$D21=""),"",(SUMIFS(Datos!$G$2:$G$38641,Datos!$A$2:$A$38641,"Mixto Moderado",Datos!$B$2:$B$38641,$B$17,Datos!$C$2:$C$38641,$B$8,Datos!$D$2:$D$38641,$B$9,Datos!$E$2:$E$38641,$D21,Datos!$F$2:$F$38641,"Cartera"))*1.06)</f>
        <v/>
      </c>
      <c r="G21" s="5">
        <f>IF(OR($B$6="",$B$6="(ninguna)",$D21=""),"",(SUMIFS(Datos!$G$2:$G$38641,Datos!$A$2:$A$38641,"Mixto Moderado",Datos!$B$2:$B$38641,$B$17,Datos!$C$2:$C$38641,$B$8,Datos!$D$2:$D$38641,$B$9,Datos!$E$2:$E$38641,$D21,Datos!$F$2:$F$38641,"Cartera"))*0.93)</f>
        <v/>
      </c>
      <c r="H21" s="5">
        <f>IF(OR($B$12="Sin benchmark",$B$4="",$D21=""),"",SUMIFS(Datos!$G$2:$G$38641,Datos!$A$2:$A$38641,"Mixto Moderado",Datos!$B$2:$B$38641,$B$17,Datos!$C$2:$C$38641,$B$8,Datos!$D$2:$D$38641,$B$9,Datos!$E$2:$E$38641,$D21,Datos!$F$2:$F$38641,"Benchmark"))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IF(OR($B$4="",$D22=""),"",SUMIFS(Datos!$G$2:$G$38641,Datos!$A$2:$A$38641,"Mixto Moderado",Datos!$B$2:$B$38641,$B$17,Datos!$C$2:$C$38641,$B$8,Datos!$D$2:$D$38641,$B$9,Datos!$E$2:$E$38641,$D22,Datos!$F$2:$F$38641,"Cartera"))</f>
        <v/>
      </c>
      <c r="F22" s="5">
        <f>IF(OR($B$5="",$B$5="(ninguna)",$D22=""),"",(SUMIFS(Datos!$G$2:$G$38641,Datos!$A$2:$A$38641,"Mixto Moderado",Datos!$B$2:$B$38641,$B$17,Datos!$C$2:$C$38641,$B$8,Datos!$D$2:$D$38641,$B$9,Datos!$E$2:$E$38641,$D22,Datos!$F$2:$F$38641,"Cartera"))*1.06)</f>
        <v/>
      </c>
      <c r="G22" s="5">
        <f>IF(OR($B$6="",$B$6="(ninguna)",$D22=""),"",(SUMIFS(Datos!$G$2:$G$38641,Datos!$A$2:$A$38641,"Mixto Moderado",Datos!$B$2:$B$38641,$B$17,Datos!$C$2:$C$38641,$B$8,Datos!$D$2:$D$38641,$B$9,Datos!$E$2:$E$38641,$D22,Datos!$F$2:$F$38641,"Cartera"))*0.93)</f>
        <v/>
      </c>
      <c r="H22" s="5">
        <f>IF(OR($B$12="Sin benchmark",$B$4="",$D22=""),"",SUMIFS(Datos!$G$2:$G$38641,Datos!$A$2:$A$38641,"Mixto Moderado",Datos!$B$2:$B$38641,$B$17,Datos!$C$2:$C$38641,$B$8,Datos!$D$2:$D$38641,$B$9,Datos!$E$2:$E$38641,$D22,Datos!$F$2:$F$38641,"Benchmark"))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IF(OR($B$4="",$D23=""),"",SUMIFS(Datos!$G$2:$G$38641,Datos!$A$2:$A$38641,"Mixto Moderado",Datos!$B$2:$B$38641,$B$17,Datos!$C$2:$C$38641,$B$8,Datos!$D$2:$D$38641,$B$9,Datos!$E$2:$E$38641,$D23,Datos!$F$2:$F$38641,"Cartera"))</f>
        <v/>
      </c>
      <c r="F23" s="5">
        <f>IF(OR($B$5="",$B$5="(ninguna)",$D23=""),"",(SUMIFS(Datos!$G$2:$G$38641,Datos!$A$2:$A$38641,"Mixto Moderado",Datos!$B$2:$B$38641,$B$17,Datos!$C$2:$C$38641,$B$8,Datos!$D$2:$D$38641,$B$9,Datos!$E$2:$E$38641,$D23,Datos!$F$2:$F$38641,"Cartera"))*1.06)</f>
        <v/>
      </c>
      <c r="G23" s="5">
        <f>IF(OR($B$6="",$B$6="(ninguna)",$D23=""),"",(SUMIFS(Datos!$G$2:$G$38641,Datos!$A$2:$A$38641,"Mixto Moderado",Datos!$B$2:$B$38641,$B$17,Datos!$C$2:$C$38641,$B$8,Datos!$D$2:$D$38641,$B$9,Datos!$E$2:$E$38641,$D23,Datos!$F$2:$F$38641,"Cartera"))*0.93)</f>
        <v/>
      </c>
      <c r="H23" s="5">
        <f>IF(OR($B$12="Sin benchmark",$B$4="",$D23=""),"",SUMIFS(Datos!$G$2:$G$38641,Datos!$A$2:$A$38641,"Mixto Moderado",Datos!$B$2:$B$38641,$B$17,Datos!$C$2:$C$38641,$B$8,Datos!$D$2:$D$38641,$B$9,Datos!$E$2:$E$38641,$D23,Datos!$F$2:$F$38641,"Benchmark"))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IF(OR($B$4="",$D24=""),"",SUMIFS(Datos!$G$2:$G$38641,Datos!$A$2:$A$38641,"Mixto Moderado",Datos!$B$2:$B$38641,$B$17,Datos!$C$2:$C$38641,$B$8,Datos!$D$2:$D$38641,$B$9,Datos!$E$2:$E$38641,$D24,Datos!$F$2:$F$38641,"Cartera"))</f>
        <v/>
      </c>
      <c r="F24" s="5">
        <f>IF(OR($B$5="",$B$5="(ninguna)",$D24=""),"",(SUMIFS(Datos!$G$2:$G$38641,Datos!$A$2:$A$38641,"Mixto Moderado",Datos!$B$2:$B$38641,$B$17,Datos!$C$2:$C$38641,$B$8,Datos!$D$2:$D$38641,$B$9,Datos!$E$2:$E$38641,$D24,Datos!$F$2:$F$38641,"Cartera"))*1.06)</f>
        <v/>
      </c>
      <c r="G24" s="5">
        <f>IF(OR($B$6="",$B$6="(ninguna)",$D24=""),"",(SUMIFS(Datos!$G$2:$G$38641,Datos!$A$2:$A$38641,"Mixto Moderado",Datos!$B$2:$B$38641,$B$17,Datos!$C$2:$C$38641,$B$8,Datos!$D$2:$D$38641,$B$9,Datos!$E$2:$E$38641,$D24,Datos!$F$2:$F$38641,"Cartera"))*0.93)</f>
        <v/>
      </c>
      <c r="H24" s="5">
        <f>IF(OR($B$12="Sin benchmark",$B$4="",$D24=""),"",SUMIFS(Datos!$G$2:$G$38641,Datos!$A$2:$A$38641,"Mixto Moderado",Datos!$B$2:$B$38641,$B$17,Datos!$C$2:$C$38641,$B$8,Datos!$D$2:$D$38641,$B$9,Datos!$E$2:$E$38641,$D24,Datos!$F$2:$F$38641,"Benchmark"))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IF(OR($B$4="",$D25=""),"",SUMIFS(Datos!$G$2:$G$38641,Datos!$A$2:$A$38641,"Mixto Moderado",Datos!$B$2:$B$38641,$B$17,Datos!$C$2:$C$38641,$B$8,Datos!$D$2:$D$38641,$B$9,Datos!$E$2:$E$38641,$D25,Datos!$F$2:$F$38641,"Cartera"))</f>
        <v/>
      </c>
      <c r="F25" s="5">
        <f>IF(OR($B$5="",$B$5="(ninguna)",$D25=""),"",(SUMIFS(Datos!$G$2:$G$38641,Datos!$A$2:$A$38641,"Mixto Moderado",Datos!$B$2:$B$38641,$B$17,Datos!$C$2:$C$38641,$B$8,Datos!$D$2:$D$38641,$B$9,Datos!$E$2:$E$38641,$D25,Datos!$F$2:$F$38641,"Cartera"))*1.06)</f>
        <v/>
      </c>
      <c r="G25" s="5">
        <f>IF(OR($B$6="",$B$6="(ninguna)",$D25=""),"",(SUMIFS(Datos!$G$2:$G$38641,Datos!$A$2:$A$38641,"Mixto Moderado",Datos!$B$2:$B$38641,$B$17,Datos!$C$2:$C$38641,$B$8,Datos!$D$2:$D$38641,$B$9,Datos!$E$2:$E$38641,$D25,Datos!$F$2:$F$38641,"Cartera"))*0.93)</f>
        <v/>
      </c>
      <c r="H25" s="5">
        <f>IF(OR($B$12="Sin benchmark",$B$4="",$D25=""),"",SUMIFS(Datos!$G$2:$G$38641,Datos!$A$2:$A$38641,"Mixto Moderado",Datos!$B$2:$B$38641,$B$17,Datos!$C$2:$C$38641,$B$8,Datos!$D$2:$D$38641,$B$9,Datos!$E$2:$E$38641,$D25,Datos!$F$2:$F$38641,"Benchmark"))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IF(OR($B$4="",$D26=""),"",SUMIFS(Datos!$G$2:$G$38641,Datos!$A$2:$A$38641,"Mixto Moderado",Datos!$B$2:$B$38641,$B$17,Datos!$C$2:$C$38641,$B$8,Datos!$D$2:$D$38641,$B$9,Datos!$E$2:$E$38641,$D26,Datos!$F$2:$F$38641,"Cartera"))</f>
        <v/>
      </c>
      <c r="F26" s="5">
        <f>IF(OR($B$5="",$B$5="(ninguna)",$D26=""),"",(SUMIFS(Datos!$G$2:$G$38641,Datos!$A$2:$A$38641,"Mixto Moderado",Datos!$B$2:$B$38641,$B$17,Datos!$C$2:$C$38641,$B$8,Datos!$D$2:$D$38641,$B$9,Datos!$E$2:$E$38641,$D26,Datos!$F$2:$F$38641,"Cartera"))*1.06)</f>
        <v/>
      </c>
      <c r="G26" s="5">
        <f>IF(OR($B$6="",$B$6="(ninguna)",$D26=""),"",(SUMIFS(Datos!$G$2:$G$38641,Datos!$A$2:$A$38641,"Mixto Moderado",Datos!$B$2:$B$38641,$B$17,Datos!$C$2:$C$38641,$B$8,Datos!$D$2:$D$38641,$B$9,Datos!$E$2:$E$38641,$D26,Datos!$F$2:$F$38641,"Cartera"))*0.93)</f>
        <v/>
      </c>
      <c r="H26" s="5">
        <f>IF(OR($B$12="Sin benchmark",$B$4="",$D26=""),"",SUMIFS(Datos!$G$2:$G$38641,Datos!$A$2:$A$38641,"Mixto Moderado",Datos!$B$2:$B$38641,$B$17,Datos!$C$2:$C$38641,$B$8,Datos!$D$2:$D$38641,$B$9,Datos!$E$2:$E$38641,$D26,Datos!$F$2:$F$38641,"Benchmark"))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IF(OR($B$4="",$D27=""),"",SUMIFS(Datos!$G$2:$G$38641,Datos!$A$2:$A$38641,"Mixto Moderado",Datos!$B$2:$B$38641,$B$17,Datos!$C$2:$C$38641,$B$8,Datos!$D$2:$D$38641,$B$9,Datos!$E$2:$E$38641,$D27,Datos!$F$2:$F$38641,"Cartera"))</f>
        <v/>
      </c>
      <c r="F27" s="5">
        <f>IF(OR($B$5="",$B$5="(ninguna)",$D27=""),"",(SUMIFS(Datos!$G$2:$G$38641,Datos!$A$2:$A$38641,"Mixto Moderado",Datos!$B$2:$B$38641,$B$17,Datos!$C$2:$C$38641,$B$8,Datos!$D$2:$D$38641,$B$9,Datos!$E$2:$E$38641,$D27,Datos!$F$2:$F$38641,"Cartera"))*1.06)</f>
        <v/>
      </c>
      <c r="G27" s="5">
        <f>IF(OR($B$6="",$B$6="(ninguna)",$D27=""),"",(SUMIFS(Datos!$G$2:$G$38641,Datos!$A$2:$A$38641,"Mixto Moderado",Datos!$B$2:$B$38641,$B$17,Datos!$C$2:$C$38641,$B$8,Datos!$D$2:$D$38641,$B$9,Datos!$E$2:$E$38641,$D27,Datos!$F$2:$F$38641,"Cartera"))*0.93)</f>
        <v/>
      </c>
      <c r="H27" s="5">
        <f>IF(OR($B$12="Sin benchmark",$B$4="",$D27=""),"",SUMIFS(Datos!$G$2:$G$38641,Datos!$A$2:$A$38641,"Mixto Moderado",Datos!$B$2:$B$38641,$B$17,Datos!$C$2:$C$38641,$B$8,Datos!$D$2:$D$38641,$B$9,Datos!$E$2:$E$38641,$D27,Datos!$F$2:$F$38641,"Benchmark"))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IF(OR($B$4="",$D28=""),"",SUMIFS(Datos!$G$2:$G$38641,Datos!$A$2:$A$38641,"Mixto Moderado",Datos!$B$2:$B$38641,$B$17,Datos!$C$2:$C$38641,$B$8,Datos!$D$2:$D$38641,$B$9,Datos!$E$2:$E$38641,$D28,Datos!$F$2:$F$38641,"Cartera"))</f>
        <v/>
      </c>
      <c r="F28" s="5">
        <f>IF(OR($B$5="",$B$5="(ninguna)",$D28=""),"",(SUMIFS(Datos!$G$2:$G$38641,Datos!$A$2:$A$38641,"Mixto Moderado",Datos!$B$2:$B$38641,$B$17,Datos!$C$2:$C$38641,$B$8,Datos!$D$2:$D$38641,$B$9,Datos!$E$2:$E$38641,$D28,Datos!$F$2:$F$38641,"Cartera"))*1.06)</f>
        <v/>
      </c>
      <c r="G28" s="5">
        <f>IF(OR($B$6="",$B$6="(ninguna)",$D28=""),"",(SUMIFS(Datos!$G$2:$G$38641,Datos!$A$2:$A$38641,"Mixto Moderado",Datos!$B$2:$B$38641,$B$17,Datos!$C$2:$C$38641,$B$8,Datos!$D$2:$D$38641,$B$9,Datos!$E$2:$E$38641,$D28,Datos!$F$2:$F$38641,"Cartera"))*0.93)</f>
        <v/>
      </c>
      <c r="H28" s="5">
        <f>IF(OR($B$12="Sin benchmark",$B$4="",$D28=""),"",SUMIFS(Datos!$G$2:$G$38641,Datos!$A$2:$A$38641,"Mixto Moderado",Datos!$B$2:$B$38641,$B$17,Datos!$C$2:$C$38641,$B$8,Datos!$D$2:$D$38641,$B$9,Datos!$E$2:$E$38641,$D28,Datos!$F$2:$F$38641,"Benchmark"))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IF(OR($B$4="",$D29=""),"",SUMIFS(Datos!$G$2:$G$38641,Datos!$A$2:$A$38641,"Mixto Moderado",Datos!$B$2:$B$38641,$B$17,Datos!$C$2:$C$38641,$B$8,Datos!$D$2:$D$38641,$B$9,Datos!$E$2:$E$38641,$D29,Datos!$F$2:$F$38641,"Cartera"))</f>
        <v/>
      </c>
      <c r="F29" s="5">
        <f>IF(OR($B$5="",$B$5="(ninguna)",$D29=""),"",(SUMIFS(Datos!$G$2:$G$38641,Datos!$A$2:$A$38641,"Mixto Moderado",Datos!$B$2:$B$38641,$B$17,Datos!$C$2:$C$38641,$B$8,Datos!$D$2:$D$38641,$B$9,Datos!$E$2:$E$38641,$D29,Datos!$F$2:$F$38641,"Cartera"))*1.06)</f>
        <v/>
      </c>
      <c r="G29" s="5">
        <f>IF(OR($B$6="",$B$6="(ninguna)",$D29=""),"",(SUMIFS(Datos!$G$2:$G$38641,Datos!$A$2:$A$38641,"Mixto Moderado",Datos!$B$2:$B$38641,$B$17,Datos!$C$2:$C$38641,$B$8,Datos!$D$2:$D$38641,$B$9,Datos!$E$2:$E$38641,$D29,Datos!$F$2:$F$38641,"Cartera"))*0.93)</f>
        <v/>
      </c>
      <c r="H29" s="5">
        <f>IF(OR($B$12="Sin benchmark",$B$4="",$D29=""),"",SUMIFS(Datos!$G$2:$G$38641,Datos!$A$2:$A$38641,"Mixto Moderado",Datos!$B$2:$B$38641,$B$17,Datos!$C$2:$C$38641,$B$8,Datos!$D$2:$D$38641,$B$9,Datos!$E$2:$E$38641,$D29,Datos!$F$2:$F$38641,"Benchmark"))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IF(OR($B$4="",$D30=""),"",SUMIFS(Datos!$G$2:$G$38641,Datos!$A$2:$A$38641,"Mixto Moderado",Datos!$B$2:$B$38641,$B$17,Datos!$C$2:$C$38641,$B$8,Datos!$D$2:$D$38641,$B$9,Datos!$E$2:$E$38641,$D30,Datos!$F$2:$F$38641,"Cartera"))</f>
        <v/>
      </c>
      <c r="F30" s="5">
        <f>IF(OR($B$5="",$B$5="(ninguna)",$D30=""),"",(SUMIFS(Datos!$G$2:$G$38641,Datos!$A$2:$A$38641,"Mixto Moderado",Datos!$B$2:$B$38641,$B$17,Datos!$C$2:$C$38641,$B$8,Datos!$D$2:$D$38641,$B$9,Datos!$E$2:$E$38641,$D30,Datos!$F$2:$F$38641,"Cartera"))*1.06)</f>
        <v/>
      </c>
      <c r="G30" s="5">
        <f>IF(OR($B$6="",$B$6="(ninguna)",$D30=""),"",(SUMIFS(Datos!$G$2:$G$38641,Datos!$A$2:$A$38641,"Mixto Moderado",Datos!$B$2:$B$38641,$B$17,Datos!$C$2:$C$38641,$B$8,Datos!$D$2:$D$38641,$B$9,Datos!$E$2:$E$38641,$D30,Datos!$F$2:$F$38641,"Cartera"))*0.93)</f>
        <v/>
      </c>
      <c r="H30" s="5">
        <f>IF(OR($B$12="Sin benchmark",$B$4="",$D30=""),"",SUMIFS(Datos!$G$2:$G$38641,Datos!$A$2:$A$38641,"Mixto Moderado",Datos!$B$2:$B$38641,$B$17,Datos!$C$2:$C$38641,$B$8,Datos!$D$2:$D$38641,$B$9,Datos!$E$2:$E$38641,$D30,Datos!$F$2:$F$38641,"Benchmark"))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IF(OR($B$4="",$D31=""),"",SUMIFS(Datos!$G$2:$G$38641,Datos!$A$2:$A$38641,"Mixto Moderado",Datos!$B$2:$B$38641,$B$17,Datos!$C$2:$C$38641,$B$8,Datos!$D$2:$D$38641,$B$9,Datos!$E$2:$E$38641,$D31,Datos!$F$2:$F$38641,"Cartera"))</f>
        <v/>
      </c>
      <c r="F31" s="5">
        <f>IF(OR($B$5="",$B$5="(ninguna)",$D31=""),"",(SUMIFS(Datos!$G$2:$G$38641,Datos!$A$2:$A$38641,"Mixto Moderado",Datos!$B$2:$B$38641,$B$17,Datos!$C$2:$C$38641,$B$8,Datos!$D$2:$D$38641,$B$9,Datos!$E$2:$E$38641,$D31,Datos!$F$2:$F$38641,"Cartera"))*1.06)</f>
        <v/>
      </c>
      <c r="G31" s="5">
        <f>IF(OR($B$6="",$B$6="(ninguna)",$D31=""),"",(SUMIFS(Datos!$G$2:$G$38641,Datos!$A$2:$A$38641,"Mixto Moderado",Datos!$B$2:$B$38641,$B$17,Datos!$C$2:$C$38641,$B$8,Datos!$D$2:$D$38641,$B$9,Datos!$E$2:$E$38641,$D31,Datos!$F$2:$F$38641,"Cartera"))*0.93)</f>
        <v/>
      </c>
      <c r="H31" s="5">
        <f>IF(OR($B$12="Sin benchmark",$B$4="",$D31=""),"",SUMIFS(Datos!$G$2:$G$38641,Datos!$A$2:$A$38641,"Mixto Moderado",Datos!$B$2:$B$38641,$B$17,Datos!$C$2:$C$38641,$B$8,Datos!$D$2:$D$38641,$B$9,Datos!$E$2:$E$38641,$D31,Datos!$F$2:$F$38641,"Benchmark"))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IF(OR($B$4="",$D32=""),"",SUMIFS(Datos!$G$2:$G$38641,Datos!$A$2:$A$38641,"Mixto Moderado",Datos!$B$2:$B$38641,$B$17,Datos!$C$2:$C$38641,$B$8,Datos!$D$2:$D$38641,$B$9,Datos!$E$2:$E$38641,$D32,Datos!$F$2:$F$38641,"Cartera"))</f>
        <v/>
      </c>
      <c r="F32" s="5">
        <f>IF(OR($B$5="",$B$5="(ninguna)",$D32=""),"",(SUMIFS(Datos!$G$2:$G$38641,Datos!$A$2:$A$38641,"Mixto Moderado",Datos!$B$2:$B$38641,$B$17,Datos!$C$2:$C$38641,$B$8,Datos!$D$2:$D$38641,$B$9,Datos!$E$2:$E$38641,$D32,Datos!$F$2:$F$38641,"Cartera"))*1.06)</f>
        <v/>
      </c>
      <c r="G32" s="5">
        <f>IF(OR($B$6="",$B$6="(ninguna)",$D32=""),"",(SUMIFS(Datos!$G$2:$G$38641,Datos!$A$2:$A$38641,"Mixto Moderado",Datos!$B$2:$B$38641,$B$17,Datos!$C$2:$C$38641,$B$8,Datos!$D$2:$D$38641,$B$9,Datos!$E$2:$E$38641,$D32,Datos!$F$2:$F$38641,"Cartera"))*0.93)</f>
        <v/>
      </c>
      <c r="H32" s="5">
        <f>IF(OR($B$12="Sin benchmark",$B$4="",$D32=""),"",SUMIFS(Datos!$G$2:$G$38641,Datos!$A$2:$A$38641,"Mixto Moderado",Datos!$B$2:$B$38641,$B$17,Datos!$C$2:$C$38641,$B$8,Datos!$D$2:$D$38641,$B$9,Datos!$E$2:$E$38641,$D32,Datos!$F$2:$F$38641,"Benchmark"))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IF(OR($B$4="",$D33=""),"",SUMIFS(Datos!$G$2:$G$38641,Datos!$A$2:$A$38641,"Mixto Moderado",Datos!$B$2:$B$38641,$B$17,Datos!$C$2:$C$38641,$B$8,Datos!$D$2:$D$38641,$B$9,Datos!$E$2:$E$38641,$D33,Datos!$F$2:$F$38641,"Cartera"))</f>
        <v/>
      </c>
      <c r="F33" s="5">
        <f>IF(OR($B$5="",$B$5="(ninguna)",$D33=""),"",(SUMIFS(Datos!$G$2:$G$38641,Datos!$A$2:$A$38641,"Mixto Moderado",Datos!$B$2:$B$38641,$B$17,Datos!$C$2:$C$38641,$B$8,Datos!$D$2:$D$38641,$B$9,Datos!$E$2:$E$38641,$D33,Datos!$F$2:$F$38641,"Cartera"))*1.06)</f>
        <v/>
      </c>
      <c r="G33" s="5">
        <f>IF(OR($B$6="",$B$6="(ninguna)",$D33=""),"",(SUMIFS(Datos!$G$2:$G$38641,Datos!$A$2:$A$38641,"Mixto Moderado",Datos!$B$2:$B$38641,$B$17,Datos!$C$2:$C$38641,$B$8,Datos!$D$2:$D$38641,$B$9,Datos!$E$2:$E$38641,$D33,Datos!$F$2:$F$38641,"Cartera"))*0.93)</f>
        <v/>
      </c>
      <c r="H33" s="5">
        <f>IF(OR($B$12="Sin benchmark",$B$4="",$D33=""),"",SUMIFS(Datos!$G$2:$G$38641,Datos!$A$2:$A$38641,"Mixto Moderado",Datos!$B$2:$B$38641,$B$17,Datos!$C$2:$C$38641,$B$8,Datos!$D$2:$D$38641,$B$9,Datos!$E$2:$E$38641,$D33,Datos!$F$2:$F$38641,"Benchmark"))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IF(OR($B$4="",$D34=""),"",SUMIFS(Datos!$G$2:$G$38641,Datos!$A$2:$A$38641,"Mixto Moderado",Datos!$B$2:$B$38641,$B$17,Datos!$C$2:$C$38641,$B$8,Datos!$D$2:$D$38641,$B$9,Datos!$E$2:$E$38641,$D34,Datos!$F$2:$F$38641,"Cartera"))</f>
        <v/>
      </c>
      <c r="F34" s="5">
        <f>IF(OR($B$5="",$B$5="(ninguna)",$D34=""),"",(SUMIFS(Datos!$G$2:$G$38641,Datos!$A$2:$A$38641,"Mixto Moderado",Datos!$B$2:$B$38641,$B$17,Datos!$C$2:$C$38641,$B$8,Datos!$D$2:$D$38641,$B$9,Datos!$E$2:$E$38641,$D34,Datos!$F$2:$F$38641,"Cartera"))*1.06)</f>
        <v/>
      </c>
      <c r="G34" s="5">
        <f>IF(OR($B$6="",$B$6="(ninguna)",$D34=""),"",(SUMIFS(Datos!$G$2:$G$38641,Datos!$A$2:$A$38641,"Mixto Moderado",Datos!$B$2:$B$38641,$B$17,Datos!$C$2:$C$38641,$B$8,Datos!$D$2:$D$38641,$B$9,Datos!$E$2:$E$38641,$D34,Datos!$F$2:$F$38641,"Cartera"))*0.93)</f>
        <v/>
      </c>
      <c r="H34" s="5">
        <f>IF(OR($B$12="Sin benchmark",$B$4="",$D34=""),"",SUMIFS(Datos!$G$2:$G$38641,Datos!$A$2:$A$38641,"Mixto Moderado",Datos!$B$2:$B$38641,$B$17,Datos!$C$2:$C$38641,$B$8,Datos!$D$2:$D$38641,$B$9,Datos!$E$2:$E$38641,$D34,Datos!$F$2:$F$38641,"Benchmark"))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IF(OR($B$4="",$D35=""),"",SUMIFS(Datos!$G$2:$G$38641,Datos!$A$2:$A$38641,"Mixto Moderado",Datos!$B$2:$B$38641,$B$17,Datos!$C$2:$C$38641,$B$8,Datos!$D$2:$D$38641,$B$9,Datos!$E$2:$E$38641,$D35,Datos!$F$2:$F$38641,"Cartera"))</f>
        <v/>
      </c>
      <c r="F35" s="5">
        <f>IF(OR($B$5="",$B$5="(ninguna)",$D35=""),"",(SUMIFS(Datos!$G$2:$G$38641,Datos!$A$2:$A$38641,"Mixto Moderado",Datos!$B$2:$B$38641,$B$17,Datos!$C$2:$C$38641,$B$8,Datos!$D$2:$D$38641,$B$9,Datos!$E$2:$E$38641,$D35,Datos!$F$2:$F$38641,"Cartera"))*1.06)</f>
        <v/>
      </c>
      <c r="G35" s="5">
        <f>IF(OR($B$6="",$B$6="(ninguna)",$D35=""),"",(SUMIFS(Datos!$G$2:$G$38641,Datos!$A$2:$A$38641,"Mixto Moderado",Datos!$B$2:$B$38641,$B$17,Datos!$C$2:$C$38641,$B$8,Datos!$D$2:$D$38641,$B$9,Datos!$E$2:$E$38641,$D35,Datos!$F$2:$F$38641,"Cartera"))*0.93)</f>
        <v/>
      </c>
      <c r="H35" s="5">
        <f>IF(OR($B$12="Sin benchmark",$B$4="",$D35=""),"",SUMIFS(Datos!$G$2:$G$38641,Datos!$A$2:$A$38641,"Mixto Moderado",Datos!$B$2:$B$38641,$B$17,Datos!$C$2:$C$38641,$B$8,Datos!$D$2:$D$38641,$B$9,Datos!$E$2:$E$38641,$D35,Datos!$F$2:$F$38641,"Benchmark"))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IF(OR($B$4="",$D36=""),"",SUMIFS(Datos!$G$2:$G$38641,Datos!$A$2:$A$38641,"Mixto Moderado",Datos!$B$2:$B$38641,$B$17,Datos!$C$2:$C$38641,$B$8,Datos!$D$2:$D$38641,$B$9,Datos!$E$2:$E$38641,$D36,Datos!$F$2:$F$38641,"Cartera"))</f>
        <v/>
      </c>
      <c r="F36" s="5">
        <f>IF(OR($B$5="",$B$5="(ninguna)",$D36=""),"",(SUMIFS(Datos!$G$2:$G$38641,Datos!$A$2:$A$38641,"Mixto Moderado",Datos!$B$2:$B$38641,$B$17,Datos!$C$2:$C$38641,$B$8,Datos!$D$2:$D$38641,$B$9,Datos!$E$2:$E$38641,$D36,Datos!$F$2:$F$38641,"Cartera"))*1.06)</f>
        <v/>
      </c>
      <c r="G36" s="5">
        <f>IF(OR($B$6="",$B$6="(ninguna)",$D36=""),"",(SUMIFS(Datos!$G$2:$G$38641,Datos!$A$2:$A$38641,"Mixto Moderado",Datos!$B$2:$B$38641,$B$17,Datos!$C$2:$C$38641,$B$8,Datos!$D$2:$D$38641,$B$9,Datos!$E$2:$E$38641,$D36,Datos!$F$2:$F$38641,"Cartera"))*0.93)</f>
        <v/>
      </c>
      <c r="H36" s="5">
        <f>IF(OR($B$12="Sin benchmark",$B$4="",$D36=""),"",SUMIFS(Datos!$G$2:$G$38641,Datos!$A$2:$A$38641,"Mixto Moderado",Datos!$B$2:$B$38641,$B$17,Datos!$C$2:$C$38641,$B$8,Datos!$D$2:$D$38641,$B$9,Datos!$E$2:$E$38641,$D36,Datos!$F$2:$F$38641,"Benchmark"))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IF(OR($B$4="",$D37=""),"",SUMIFS(Datos!$G$2:$G$38641,Datos!$A$2:$A$38641,"Mixto Moderado",Datos!$B$2:$B$38641,$B$17,Datos!$C$2:$C$38641,$B$8,Datos!$D$2:$D$38641,$B$9,Datos!$E$2:$E$38641,$D37,Datos!$F$2:$F$38641,"Cartera"))</f>
        <v/>
      </c>
      <c r="F37" s="5">
        <f>IF(OR($B$5="",$B$5="(ninguna)",$D37=""),"",(SUMIFS(Datos!$G$2:$G$38641,Datos!$A$2:$A$38641,"Mixto Moderado",Datos!$B$2:$B$38641,$B$17,Datos!$C$2:$C$38641,$B$8,Datos!$D$2:$D$38641,$B$9,Datos!$E$2:$E$38641,$D37,Datos!$F$2:$F$38641,"Cartera"))*1.06)</f>
        <v/>
      </c>
      <c r="G37" s="5">
        <f>IF(OR($B$6="",$B$6="(ninguna)",$D37=""),"",(SUMIFS(Datos!$G$2:$G$38641,Datos!$A$2:$A$38641,"Mixto Moderado",Datos!$B$2:$B$38641,$B$17,Datos!$C$2:$C$38641,$B$8,Datos!$D$2:$D$38641,$B$9,Datos!$E$2:$E$38641,$D37,Datos!$F$2:$F$38641,"Cartera"))*0.93)</f>
        <v/>
      </c>
      <c r="H37" s="5">
        <f>IF(OR($B$12="Sin benchmark",$B$4="",$D37=""),"",SUMIFS(Datos!$G$2:$G$38641,Datos!$A$2:$A$38641,"Mixto Moderado",Datos!$B$2:$B$38641,$B$17,Datos!$C$2:$C$38641,$B$8,Datos!$D$2:$D$38641,$B$9,Datos!$E$2:$E$38641,$D37,Datos!$F$2:$F$38641,"Benchmark"))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IF(OR($B$4="",$D38=""),"",SUMIFS(Datos!$G$2:$G$38641,Datos!$A$2:$A$38641,"Mixto Moderado",Datos!$B$2:$B$38641,$B$17,Datos!$C$2:$C$38641,$B$8,Datos!$D$2:$D$38641,$B$9,Datos!$E$2:$E$38641,$D38,Datos!$F$2:$F$38641,"Cartera"))</f>
        <v/>
      </c>
      <c r="F38" s="5">
        <f>IF(OR($B$5="",$B$5="(ninguna)",$D38=""),"",(SUMIFS(Datos!$G$2:$G$38641,Datos!$A$2:$A$38641,"Mixto Moderado",Datos!$B$2:$B$38641,$B$17,Datos!$C$2:$C$38641,$B$8,Datos!$D$2:$D$38641,$B$9,Datos!$E$2:$E$38641,$D38,Datos!$F$2:$F$38641,"Cartera"))*1.06)</f>
        <v/>
      </c>
      <c r="G38" s="5">
        <f>IF(OR($B$6="",$B$6="(ninguna)",$D38=""),"",(SUMIFS(Datos!$G$2:$G$38641,Datos!$A$2:$A$38641,"Mixto Moderado",Datos!$B$2:$B$38641,$B$17,Datos!$C$2:$C$38641,$B$8,Datos!$D$2:$D$38641,$B$9,Datos!$E$2:$E$38641,$D38,Datos!$F$2:$F$38641,"Cartera"))*0.93)</f>
        <v/>
      </c>
      <c r="H38" s="5">
        <f>IF(OR($B$12="Sin benchmark",$B$4="",$D38=""),"",SUMIFS(Datos!$G$2:$G$38641,Datos!$A$2:$A$38641,"Mixto Moderado",Datos!$B$2:$B$38641,$B$17,Datos!$C$2:$C$38641,$B$8,Datos!$D$2:$D$38641,$B$9,Datos!$E$2:$E$38641,$D38,Datos!$F$2:$F$38641,"Benchmark"))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BigQuery):</t>
        </is>
      </c>
    </row>
    <row r="41">
      <c r="A41" s="9" t="inlineStr">
        <is>
          <t>« Pega la macro (macro_Panel.vba), guarda como .xlsm y añade un botón con la macro 'Actualizar'. Al pulsarlo, aquí verás la SQL, en la columna W el resultado y el gráfico ya dibujado. »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2">
    <mergeCell ref="A41:C60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=EntLista</formula1>
    </dataValidation>
    <dataValidation sqref="B5" showDropDown="0" showInputMessage="0" showErrorMessage="0" allowBlank="1" type="list">
      <formula1>=EntLista</formula1>
    </dataValidation>
    <dataValidation sqref="B6" showDropDown="0" showInputMessage="0" showErrorMessage="0" allowBlank="1" type="list">
      <formula1>=EntLista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</cols>
  <sheetData>
    <row r="1">
      <c r="A1" s="3" t="inlineStr">
        <is>
          <t>id_elemento</t>
        </is>
      </c>
      <c r="B1" s="3" t="inlineStr">
        <is>
          <t>nombre_elemento</t>
        </is>
      </c>
      <c r="C1" s="3" t="inlineStr">
        <is>
          <t>tipo_elemento</t>
        </is>
      </c>
    </row>
    <row r="2">
      <c r="A2" t="inlineStr">
        <is>
          <t>CBNKITER</t>
        </is>
      </c>
      <c r="B2" t="inlineStr">
        <is>
          <t>RF Privada A</t>
        </is>
      </c>
      <c r="C2" t="inlineStr">
        <is>
          <t>fondo</t>
        </is>
      </c>
    </row>
    <row r="3">
      <c r="A3" t="inlineStr">
        <is>
          <t>DIVERDIN</t>
        </is>
      </c>
      <c r="B3" t="inlineStr">
        <is>
          <t>Bolsa Europa</t>
        </is>
      </c>
      <c r="C3" t="inlineStr">
        <is>
          <t>fondo</t>
        </is>
      </c>
    </row>
    <row r="4">
      <c r="A4" t="inlineStr">
        <is>
          <t>FALBUSFI</t>
        </is>
      </c>
      <c r="B4" t="inlineStr">
        <is>
          <t>Mixto Moderado</t>
        </is>
      </c>
      <c r="C4" t="inlineStr">
        <is>
          <t>fondo</t>
        </is>
      </c>
    </row>
    <row r="5">
      <c r="A5" t="inlineStr">
        <is>
          <t>GESTIO30</t>
        </is>
      </c>
      <c r="B5" t="inlineStr">
        <is>
          <t>Monetario Euro</t>
        </is>
      </c>
      <c r="C5" t="inlineStr">
        <is>
          <t>fondo</t>
        </is>
      </c>
    </row>
    <row r="6">
      <c r="A6" t="inlineStr">
        <is>
          <t>GESTIO60</t>
        </is>
      </c>
      <c r="B6" t="inlineStr">
        <is>
          <t>Cartera RF Gobierno</t>
        </is>
      </c>
      <c r="C6" t="inlineStr">
        <is>
          <t>cartera</t>
        </is>
      </c>
    </row>
    <row r="7">
      <c r="A7" t="inlineStr">
        <is>
          <t>GESTOTAL</t>
        </is>
      </c>
      <c r="B7" t="inlineStr">
        <is>
          <t>Cartera RF Crédito</t>
        </is>
      </c>
      <c r="C7" t="inlineStr">
        <is>
          <t>cartera</t>
        </is>
      </c>
    </row>
    <row r="8">
      <c r="A8" t="inlineStr">
        <is>
          <t>IMP030RV</t>
        </is>
      </c>
      <c r="B8" t="inlineStr">
        <is>
          <t>Cartera Conservadora</t>
        </is>
      </c>
      <c r="C8" t="inlineStr">
        <is>
          <t>cartera</t>
        </is>
      </c>
    </row>
    <row r="9">
      <c r="A9" t="inlineStr">
        <is>
          <t>IMP060RV</t>
        </is>
      </c>
      <c r="B9" t="inlineStr">
        <is>
          <t>Cartera Dinamica</t>
        </is>
      </c>
      <c r="C9" t="inlineStr">
        <is>
          <t>cartera</t>
        </is>
      </c>
    </row>
    <row r="10">
      <c r="A10" t="inlineStr">
        <is>
          <t>IMP100RV</t>
        </is>
      </c>
      <c r="B10" t="inlineStr">
        <is>
          <t>Euro Stoxx 50</t>
        </is>
      </c>
      <c r="C10" t="inlineStr">
        <is>
          <t>indice</t>
        </is>
      </c>
    </row>
    <row r="11">
      <c r="A11" t="inlineStr">
        <is>
          <t>MIXTRF10</t>
        </is>
      </c>
      <c r="B11" t="inlineStr">
        <is>
          <t>Bloomberg Agg</t>
        </is>
      </c>
      <c r="C11" t="inlineStr">
        <is>
          <t>indice</t>
        </is>
      </c>
    </row>
    <row r="12">
      <c r="A12" t="inlineStr">
        <is>
          <t>MIXTRF15</t>
        </is>
      </c>
      <c r="B12" t="inlineStr">
        <is>
          <t>MSCI World</t>
        </is>
      </c>
      <c r="C12" t="inlineStr">
        <is>
          <t>indice</t>
        </is>
      </c>
    </row>
    <row r="13">
      <c r="A13" t="inlineStr">
        <is>
          <t>PRO030RV</t>
        </is>
      </c>
      <c r="B13" t="inlineStr">
        <is>
          <t>S&amp;P 500</t>
        </is>
      </c>
      <c r="C13" t="inlineStr">
        <is>
          <t>indice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2026-07-03T12:57:01Z</dcterms:created>
  <dcterms:modified xsi:type="dcterms:W3CDTF">2026-07-03T12:57:03Z</dcterms:modified>
</cp:coreProperties>
</file>