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ergio\Documents\Sergio H. Raspo\"/>
    </mc:Choice>
  </mc:AlternateContent>
  <bookViews>
    <workbookView xWindow="0" yWindow="0" windowWidth="15360" windowHeight="7620"/>
  </bookViews>
  <sheets>
    <sheet name="Dashboard" sheetId="8" r:id="rId1"/>
    <sheet name="Pivot Table" sheetId="7" r:id="rId2"/>
    <sheet name="Database" sheetId="3" r:id="rId3"/>
    <sheet name="Color and Fonts" sheetId="2" r:id="rId4"/>
  </sheets>
  <definedNames>
    <definedName name="_xlnm._FilterDatabase" localSheetId="2" hidden="1">Database!$A$1:$J$100</definedName>
    <definedName name="_xlcn.WorksheetConnection_PivotTableAH4AI131" hidden="1">'Pivot Table'!$AM$4:$AN$13</definedName>
    <definedName name="SegmentaciónDeDatos_Month">#N/A</definedName>
    <definedName name="SegmentaciónDeDatos_Support_Type">#N/A</definedName>
    <definedName name="SegmentaciónDeDatos_Week">#N/A</definedName>
  </definedNames>
  <calcPr calcId="162913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vot Table!$AH$4:$AI$13"/>
        </x15:modelTables>
      </x15:dataModel>
    </ext>
  </extLst>
</workbook>
</file>

<file path=xl/calcChain.xml><?xml version="1.0" encoding="utf-8"?>
<calcChain xmlns="http://schemas.openxmlformats.org/spreadsheetml/2006/main">
  <c r="AG5" i="7" l="1"/>
  <c r="AG9" i="7"/>
  <c r="T4" i="7"/>
  <c r="S4" i="7"/>
  <c r="AG6" i="7"/>
  <c r="V4" i="7"/>
  <c r="AG8" i="7"/>
  <c r="W4" i="7"/>
  <c r="AG7" i="7"/>
  <c r="AG4" i="7"/>
  <c r="U4" i="7"/>
  <c r="U5" i="7" l="1"/>
  <c r="AG10" i="7"/>
  <c r="W5" i="7"/>
  <c r="V5" i="7"/>
  <c r="S5" i="7"/>
  <c r="T5" i="7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!$AH$4:$AI$13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votTableAH4AI131"/>
        </x15:connection>
      </ext>
    </extLst>
  </connection>
</connections>
</file>

<file path=xl/sharedStrings.xml><?xml version="1.0" encoding="utf-8"?>
<sst xmlns="http://schemas.openxmlformats.org/spreadsheetml/2006/main" count="898" uniqueCount="77">
  <si>
    <t>Color and Fonts</t>
  </si>
  <si>
    <t>Month</t>
  </si>
  <si>
    <t>Day</t>
  </si>
  <si>
    <t>Week</t>
  </si>
  <si>
    <t>Time</t>
  </si>
  <si>
    <t>Support Type</t>
  </si>
  <si>
    <t>Service Type</t>
  </si>
  <si>
    <t>Issue Type</t>
  </si>
  <si>
    <t>Network</t>
  </si>
  <si>
    <t>Country</t>
  </si>
  <si>
    <t>Count</t>
  </si>
  <si>
    <t>Dec</t>
  </si>
  <si>
    <t>Aug</t>
  </si>
  <si>
    <t>Jun</t>
  </si>
  <si>
    <t>May</t>
  </si>
  <si>
    <t>Mar</t>
  </si>
  <si>
    <t>Feb</t>
  </si>
  <si>
    <t>Jan</t>
  </si>
  <si>
    <t>Nov</t>
  </si>
  <si>
    <t>Sep</t>
  </si>
  <si>
    <t>Fourth Week</t>
  </si>
  <si>
    <t>Service with ticket</t>
  </si>
  <si>
    <t>Service without ticket</t>
  </si>
  <si>
    <t>Circuit</t>
  </si>
  <si>
    <t>Other service</t>
  </si>
  <si>
    <t>Mobile</t>
  </si>
  <si>
    <t>Internet</t>
  </si>
  <si>
    <t>Financial inquiry</t>
  </si>
  <si>
    <t>Technical Issue</t>
  </si>
  <si>
    <t>Other</t>
  </si>
  <si>
    <t>Respond</t>
  </si>
  <si>
    <t>Ethernet</t>
  </si>
  <si>
    <t>Orders</t>
  </si>
  <si>
    <t>Services</t>
  </si>
  <si>
    <t>Argentina</t>
  </si>
  <si>
    <t>Brasil</t>
  </si>
  <si>
    <t>USA</t>
  </si>
  <si>
    <t>France</t>
  </si>
  <si>
    <t>Canada</t>
  </si>
  <si>
    <t>China</t>
  </si>
  <si>
    <t>Finland</t>
  </si>
  <si>
    <t>Japan</t>
  </si>
  <si>
    <t>Australia</t>
  </si>
  <si>
    <t>Taiwan</t>
  </si>
  <si>
    <t>Suma de Count</t>
  </si>
  <si>
    <t>Etiquetas de fila</t>
  </si>
  <si>
    <t>Total general</t>
  </si>
  <si>
    <t>08:00:00 12:00:00 AM</t>
  </si>
  <si>
    <t>06:00:00 11:00:00 PM</t>
  </si>
  <si>
    <t>07:00:00 15:00:00 PM</t>
  </si>
  <si>
    <t>14:00:00 19:00:00 PM</t>
  </si>
  <si>
    <t>11:00:00 17:00:00 PM</t>
  </si>
  <si>
    <t>09:00:00 16:00:00 PM</t>
  </si>
  <si>
    <t>03:00:00 12:00:00 AM</t>
  </si>
  <si>
    <t>13:00:00 19:00:00 PM</t>
  </si>
  <si>
    <t>08:00:00 16:00:00 PM</t>
  </si>
  <si>
    <t>09:00:00 11:00:00  AM</t>
  </si>
  <si>
    <t>10:00:00 19:00:00 AM</t>
  </si>
  <si>
    <t>14:00:00 22:00:00 PM</t>
  </si>
  <si>
    <t>10:00:00 22:00:00 PM</t>
  </si>
  <si>
    <t>15:00:00 23:00:00 PM</t>
  </si>
  <si>
    <t>19:00:00 23:00:00 PM</t>
  </si>
  <si>
    <t>15:00:00 22:00:00 PM</t>
  </si>
  <si>
    <t>First Week</t>
  </si>
  <si>
    <t>Second Week</t>
  </si>
  <si>
    <t>Third Week</t>
  </si>
  <si>
    <t>Non Served Customer</t>
  </si>
  <si>
    <t>Landline</t>
  </si>
  <si>
    <t>Complain</t>
  </si>
  <si>
    <t>Financial issue</t>
  </si>
  <si>
    <t>General inquiry</t>
  </si>
  <si>
    <t>Technical inquiry</t>
  </si>
  <si>
    <t>Alarm</t>
  </si>
  <si>
    <t>Clients</t>
  </si>
  <si>
    <t>Add logo</t>
  </si>
  <si>
    <t>Title</t>
  </si>
  <si>
    <t>09:00:00 11:00:00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</si>
</sst>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\ h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1" fillId="0" borderId="0" xfId="0" applyNumberFormat="1" applyFont="1"/>
    <xf numFmtId="0" fontId="3" fillId="6" borderId="0" xfId="0" applyFont="1" applyFill="1" applyAlignment="1">
      <alignment horizontal="left"/>
    </xf>
    <xf numFmtId="9" fontId="0" fillId="0" borderId="0" xfId="1" applyFon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7" borderId="0" xfId="0" applyFill="1"/>
    <xf numFmtId="9" fontId="0" fillId="0" borderId="0" xfId="0" applyNumberFormat="1"/>
    <xf numFmtId="0" fontId="4" fillId="0" borderId="0" xfId="0" applyFont="1"/>
  </cellXfs>
  <cellStyles count="2">
    <cellStyle name="Normal" xfId="0" builtinId="0"/>
    <cellStyle name="Porcentaje" xfId="1" builtinId="5"/>
  </cellStyles>
  <dxfs count="6">
    <dxf>
      <font>
        <b/>
        <i/>
        <sz val="12"/>
        <color theme="1"/>
        <name val="Calibri"/>
        <scheme val="minor"/>
      </font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SlicerStyleLight1 2 2" pivot="0" table="0" count="10">
      <tableStyleElement type="wholeTable" dxfId="5"/>
      <tableStyleElement type="headerRow" dxfId="4"/>
    </tableStyle>
    <tableStyle name="Support" pivot="0" table="0" count="10">
      <tableStyleElement type="wholeTable" dxfId="3"/>
      <tableStyleElement type="headerRow" dxfId="2"/>
    </tableStyle>
    <tableStyle name="Week" pivot="0" table="0" count="10">
      <tableStyleElement type="wholeTable" dxfId="1"/>
      <tableStyleElement type="headerRow" dxfId="0"/>
    </tableStyle>
  </tableStyles>
  <colors>
    <mruColors>
      <color rgb="FF00FFFF"/>
      <color rgb="FF8C3FC5"/>
      <color rgb="FFFF0000"/>
      <color rgb="FFFF3300"/>
      <color rgb="FF7E36B4"/>
      <color rgb="FFFF0066"/>
      <color rgb="FFCCECFF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trike val="0"/>
            <sz val="12"/>
            <color theme="0"/>
            <name val="Calibri"/>
            <scheme val="minor"/>
          </font>
          <fill>
            <patternFill patternType="solid">
              <fgColor theme="4" tint="0.79992065187536243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sz val="12"/>
            <color theme="0"/>
            <name val="Calibri"/>
            <scheme val="minor"/>
          </font>
          <fill>
            <patternFill patternType="solid">
              <fgColor theme="0"/>
              <bgColor theme="0" tint="-0.3499862666707357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trike val="0"/>
            <sz val="12"/>
            <color theme="0"/>
            <name val="Calibri"/>
            <scheme val="minor"/>
          </font>
          <fill>
            <patternFill patternType="solid">
              <fgColor theme="4" tint="0.79992065187536243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sz val="12"/>
            <color theme="0"/>
            <name val="Calibri"/>
            <scheme val="minor"/>
          </font>
          <fill>
            <patternFill patternType="solid">
              <fgColor theme="0"/>
              <bgColor theme="0" tint="-0.3499862666707357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trike val="0"/>
            <sz val="12"/>
            <color theme="0"/>
            <name val="Calibri"/>
            <scheme val="minor"/>
          </font>
          <fill>
            <patternFill patternType="solid">
              <fgColor theme="4" tint="0.79992065187536243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sz val="12"/>
            <color theme="0"/>
            <name val="Calibri"/>
            <scheme val="minor"/>
          </font>
          <fill>
            <patternFill patternType="solid">
              <fgColor theme="0"/>
              <bgColor theme="0" tint="-0.3499862666707357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upport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Week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8-414A-82E7-DA6BF911D4E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8-414A-82E7-DA6BF911D4ED}"/>
              </c:ext>
            </c:extLst>
          </c:dPt>
          <c:val>
            <c:numRef>
              <c:f>'Pivot Table'!$S$4:$S$5</c:f>
              <c:numCache>
                <c:formatCode>0%</c:formatCode>
                <c:ptCount val="2"/>
                <c:pt idx="0">
                  <c:v>0.20300404390525709</c:v>
                </c:pt>
                <c:pt idx="1">
                  <c:v>0.79699595609474294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8-414A-82E7-DA6BF911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412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412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412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Table'!$D$4:$D$13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  <c:pt idx="5">
                  <c:v>Aug</c:v>
                </c:pt>
                <c:pt idx="6">
                  <c:v>Sep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'Pivot Table'!$E$4:$E$13</c:f>
              <c:numCache>
                <c:formatCode>General</c:formatCode>
                <c:ptCount val="9"/>
                <c:pt idx="0">
                  <c:v>4675</c:v>
                </c:pt>
                <c:pt idx="1">
                  <c:v>4855</c:v>
                </c:pt>
                <c:pt idx="2">
                  <c:v>1246</c:v>
                </c:pt>
                <c:pt idx="3">
                  <c:v>4401</c:v>
                </c:pt>
                <c:pt idx="4">
                  <c:v>1460</c:v>
                </c:pt>
                <c:pt idx="5">
                  <c:v>1310</c:v>
                </c:pt>
                <c:pt idx="6">
                  <c:v>36</c:v>
                </c:pt>
                <c:pt idx="7">
                  <c:v>3860</c:v>
                </c:pt>
                <c:pt idx="8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F-4767-939A-390E856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99855"/>
        <c:axId val="1568503599"/>
      </c:radarChart>
      <c:catAx>
        <c:axId val="15684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8503599"/>
        <c:crosses val="autoZero"/>
        <c:auto val="1"/>
        <c:lblAlgn val="ctr"/>
        <c:lblOffset val="100"/>
        <c:noMultiLvlLbl val="0"/>
      </c:catAx>
      <c:valAx>
        <c:axId val="15685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849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Table!TablaDinámica12</c:name>
    <c:fmtId val="2"/>
  </c:pivotSource>
  <c:chart>
    <c:autoTitleDeleted val="1"/>
    <c:pivotFmts>
      <c:pivotFmt>
        <c:idx val="0"/>
        <c:spPr>
          <a:solidFill>
            <a:srgbClr val="00FFFF">
              <a:alpha val="25000"/>
            </a:srgbClr>
          </a:solidFill>
          <a:ln>
            <a:noFill/>
          </a:ln>
          <a:effectLst/>
        </c:spPr>
      </c:pivotFmt>
      <c:pivotFmt>
        <c:idx val="1"/>
        <c:spPr>
          <a:solidFill>
            <a:srgbClr val="00FFFF">
              <a:alpha val="25000"/>
            </a:srgbClr>
          </a:solidFill>
          <a:ln>
            <a:noFill/>
          </a:ln>
          <a:effectLst/>
        </c:spPr>
      </c:pivotFmt>
      <c:pivotFmt>
        <c:idx val="2"/>
        <c:spPr>
          <a:solidFill>
            <a:srgbClr val="00FFFF">
              <a:alpha val="25000"/>
            </a:srgbClr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rgbClr val="00FFFF">
              <a:alpha val="18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FFFF">
              <a:alpha val="18000"/>
            </a:srgb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>
                <a:alpha val="18000"/>
              </a:srgbClr>
            </a:solidFill>
            <a:ln>
              <a:noFill/>
            </a:ln>
            <a:effectLst/>
          </c:spPr>
          <c:cat>
            <c:strRef>
              <c:f>'Pivot Table'!$G$4:$G$20</c:f>
              <c:strCache>
                <c:ptCount val="16"/>
                <c:pt idx="0">
                  <c:v>03:00:00 12:00:00 AM</c:v>
                </c:pt>
                <c:pt idx="1">
                  <c:v>06:00:00 11:00:00 PM</c:v>
                </c:pt>
                <c:pt idx="2">
                  <c:v>07:00:00 15:00:00 PM</c:v>
                </c:pt>
                <c:pt idx="3">
                  <c:v>08:00:00 12:00:00 AM</c:v>
                </c:pt>
                <c:pt idx="4">
                  <c:v>08:00:00 16:00:00 PM</c:v>
                </c:pt>
                <c:pt idx="5">
                  <c:v>09:00:00 11:00:00 AM</c:v>
                </c:pt>
                <c:pt idx="6">
                  <c:v>09:00:00 16:00:00 PM</c:v>
                </c:pt>
                <c:pt idx="7">
                  <c:v>10:00:00 19:00:00 AM</c:v>
                </c:pt>
                <c:pt idx="8">
                  <c:v>10:00:00 22:00:00 PM</c:v>
                </c:pt>
                <c:pt idx="9">
                  <c:v>11:00:00 17:00:00 PM</c:v>
                </c:pt>
                <c:pt idx="10">
                  <c:v>13:00:00 19:00:00 PM</c:v>
                </c:pt>
                <c:pt idx="11">
                  <c:v>14:00:00 19:00:00 PM</c:v>
                </c:pt>
                <c:pt idx="12">
                  <c:v>14:00:00 22:00:00 PM</c:v>
                </c:pt>
                <c:pt idx="13">
                  <c:v>15:00:00 22:00:00 PM</c:v>
                </c:pt>
                <c:pt idx="14">
                  <c:v>15:00:00 23:00:00 PM</c:v>
                </c:pt>
                <c:pt idx="15">
                  <c:v>19:00:00 23:00:00 PM</c:v>
                </c:pt>
              </c:strCache>
            </c:strRef>
          </c:cat>
          <c:val>
            <c:numRef>
              <c:f>'Pivot Table'!$H$4:$H$20</c:f>
              <c:numCache>
                <c:formatCode>General</c:formatCode>
                <c:ptCount val="16"/>
                <c:pt idx="0">
                  <c:v>1402</c:v>
                </c:pt>
                <c:pt idx="1">
                  <c:v>269</c:v>
                </c:pt>
                <c:pt idx="2">
                  <c:v>2156</c:v>
                </c:pt>
                <c:pt idx="3">
                  <c:v>1990</c:v>
                </c:pt>
                <c:pt idx="4">
                  <c:v>289</c:v>
                </c:pt>
                <c:pt idx="5">
                  <c:v>1968</c:v>
                </c:pt>
                <c:pt idx="6">
                  <c:v>3760</c:v>
                </c:pt>
                <c:pt idx="7">
                  <c:v>2492</c:v>
                </c:pt>
                <c:pt idx="8">
                  <c:v>38</c:v>
                </c:pt>
                <c:pt idx="9">
                  <c:v>2226</c:v>
                </c:pt>
                <c:pt idx="10">
                  <c:v>1335</c:v>
                </c:pt>
                <c:pt idx="11">
                  <c:v>3402</c:v>
                </c:pt>
                <c:pt idx="12">
                  <c:v>1990</c:v>
                </c:pt>
                <c:pt idx="13">
                  <c:v>266</c:v>
                </c:pt>
                <c:pt idx="14">
                  <c:v>184</c:v>
                </c:pt>
                <c:pt idx="15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B-430C-8AE7-FB2A9B9A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49903"/>
        <c:axId val="1551937423"/>
      </c:areaChart>
      <c:catAx>
        <c:axId val="155194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1937423"/>
        <c:crosses val="autoZero"/>
        <c:auto val="1"/>
        <c:lblAlgn val="ctr"/>
        <c:lblOffset val="100"/>
        <c:noMultiLvlLbl val="0"/>
      </c:catAx>
      <c:valAx>
        <c:axId val="1551937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19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glow rad="190500">
                <a:schemeClr val="tx1"/>
              </a:glo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Table'!$AN$3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>
                <a:glow rad="190500">
                  <a:schemeClr val="tx1"/>
                </a:glow>
              </a:effectLst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Table'!$AM$4:$AM$33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strCache>
            </c:strRef>
          </c:cat>
          <c:val>
            <c:numRef>
              <c:f>'Pivot Table'!$AN$4:$AN$33</c:f>
              <c:numCache>
                <c:formatCode>General</c:formatCode>
                <c:ptCount val="29"/>
                <c:pt idx="0">
                  <c:v>538</c:v>
                </c:pt>
                <c:pt idx="1">
                  <c:v>740</c:v>
                </c:pt>
                <c:pt idx="2">
                  <c:v>1372</c:v>
                </c:pt>
                <c:pt idx="3">
                  <c:v>444</c:v>
                </c:pt>
                <c:pt idx="4">
                  <c:v>626</c:v>
                </c:pt>
                <c:pt idx="5">
                  <c:v>599</c:v>
                </c:pt>
                <c:pt idx="6">
                  <c:v>464</c:v>
                </c:pt>
                <c:pt idx="7">
                  <c:v>1281</c:v>
                </c:pt>
                <c:pt idx="8">
                  <c:v>1101</c:v>
                </c:pt>
                <c:pt idx="9">
                  <c:v>216</c:v>
                </c:pt>
                <c:pt idx="10">
                  <c:v>2211</c:v>
                </c:pt>
                <c:pt idx="11">
                  <c:v>821</c:v>
                </c:pt>
                <c:pt idx="12">
                  <c:v>1334</c:v>
                </c:pt>
                <c:pt idx="13">
                  <c:v>1020</c:v>
                </c:pt>
                <c:pt idx="14">
                  <c:v>360</c:v>
                </c:pt>
                <c:pt idx="15">
                  <c:v>1778</c:v>
                </c:pt>
                <c:pt idx="16">
                  <c:v>1570</c:v>
                </c:pt>
                <c:pt idx="17">
                  <c:v>608</c:v>
                </c:pt>
                <c:pt idx="18">
                  <c:v>87</c:v>
                </c:pt>
                <c:pt idx="19">
                  <c:v>532</c:v>
                </c:pt>
                <c:pt idx="20">
                  <c:v>486</c:v>
                </c:pt>
                <c:pt idx="21">
                  <c:v>1198</c:v>
                </c:pt>
                <c:pt idx="22">
                  <c:v>731</c:v>
                </c:pt>
                <c:pt idx="23">
                  <c:v>1244</c:v>
                </c:pt>
                <c:pt idx="24">
                  <c:v>1001</c:v>
                </c:pt>
                <c:pt idx="25">
                  <c:v>318</c:v>
                </c:pt>
                <c:pt idx="26">
                  <c:v>1342</c:v>
                </c:pt>
                <c:pt idx="27">
                  <c:v>846</c:v>
                </c:pt>
                <c:pt idx="28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7-4B32-8459-3BAEF2DD0F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9751951"/>
        <c:axId val="1669754447"/>
      </c:lineChart>
      <c:catAx>
        <c:axId val="166975195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754447"/>
        <c:crosses val="autoZero"/>
        <c:auto val="1"/>
        <c:lblAlgn val="ctr"/>
        <c:lblOffset val="100"/>
        <c:noMultiLvlLbl val="0"/>
      </c:catAx>
      <c:valAx>
        <c:axId val="16697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7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5-44F0-9692-58223351162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5-44F0-9692-582233511629}"/>
              </c:ext>
            </c:extLst>
          </c:dPt>
          <c:val>
            <c:numRef>
              <c:f>'Pivot Table'!$T$4:$T$5</c:f>
              <c:numCache>
                <c:formatCode>0%</c:formatCode>
                <c:ptCount val="2"/>
                <c:pt idx="0">
                  <c:v>0.24105526670518004</c:v>
                </c:pt>
                <c:pt idx="1">
                  <c:v>0.75894473329481993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5-44F0-9692-58223351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2-4BF4-9D0A-2E1B6A2C193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2-4BF4-9D0A-2E1B6A2C1939}"/>
              </c:ext>
            </c:extLst>
          </c:dPt>
          <c:val>
            <c:numRef>
              <c:f>'Pivot Table'!$U$4:$U$5</c:f>
              <c:numCache>
                <c:formatCode>0%</c:formatCode>
                <c:ptCount val="2"/>
                <c:pt idx="0">
                  <c:v>0.18274600423647216</c:v>
                </c:pt>
                <c:pt idx="1">
                  <c:v>0.81725399576352786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2-4BF4-9D0A-2E1B6A2C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9-472F-A150-13157671E70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9-472F-A150-13157671E70A}"/>
              </c:ext>
            </c:extLst>
          </c:dPt>
          <c:val>
            <c:numRef>
              <c:f>'Pivot Table'!$V$4:$V$5</c:f>
              <c:numCache>
                <c:formatCode>0%</c:formatCode>
                <c:ptCount val="2"/>
                <c:pt idx="0">
                  <c:v>0.15474677450414018</c:v>
                </c:pt>
                <c:pt idx="1">
                  <c:v>0.84525322549585979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9-472F-A150-13157671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6-464B-A216-C27B2C2B8FB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6-464B-A216-C27B2C2B8FB5}"/>
              </c:ext>
            </c:extLst>
          </c:dPt>
          <c:val>
            <c:numRef>
              <c:f>'Pivot Table'!$W$4:$W$5</c:f>
              <c:numCache>
                <c:formatCode>0%</c:formatCode>
                <c:ptCount val="2"/>
                <c:pt idx="0">
                  <c:v>0.2184479106489505</c:v>
                </c:pt>
                <c:pt idx="1">
                  <c:v>0.78155208935104947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6-464B-A216-C27B2C2B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7030A0"/>
          </a:solidFill>
          <a:ln>
            <a:solidFill>
              <a:srgbClr val="7030A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'Pivot Table'!$M$4:$M$7</c:f>
              <c:strCache>
                <c:ptCount val="3"/>
                <c:pt idx="0">
                  <c:v>Service with ticket</c:v>
                </c:pt>
                <c:pt idx="1">
                  <c:v>Service without ticket</c:v>
                </c:pt>
                <c:pt idx="2">
                  <c:v>Non Served Customer</c:v>
                </c:pt>
              </c:strCache>
            </c:strRef>
          </c:cat>
          <c:val>
            <c:numRef>
              <c:f>'Pivot Table'!$N$4:$N$7</c:f>
              <c:numCache>
                <c:formatCode>General</c:formatCode>
                <c:ptCount val="3"/>
                <c:pt idx="0">
                  <c:v>9305</c:v>
                </c:pt>
                <c:pt idx="1">
                  <c:v>8476</c:v>
                </c:pt>
                <c:pt idx="2">
                  <c:v>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5-4CC9-B628-C8823DA0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000080"/>
        <c:axId val="1837988432"/>
      </c:barChart>
      <c:catAx>
        <c:axId val="18380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988432"/>
        <c:crosses val="autoZero"/>
        <c:auto val="1"/>
        <c:lblAlgn val="ctr"/>
        <c:lblOffset val="100"/>
        <c:noMultiLvlLbl val="0"/>
      </c:catAx>
      <c:valAx>
        <c:axId val="1837988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0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Table!TablaDinámica13</c:name>
    <c:fmtId val="2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544017565361081"/>
          <c:y val="0.13340564146620848"/>
          <c:w val="0.80468241469816271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Table'!$J$4:$J$8</c:f>
              <c:strCache>
                <c:ptCount val="4"/>
                <c:pt idx="0">
                  <c:v>Fourth Week</c:v>
                </c:pt>
                <c:pt idx="1">
                  <c:v>First Week</c:v>
                </c:pt>
                <c:pt idx="2">
                  <c:v>Third Week</c:v>
                </c:pt>
                <c:pt idx="3">
                  <c:v>Second Week</c:v>
                </c:pt>
              </c:strCache>
            </c:strRef>
          </c:cat>
          <c:val>
            <c:numRef>
              <c:f>'Pivot Table'!$K$4:$K$8</c:f>
              <c:numCache>
                <c:formatCode>General</c:formatCode>
                <c:ptCount val="4"/>
                <c:pt idx="0">
                  <c:v>7743</c:v>
                </c:pt>
                <c:pt idx="1">
                  <c:v>6042</c:v>
                </c:pt>
                <c:pt idx="2">
                  <c:v>5495</c:v>
                </c:pt>
                <c:pt idx="3">
                  <c:v>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CBD-9B1A-5332EF65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2629152"/>
        <c:axId val="1832629984"/>
      </c:barChart>
      <c:catAx>
        <c:axId val="183262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2629984"/>
        <c:crosses val="autoZero"/>
        <c:auto val="1"/>
        <c:lblAlgn val="ctr"/>
        <c:lblOffset val="100"/>
        <c:noMultiLvlLbl val="0"/>
      </c:catAx>
      <c:valAx>
        <c:axId val="183262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26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95000"/>
            </a:schemeClr>
          </a:solidFill>
          <a:ln>
            <a:noFill/>
          </a:ln>
          <a:effectLst>
            <a:outerShdw blurRad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>
            <a:outerShdw blurRad="50800" dir="5400000" sx="1000" sy="1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bg1">
              <a:lumMod val="95000"/>
            </a:schemeClr>
          </a:solidFill>
          <a:ln>
            <a:noFill/>
          </a:ln>
          <a:effectLst>
            <a:outerShdw blurRad="50800" dir="5400000" sx="1000" sy="1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</c:pivotFmt>
      <c:pivotFmt>
        <c:idx val="4"/>
        <c:spPr>
          <a:solidFill>
            <a:schemeClr val="bg1">
              <a:lumMod val="95000"/>
            </a:schemeClr>
          </a:solidFill>
          <a:ln>
            <a:noFill/>
          </a:ln>
          <a:effectLst>
            <a:outerShdw blurRad="50800" dir="5400000" sx="1000" sy="1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bg1">
              <a:lumMod val="95000"/>
            </a:schemeClr>
          </a:solidFill>
          <a:ln>
            <a:solidFill>
              <a:srgbClr val="7030A0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Table'!$P$4:$P$9</c:f>
              <c:strCache>
                <c:ptCount val="5"/>
                <c:pt idx="0">
                  <c:v>Circuit</c:v>
                </c:pt>
                <c:pt idx="1">
                  <c:v>Internet</c:v>
                </c:pt>
                <c:pt idx="2">
                  <c:v>Mobile</c:v>
                </c:pt>
                <c:pt idx="3">
                  <c:v>Other service</c:v>
                </c:pt>
                <c:pt idx="4">
                  <c:v>Landline</c:v>
                </c:pt>
              </c:strCache>
            </c:strRef>
          </c:cat>
          <c:val>
            <c:numRef>
              <c:f>'Pivot Table'!$Q$4:$Q$9</c:f>
              <c:numCache>
                <c:formatCode>General</c:formatCode>
                <c:ptCount val="5"/>
                <c:pt idx="0">
                  <c:v>5271</c:v>
                </c:pt>
                <c:pt idx="1">
                  <c:v>6259</c:v>
                </c:pt>
                <c:pt idx="2">
                  <c:v>4745</c:v>
                </c:pt>
                <c:pt idx="3">
                  <c:v>4018</c:v>
                </c:pt>
                <c:pt idx="4">
                  <c:v>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4367-9E81-222DCDAB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1874913616"/>
        <c:axId val="1874907792"/>
      </c:barChart>
      <c:catAx>
        <c:axId val="18749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4907792"/>
        <c:crosses val="autoZero"/>
        <c:auto val="1"/>
        <c:lblAlgn val="ctr"/>
        <c:lblOffset val="100"/>
        <c:noMultiLvlLbl val="0"/>
      </c:catAx>
      <c:valAx>
        <c:axId val="187490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49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[other_level_dashboard_for_call_centers.xlsx]Pivot Table!TablaDinámica16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7E36B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Table'!$Z$3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E36B4"/>
            </a:solidFill>
            <a:ln>
              <a:noFill/>
            </a:ln>
            <a:effectLst/>
          </c:spPr>
          <c:invertIfNegative val="0"/>
          <c:cat>
            <c:strRef>
              <c:f>'Pivot Table'!$Y$4:$Y$11</c:f>
              <c:strCache>
                <c:ptCount val="7"/>
                <c:pt idx="0">
                  <c:v>Financial inquiry</c:v>
                </c:pt>
                <c:pt idx="1">
                  <c:v>Other</c:v>
                </c:pt>
                <c:pt idx="2">
                  <c:v>Technical Issue</c:v>
                </c:pt>
                <c:pt idx="3">
                  <c:v>Complain</c:v>
                </c:pt>
                <c:pt idx="4">
                  <c:v>General inquiry</c:v>
                </c:pt>
                <c:pt idx="5">
                  <c:v>Financial issue</c:v>
                </c:pt>
                <c:pt idx="6">
                  <c:v>Technical inquiry</c:v>
                </c:pt>
              </c:strCache>
            </c:strRef>
          </c:cat>
          <c:val>
            <c:numRef>
              <c:f>'Pivot Table'!$Z$4:$Z$11</c:f>
              <c:numCache>
                <c:formatCode>General</c:formatCode>
                <c:ptCount val="7"/>
                <c:pt idx="0">
                  <c:v>2191</c:v>
                </c:pt>
                <c:pt idx="1">
                  <c:v>4412</c:v>
                </c:pt>
                <c:pt idx="2">
                  <c:v>3561</c:v>
                </c:pt>
                <c:pt idx="3">
                  <c:v>2772</c:v>
                </c:pt>
                <c:pt idx="4">
                  <c:v>5707</c:v>
                </c:pt>
                <c:pt idx="5">
                  <c:v>2538</c:v>
                </c:pt>
                <c:pt idx="6">
                  <c:v>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0-45D1-8554-83C22C4D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27"/>
        <c:axId val="1438206415"/>
        <c:axId val="1438206831"/>
      </c:barChart>
      <c:catAx>
        <c:axId val="14382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8206831"/>
        <c:crosses val="autoZero"/>
        <c:auto val="1"/>
        <c:lblAlgn val="ctr"/>
        <c:lblOffset val="100"/>
        <c:noMultiLvlLbl val="0"/>
      </c:catAx>
      <c:valAx>
        <c:axId val="1438206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820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8.png"/><Relationship Id="rId18" Type="http://schemas.openxmlformats.org/officeDocument/2006/relationships/chart" Target="../charts/chart9.xml"/><Relationship Id="rId3" Type="http://schemas.openxmlformats.org/officeDocument/2006/relationships/image" Target="../media/image2.png"/><Relationship Id="rId21" Type="http://schemas.openxmlformats.org/officeDocument/2006/relationships/image" Target="../media/image11.jpeg"/><Relationship Id="rId7" Type="http://schemas.openxmlformats.org/officeDocument/2006/relationships/image" Target="../media/image5.png"/><Relationship Id="rId12" Type="http://schemas.openxmlformats.org/officeDocument/2006/relationships/image" Target="../media/image7.jpeg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openxmlformats.org/officeDocument/2006/relationships/image" Target="../media/image10.jpeg"/><Relationship Id="rId1" Type="http://schemas.openxmlformats.org/officeDocument/2006/relationships/hyperlink" Target="#Hoja1!A1"/><Relationship Id="rId6" Type="http://schemas.openxmlformats.org/officeDocument/2006/relationships/chart" Target="../charts/chart1.xml"/><Relationship Id="rId11" Type="http://schemas.openxmlformats.org/officeDocument/2006/relationships/chart" Target="../charts/chart5.xml"/><Relationship Id="rId24" Type="http://schemas.openxmlformats.org/officeDocument/2006/relationships/hyperlink" Target="https://www.youtube.com/watch?v=6qOL69bIQz8" TargetMode="External"/><Relationship Id="rId5" Type="http://schemas.openxmlformats.org/officeDocument/2006/relationships/image" Target="../media/image4.png"/><Relationship Id="rId15" Type="http://schemas.openxmlformats.org/officeDocument/2006/relationships/chart" Target="../charts/chart6.xml"/><Relationship Id="rId23" Type="http://schemas.openxmlformats.org/officeDocument/2006/relationships/chart" Target="../charts/chart12.xml"/><Relationship Id="rId10" Type="http://schemas.openxmlformats.org/officeDocument/2006/relationships/chart" Target="../charts/chart4.xml"/><Relationship Id="rId19" Type="http://schemas.openxmlformats.org/officeDocument/2006/relationships/chart" Target="../charts/chart10.xml"/><Relationship Id="rId4" Type="http://schemas.openxmlformats.org/officeDocument/2006/relationships/image" Target="../media/image3.jpeg"/><Relationship Id="rId9" Type="http://schemas.openxmlformats.org/officeDocument/2006/relationships/chart" Target="../charts/chart3.xml"/><Relationship Id="rId14" Type="http://schemas.openxmlformats.org/officeDocument/2006/relationships/image" Target="../media/image9.png"/><Relationship Id="rId22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69888</xdr:colOff>
      <xdr:row>2</xdr:row>
      <xdr:rowOff>170731</xdr:rowOff>
    </xdr:to>
    <xdr:sp macro="" textlink="">
      <xdr:nvSpPr>
        <xdr:cNvPr id="2" name="Rectángulo 1"/>
        <xdr:cNvSpPr/>
      </xdr:nvSpPr>
      <xdr:spPr>
        <a:xfrm>
          <a:off x="0" y="1"/>
          <a:ext cx="828000" cy="559506"/>
        </a:xfrm>
        <a:prstGeom prst="rect">
          <a:avLst/>
        </a:prstGeom>
        <a:solidFill>
          <a:srgbClr val="8C3FC5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63498</xdr:colOff>
      <xdr:row>0</xdr:row>
      <xdr:rowOff>1</xdr:rowOff>
    </xdr:from>
    <xdr:to>
      <xdr:col>15</xdr:col>
      <xdr:colOff>213926</xdr:colOff>
      <xdr:row>3</xdr:row>
      <xdr:rowOff>0</xdr:rowOff>
    </xdr:to>
    <xdr:sp macro="" textlink="">
      <xdr:nvSpPr>
        <xdr:cNvPr id="3" name="Rectángulo 2"/>
        <xdr:cNvSpPr/>
      </xdr:nvSpPr>
      <xdr:spPr>
        <a:xfrm>
          <a:off x="825498" y="1"/>
          <a:ext cx="10326303" cy="571499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375121</xdr:colOff>
      <xdr:row>1</xdr:row>
      <xdr:rowOff>83343</xdr:rowOff>
    </xdr:from>
    <xdr:to>
      <xdr:col>8</xdr:col>
      <xdr:colOff>713259</xdr:colOff>
      <xdr:row>2</xdr:row>
      <xdr:rowOff>147637</xdr:rowOff>
    </xdr:to>
    <xdr:sp macro="" textlink="">
      <xdr:nvSpPr>
        <xdr:cNvPr id="8" name="Paralelogramo 7"/>
        <xdr:cNvSpPr/>
      </xdr:nvSpPr>
      <xdr:spPr>
        <a:xfrm>
          <a:off x="5981264" y="273843"/>
          <a:ext cx="338138" cy="254794"/>
        </a:xfrm>
        <a:prstGeom prst="parallelogram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385763</xdr:colOff>
      <xdr:row>1</xdr:row>
      <xdr:rowOff>16669</xdr:rowOff>
    </xdr:from>
    <xdr:to>
      <xdr:col>11</xdr:col>
      <xdr:colOff>666750</xdr:colOff>
      <xdr:row>2</xdr:row>
      <xdr:rowOff>83343</xdr:rowOff>
    </xdr:to>
    <xdr:sp macro="" textlink="">
      <xdr:nvSpPr>
        <xdr:cNvPr id="9" name="Triángulo isósceles 8"/>
        <xdr:cNvSpPr/>
      </xdr:nvSpPr>
      <xdr:spPr>
        <a:xfrm>
          <a:off x="8767763" y="207169"/>
          <a:ext cx="280987" cy="257174"/>
        </a:xfrm>
        <a:prstGeom prst="triangl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404813</xdr:colOff>
      <xdr:row>1</xdr:row>
      <xdr:rowOff>83343</xdr:rowOff>
    </xdr:from>
    <xdr:to>
      <xdr:col>6</xdr:col>
      <xdr:colOff>571500</xdr:colOff>
      <xdr:row>2</xdr:row>
      <xdr:rowOff>154780</xdr:rowOff>
    </xdr:to>
    <xdr:sp macro="" textlink="">
      <xdr:nvSpPr>
        <xdr:cNvPr id="11" name="Conector 10"/>
        <xdr:cNvSpPr/>
      </xdr:nvSpPr>
      <xdr:spPr>
        <a:xfrm>
          <a:off x="4976813" y="273843"/>
          <a:ext cx="166687" cy="261937"/>
        </a:xfrm>
        <a:prstGeom prst="flowChartConnector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757237</xdr:colOff>
      <xdr:row>0</xdr:row>
      <xdr:rowOff>7144</xdr:rowOff>
    </xdr:from>
    <xdr:to>
      <xdr:col>7</xdr:col>
      <xdr:colOff>214313</xdr:colOff>
      <xdr:row>1</xdr:row>
      <xdr:rowOff>95250</xdr:rowOff>
    </xdr:to>
    <xdr:sp macro="" textlink="">
      <xdr:nvSpPr>
        <xdr:cNvPr id="13" name="Rectángulo 12"/>
        <xdr:cNvSpPr/>
      </xdr:nvSpPr>
      <xdr:spPr>
        <a:xfrm>
          <a:off x="5329237" y="7144"/>
          <a:ext cx="219076" cy="278606"/>
        </a:xfrm>
        <a:prstGeom prst="rect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188118</xdr:colOff>
      <xdr:row>0</xdr:row>
      <xdr:rowOff>33336</xdr:rowOff>
    </xdr:from>
    <xdr:to>
      <xdr:col>9</xdr:col>
      <xdr:colOff>354805</xdr:colOff>
      <xdr:row>1</xdr:row>
      <xdr:rowOff>104773</xdr:rowOff>
    </xdr:to>
    <xdr:sp macro="" textlink="">
      <xdr:nvSpPr>
        <xdr:cNvPr id="16" name="Conector 15"/>
        <xdr:cNvSpPr/>
      </xdr:nvSpPr>
      <xdr:spPr>
        <a:xfrm>
          <a:off x="7046118" y="33336"/>
          <a:ext cx="166687" cy="261937"/>
        </a:xfrm>
        <a:prstGeom prst="flowChartConnector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633414</xdr:colOff>
      <xdr:row>0</xdr:row>
      <xdr:rowOff>157163</xdr:rowOff>
    </xdr:from>
    <xdr:to>
      <xdr:col>8</xdr:col>
      <xdr:colOff>47626</xdr:colOff>
      <xdr:row>1</xdr:row>
      <xdr:rowOff>166687</xdr:rowOff>
    </xdr:to>
    <xdr:sp macro="" textlink="">
      <xdr:nvSpPr>
        <xdr:cNvPr id="19" name="Triángulo isósceles 18"/>
        <xdr:cNvSpPr/>
      </xdr:nvSpPr>
      <xdr:spPr>
        <a:xfrm>
          <a:off x="5967414" y="157163"/>
          <a:ext cx="176212" cy="200024"/>
        </a:xfrm>
        <a:prstGeom prst="triangle">
          <a:avLst/>
        </a:prstGeom>
        <a:solidFill>
          <a:schemeClr val="accent1">
            <a:alpha val="2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178594</xdr:colOff>
      <xdr:row>0</xdr:row>
      <xdr:rowOff>126205</xdr:rowOff>
    </xdr:from>
    <xdr:to>
      <xdr:col>10</xdr:col>
      <xdr:colOff>280987</xdr:colOff>
      <xdr:row>1</xdr:row>
      <xdr:rowOff>95250</xdr:rowOff>
    </xdr:to>
    <xdr:sp macro="" textlink="">
      <xdr:nvSpPr>
        <xdr:cNvPr id="20" name="Conector 19"/>
        <xdr:cNvSpPr/>
      </xdr:nvSpPr>
      <xdr:spPr>
        <a:xfrm>
          <a:off x="7798594" y="126205"/>
          <a:ext cx="102393" cy="159545"/>
        </a:xfrm>
        <a:prstGeom prst="flowChartConnector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28357</xdr:colOff>
      <xdr:row>1</xdr:row>
      <xdr:rowOff>43789</xdr:rowOff>
    </xdr:from>
    <xdr:to>
      <xdr:col>15</xdr:col>
      <xdr:colOff>241796</xdr:colOff>
      <xdr:row>3</xdr:row>
      <xdr:rowOff>72364</xdr:rowOff>
    </xdr:to>
    <xdr:sp macro="" textlink="">
      <xdr:nvSpPr>
        <xdr:cNvPr id="6" name="Rectángulo 5"/>
        <xdr:cNvSpPr/>
      </xdr:nvSpPr>
      <xdr:spPr>
        <a:xfrm>
          <a:off x="7148295" y="234289"/>
          <a:ext cx="4023439" cy="409575"/>
        </a:xfrm>
        <a:prstGeom prst="rect">
          <a:avLst/>
        </a:prstGeom>
        <a:solidFill>
          <a:srgbClr val="7030A0">
            <a:alpha val="0"/>
          </a:srgb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s-AR" sz="1400">
              <a:solidFill>
                <a:schemeClr val="bg1"/>
              </a:solidFill>
            </a:rPr>
            <a:t> Last Updates: 2021,</a:t>
          </a:r>
          <a:r>
            <a:rPr lang="es-AR" sz="1400" baseline="0">
              <a:solidFill>
                <a:schemeClr val="bg1"/>
              </a:solidFill>
            </a:rPr>
            <a:t> October 20</a:t>
          </a:r>
          <a:endParaRPr lang="es-AR" sz="1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11345</xdr:colOff>
      <xdr:row>3</xdr:row>
      <xdr:rowOff>450</xdr:rowOff>
    </xdr:from>
    <xdr:to>
      <xdr:col>2</xdr:col>
      <xdr:colOff>143345</xdr:colOff>
      <xdr:row>10</xdr:row>
      <xdr:rowOff>34950</xdr:rowOff>
    </xdr:to>
    <xdr:sp macro="" textlink="">
      <xdr:nvSpPr>
        <xdr:cNvPr id="21" name="Rectángulo redondeado 20"/>
        <xdr:cNvSpPr/>
      </xdr:nvSpPr>
      <xdr:spPr>
        <a:xfrm>
          <a:off x="11345" y="571950"/>
          <a:ext cx="1656000" cy="13680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208360</xdr:colOff>
      <xdr:row>3</xdr:row>
      <xdr:rowOff>53578</xdr:rowOff>
    </xdr:from>
    <xdr:to>
      <xdr:col>2</xdr:col>
      <xdr:colOff>220266</xdr:colOff>
      <xdr:row>4</xdr:row>
      <xdr:rowOff>125016</xdr:rowOff>
    </xdr:to>
    <xdr:sp macro="" textlink="">
      <xdr:nvSpPr>
        <xdr:cNvPr id="4" name="Rectángulo 3">
          <a:hlinkClick xmlns:r="http://schemas.openxmlformats.org/officeDocument/2006/relationships" r:id="rId1"/>
        </xdr:cNvPr>
        <xdr:cNvSpPr/>
      </xdr:nvSpPr>
      <xdr:spPr>
        <a:xfrm>
          <a:off x="208360" y="625078"/>
          <a:ext cx="1535906" cy="261938"/>
        </a:xfrm>
        <a:prstGeom prst="rect">
          <a:avLst/>
        </a:prstGeom>
        <a:solidFill>
          <a:srgbClr val="7030A0">
            <a:alpha val="2000"/>
          </a:srgb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400" baseline="0">
              <a:solidFill>
                <a:schemeClr val="bg1"/>
              </a:solidFill>
              <a:latin typeface="+mn-lt"/>
            </a:rPr>
            <a:t>Main Dashboard</a:t>
          </a:r>
          <a:endParaRPr lang="es-AR" sz="14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0</xdr:col>
      <xdr:colOff>200024</xdr:colOff>
      <xdr:row>4</xdr:row>
      <xdr:rowOff>152400</xdr:rowOff>
    </xdr:from>
    <xdr:to>
      <xdr:col>2</xdr:col>
      <xdr:colOff>211930</xdr:colOff>
      <xdr:row>6</xdr:row>
      <xdr:rowOff>33338</xdr:rowOff>
    </xdr:to>
    <xdr:sp macro="" textlink="">
      <xdr:nvSpPr>
        <xdr:cNvPr id="23" name="Rectángulo 22"/>
        <xdr:cNvSpPr/>
      </xdr:nvSpPr>
      <xdr:spPr>
        <a:xfrm>
          <a:off x="200024" y="914400"/>
          <a:ext cx="1535906" cy="261938"/>
        </a:xfrm>
        <a:prstGeom prst="rect">
          <a:avLst/>
        </a:prstGeom>
        <a:solidFill>
          <a:srgbClr val="7030A0">
            <a:alpha val="2000"/>
          </a:srgb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400" baseline="0">
              <a:solidFill>
                <a:schemeClr val="bg1"/>
              </a:solidFill>
              <a:latin typeface="+mn-lt"/>
            </a:rPr>
            <a:t>Inbound Calls</a:t>
          </a:r>
          <a:endParaRPr lang="es-AR" sz="14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0</xdr:col>
      <xdr:colOff>191690</xdr:colOff>
      <xdr:row>6</xdr:row>
      <xdr:rowOff>126206</xdr:rowOff>
    </xdr:from>
    <xdr:to>
      <xdr:col>2</xdr:col>
      <xdr:colOff>203596</xdr:colOff>
      <xdr:row>8</xdr:row>
      <xdr:rowOff>7144</xdr:rowOff>
    </xdr:to>
    <xdr:sp macro="" textlink="">
      <xdr:nvSpPr>
        <xdr:cNvPr id="24" name="Rectángulo 23"/>
        <xdr:cNvSpPr/>
      </xdr:nvSpPr>
      <xdr:spPr>
        <a:xfrm>
          <a:off x="191690" y="1269206"/>
          <a:ext cx="1535906" cy="261938"/>
        </a:xfrm>
        <a:prstGeom prst="rect">
          <a:avLst/>
        </a:prstGeom>
        <a:solidFill>
          <a:srgbClr val="7030A0">
            <a:alpha val="2000"/>
          </a:srgb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400" baseline="0">
              <a:solidFill>
                <a:schemeClr val="bg1"/>
              </a:solidFill>
              <a:latin typeface="+mn-lt"/>
            </a:rPr>
            <a:t>Human Resources</a:t>
          </a:r>
          <a:endParaRPr lang="es-AR" sz="14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0</xdr:col>
      <xdr:colOff>195263</xdr:colOff>
      <xdr:row>8</xdr:row>
      <xdr:rowOff>22621</xdr:rowOff>
    </xdr:from>
    <xdr:to>
      <xdr:col>2</xdr:col>
      <xdr:colOff>207169</xdr:colOff>
      <xdr:row>9</xdr:row>
      <xdr:rowOff>94059</xdr:rowOff>
    </xdr:to>
    <xdr:sp macro="" textlink="">
      <xdr:nvSpPr>
        <xdr:cNvPr id="25" name="Rectángulo 24"/>
        <xdr:cNvSpPr/>
      </xdr:nvSpPr>
      <xdr:spPr>
        <a:xfrm>
          <a:off x="195263" y="1546621"/>
          <a:ext cx="1535906" cy="261938"/>
        </a:xfrm>
        <a:prstGeom prst="rect">
          <a:avLst/>
        </a:prstGeom>
        <a:solidFill>
          <a:srgbClr val="7030A0">
            <a:alpha val="2000"/>
          </a:srgb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400" baseline="0">
              <a:solidFill>
                <a:schemeClr val="bg1"/>
              </a:solidFill>
              <a:latin typeface="+mn-lt"/>
            </a:rPr>
            <a:t>Status Report</a:t>
          </a:r>
          <a:endParaRPr lang="es-AR" sz="14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0</xdr:col>
      <xdr:colOff>95250</xdr:colOff>
      <xdr:row>3</xdr:row>
      <xdr:rowOff>119062</xdr:rowOff>
    </xdr:from>
    <xdr:to>
      <xdr:col>0</xdr:col>
      <xdr:colOff>275250</xdr:colOff>
      <xdr:row>4</xdr:row>
      <xdr:rowOff>108562</xdr:rowOff>
    </xdr:to>
    <xdr:pic>
      <xdr:nvPicPr>
        <xdr:cNvPr id="26" name="Imagen 25" descr="File:Donut-Chart.svg - Wikimedia Commons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9056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</xdr:row>
      <xdr:rowOff>35719</xdr:rowOff>
    </xdr:from>
    <xdr:to>
      <xdr:col>0</xdr:col>
      <xdr:colOff>275250</xdr:colOff>
      <xdr:row>6</xdr:row>
      <xdr:rowOff>25219</xdr:rowOff>
    </xdr:to>
    <xdr:pic>
      <xdr:nvPicPr>
        <xdr:cNvPr id="27" name="Imagen 26" descr="Horseshoe magnet and power concept illustration | Royalty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8821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</xdr:colOff>
      <xdr:row>8</xdr:row>
      <xdr:rowOff>95255</xdr:rowOff>
    </xdr:from>
    <xdr:to>
      <xdr:col>0</xdr:col>
      <xdr:colOff>239531</xdr:colOff>
      <xdr:row>9</xdr:row>
      <xdr:rowOff>68330</xdr:rowOff>
    </xdr:to>
    <xdr:pic>
      <xdr:nvPicPr>
        <xdr:cNvPr id="28" name="Imagen 27" descr="Increasing Graph Indicating Progress Report And Financial ...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619255"/>
          <a:ext cx="180000" cy="163575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</xdr:colOff>
      <xdr:row>6</xdr:row>
      <xdr:rowOff>178594</xdr:rowOff>
    </xdr:from>
    <xdr:to>
      <xdr:col>0</xdr:col>
      <xdr:colOff>239531</xdr:colOff>
      <xdr:row>7</xdr:row>
      <xdr:rowOff>168094</xdr:rowOff>
    </xdr:to>
    <xdr:pic>
      <xdr:nvPicPr>
        <xdr:cNvPr id="29" name="Imagen 28" descr="Social Network Icon Collaboration - Free vector graphic on ...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32159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66417</xdr:rowOff>
    </xdr:from>
    <xdr:to>
      <xdr:col>2</xdr:col>
      <xdr:colOff>132576</xdr:colOff>
      <xdr:row>32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Suppor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por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19417"/>
              <a:ext cx="1656576" cy="1140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47626</xdr:rowOff>
    </xdr:from>
    <xdr:to>
      <xdr:col>2</xdr:col>
      <xdr:colOff>132576</xdr:colOff>
      <xdr:row>18</xdr:row>
      <xdr:rowOff>111126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2626"/>
              <a:ext cx="1656576" cy="158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137530</xdr:rowOff>
    </xdr:from>
    <xdr:to>
      <xdr:col>2</xdr:col>
      <xdr:colOff>132576</xdr:colOff>
      <xdr:row>26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We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66530"/>
              <a:ext cx="1656576" cy="1418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241062</xdr:colOff>
      <xdr:row>0</xdr:row>
      <xdr:rowOff>140886</xdr:rowOff>
    </xdr:from>
    <xdr:to>
      <xdr:col>6</xdr:col>
      <xdr:colOff>450613</xdr:colOff>
      <xdr:row>2</xdr:row>
      <xdr:rowOff>169461</xdr:rowOff>
    </xdr:to>
    <xdr:sp macro="" textlink="">
      <xdr:nvSpPr>
        <xdr:cNvPr id="37" name="Rectángulo 36"/>
        <xdr:cNvSpPr/>
      </xdr:nvSpPr>
      <xdr:spPr>
        <a:xfrm>
          <a:off x="999174" y="140886"/>
          <a:ext cx="4000112" cy="417351"/>
        </a:xfrm>
        <a:prstGeom prst="rect">
          <a:avLst/>
        </a:prstGeom>
        <a:solidFill>
          <a:srgbClr val="7030A0">
            <a:alpha val="0"/>
          </a:srgb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400">
              <a:solidFill>
                <a:schemeClr val="bg1"/>
              </a:solidFill>
            </a:rPr>
            <a:t>Sergio</a:t>
          </a:r>
          <a:r>
            <a:rPr lang="es-AR" sz="1400" baseline="0">
              <a:solidFill>
                <a:schemeClr val="bg1"/>
              </a:solidFill>
            </a:rPr>
            <a:t> Raspo CALL CENTER DASHBOARD </a:t>
          </a:r>
          <a:r>
            <a:rPr lang="es-AR" sz="1100" baseline="0">
              <a:solidFill>
                <a:schemeClr val="bg1"/>
              </a:solidFill>
            </a:rPr>
            <a:t>2021</a:t>
          </a:r>
          <a:endParaRPr lang="es-AR" sz="14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143376</xdr:colOff>
      <xdr:row>12</xdr:row>
      <xdr:rowOff>36086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271881</xdr:colOff>
      <xdr:row>8</xdr:row>
      <xdr:rowOff>93316</xdr:rowOff>
    </xdr:from>
    <xdr:to>
      <xdr:col>4</xdr:col>
      <xdr:colOff>592621</xdr:colOff>
      <xdr:row>10</xdr:row>
      <xdr:rowOff>122474</xdr:rowOff>
    </xdr:to>
    <xdr:sp macro="" textlink="">
      <xdr:nvSpPr>
        <xdr:cNvPr id="41" name="Rectángulo 40"/>
        <xdr:cNvSpPr/>
      </xdr:nvSpPr>
      <xdr:spPr>
        <a:xfrm>
          <a:off x="2546218" y="1648418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s-A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s-AR" sz="1400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>
    <xdr:from>
      <xdr:col>3</xdr:col>
      <xdr:colOff>259313</xdr:colOff>
      <xdr:row>7</xdr:row>
      <xdr:rowOff>142679</xdr:rowOff>
    </xdr:from>
    <xdr:to>
      <xdr:col>4</xdr:col>
      <xdr:colOff>580053</xdr:colOff>
      <xdr:row>9</xdr:row>
      <xdr:rowOff>171837</xdr:rowOff>
    </xdr:to>
    <xdr:sp macro="" textlink="">
      <xdr:nvSpPr>
        <xdr:cNvPr id="43" name="Rectángulo 42"/>
        <xdr:cNvSpPr/>
      </xdr:nvSpPr>
      <xdr:spPr>
        <a:xfrm>
          <a:off x="2533650" y="1503393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400" b="1">
              <a:solidFill>
                <a:sysClr val="windowText" lastClr="000000"/>
              </a:solidFill>
            </a:rPr>
            <a:t>5.271</a:t>
          </a:r>
          <a:r>
            <a:rPr lang="es-AR" sz="14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3</xdr:col>
      <xdr:colOff>269032</xdr:colOff>
      <xdr:row>6</xdr:row>
      <xdr:rowOff>191277</xdr:rowOff>
    </xdr:from>
    <xdr:to>
      <xdr:col>4</xdr:col>
      <xdr:colOff>589772</xdr:colOff>
      <xdr:row>9</xdr:row>
      <xdr:rowOff>26048</xdr:rowOff>
    </xdr:to>
    <xdr:sp macro="" textlink="">
      <xdr:nvSpPr>
        <xdr:cNvPr id="44" name="Rectángulo 43"/>
        <xdr:cNvSpPr/>
      </xdr:nvSpPr>
      <xdr:spPr>
        <a:xfrm>
          <a:off x="2543369" y="1357604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Circuit</a:t>
          </a:r>
          <a:endParaRPr lang="es-AR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29156</xdr:colOff>
      <xdr:row>5</xdr:row>
      <xdr:rowOff>87473</xdr:rowOff>
    </xdr:from>
    <xdr:to>
      <xdr:col>3</xdr:col>
      <xdr:colOff>349636</xdr:colOff>
      <xdr:row>6</xdr:row>
      <xdr:rowOff>73085</xdr:rowOff>
    </xdr:to>
    <xdr:pic>
      <xdr:nvPicPr>
        <xdr:cNvPr id="45" name="Imagen 44" descr="Wi-Fi Computer Icons Wireless network, communication, angle, electronics,  black png | PNGWi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493" y="1059412"/>
          <a:ext cx="320480" cy="180000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2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592621</xdr:colOff>
      <xdr:row>4</xdr:row>
      <xdr:rowOff>177741</xdr:rowOff>
    </xdr:from>
    <xdr:to>
      <xdr:col>7</xdr:col>
      <xdr:colOff>473573</xdr:colOff>
      <xdr:row>12</xdr:row>
      <xdr:rowOff>19439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143376</xdr:colOff>
      <xdr:row>8</xdr:row>
      <xdr:rowOff>18467</xdr:rowOff>
    </xdr:from>
    <xdr:to>
      <xdr:col>7</xdr:col>
      <xdr:colOff>201692</xdr:colOff>
      <xdr:row>10</xdr:row>
      <xdr:rowOff>47625</xdr:rowOff>
    </xdr:to>
    <xdr:sp macro="" textlink="">
      <xdr:nvSpPr>
        <xdr:cNvPr id="47" name="Rectángulo 46"/>
        <xdr:cNvSpPr/>
      </xdr:nvSpPr>
      <xdr:spPr>
        <a:xfrm>
          <a:off x="3933937" y="1573569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s-AR" sz="1050">
              <a:solidFill>
                <a:sysClr val="windowText" lastClr="000000"/>
              </a:solidFill>
            </a:rPr>
            <a:t> </a:t>
          </a:r>
          <a:endParaRPr lang="es-AR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155997</xdr:colOff>
      <xdr:row>7</xdr:row>
      <xdr:rowOff>64901</xdr:rowOff>
    </xdr:from>
    <xdr:to>
      <xdr:col>7</xdr:col>
      <xdr:colOff>214313</xdr:colOff>
      <xdr:row>9</xdr:row>
      <xdr:rowOff>94059</xdr:rowOff>
    </xdr:to>
    <xdr:sp macro="" textlink="">
      <xdr:nvSpPr>
        <xdr:cNvPr id="48" name="Rectángulo 47"/>
        <xdr:cNvSpPr/>
      </xdr:nvSpPr>
      <xdr:spPr>
        <a:xfrm>
          <a:off x="3946558" y="1425615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6.259</a:t>
          </a:r>
          <a:r>
            <a:rPr lang="es-AR" sz="14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5</xdr:col>
      <xdr:colOff>158354</xdr:colOff>
      <xdr:row>6</xdr:row>
      <xdr:rowOff>73085</xdr:rowOff>
    </xdr:from>
    <xdr:to>
      <xdr:col>7</xdr:col>
      <xdr:colOff>216670</xdr:colOff>
      <xdr:row>8</xdr:row>
      <xdr:rowOff>102244</xdr:rowOff>
    </xdr:to>
    <xdr:sp macro="" textlink="">
      <xdr:nvSpPr>
        <xdr:cNvPr id="49" name="Rectángulo 48"/>
        <xdr:cNvSpPr/>
      </xdr:nvSpPr>
      <xdr:spPr>
        <a:xfrm>
          <a:off x="3948915" y="1239412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Internet</a:t>
          </a:r>
          <a:endParaRPr lang="es-AR" sz="12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178852</xdr:colOff>
      <xdr:row>5</xdr:row>
      <xdr:rowOff>0</xdr:rowOff>
    </xdr:from>
    <xdr:to>
      <xdr:col>9</xdr:col>
      <xdr:colOff>322228</xdr:colOff>
      <xdr:row>12</xdr:row>
      <xdr:rowOff>36086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437372</xdr:colOff>
      <xdr:row>7</xdr:row>
      <xdr:rowOff>64901</xdr:rowOff>
    </xdr:from>
    <xdr:to>
      <xdr:col>9</xdr:col>
      <xdr:colOff>0</xdr:colOff>
      <xdr:row>9</xdr:row>
      <xdr:rowOff>94059</xdr:rowOff>
    </xdr:to>
    <xdr:sp macro="" textlink="">
      <xdr:nvSpPr>
        <xdr:cNvPr id="51" name="Rectángulo 50"/>
        <xdr:cNvSpPr/>
      </xdr:nvSpPr>
      <xdr:spPr>
        <a:xfrm>
          <a:off x="5248469" y="1425615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4.745</a:t>
          </a:r>
          <a:r>
            <a:rPr lang="es-AR" sz="1800" b="1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>
    <xdr:from>
      <xdr:col>7</xdr:col>
      <xdr:colOff>427652</xdr:colOff>
      <xdr:row>6</xdr:row>
      <xdr:rowOff>73085</xdr:rowOff>
    </xdr:from>
    <xdr:to>
      <xdr:col>8</xdr:col>
      <xdr:colOff>748392</xdr:colOff>
      <xdr:row>8</xdr:row>
      <xdr:rowOff>102244</xdr:rowOff>
    </xdr:to>
    <xdr:sp macro="" textlink="">
      <xdr:nvSpPr>
        <xdr:cNvPr id="52" name="Rectángulo 51"/>
        <xdr:cNvSpPr/>
      </xdr:nvSpPr>
      <xdr:spPr>
        <a:xfrm>
          <a:off x="5238749" y="1239412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Mobile</a:t>
          </a:r>
          <a:r>
            <a:rPr lang="es-AR" sz="105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7</xdr:col>
      <xdr:colOff>447091</xdr:colOff>
      <xdr:row>8</xdr:row>
      <xdr:rowOff>7144</xdr:rowOff>
    </xdr:from>
    <xdr:to>
      <xdr:col>9</xdr:col>
      <xdr:colOff>9719</xdr:colOff>
      <xdr:row>10</xdr:row>
      <xdr:rowOff>36302</xdr:rowOff>
    </xdr:to>
    <xdr:sp macro="" textlink="">
      <xdr:nvSpPr>
        <xdr:cNvPr id="53" name="Rectángulo 52"/>
        <xdr:cNvSpPr/>
      </xdr:nvSpPr>
      <xdr:spPr>
        <a:xfrm>
          <a:off x="5258188" y="1562246"/>
          <a:ext cx="1078852" cy="4179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18%</a:t>
          </a:r>
          <a:r>
            <a:rPr lang="es-AR" sz="1100">
              <a:solidFill>
                <a:sysClr val="windowText" lastClr="000000"/>
              </a:solidFill>
            </a:rPr>
            <a:t> </a:t>
          </a:r>
          <a:r>
            <a:rPr lang="es-AR" sz="11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9</xdr:col>
      <xdr:colOff>9719</xdr:colOff>
      <xdr:row>4</xdr:row>
      <xdr:rowOff>164134</xdr:rowOff>
    </xdr:from>
    <xdr:to>
      <xdr:col>11</xdr:col>
      <xdr:colOff>153094</xdr:colOff>
      <xdr:row>12</xdr:row>
      <xdr:rowOff>5832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269761</xdr:colOff>
      <xdr:row>7</xdr:row>
      <xdr:rowOff>53073</xdr:rowOff>
    </xdr:from>
    <xdr:to>
      <xdr:col>10</xdr:col>
      <xdr:colOff>590500</xdr:colOff>
      <xdr:row>9</xdr:row>
      <xdr:rowOff>82231</xdr:rowOff>
    </xdr:to>
    <xdr:sp macro="" textlink="">
      <xdr:nvSpPr>
        <xdr:cNvPr id="55" name="Rectángulo 54"/>
        <xdr:cNvSpPr/>
      </xdr:nvSpPr>
      <xdr:spPr>
        <a:xfrm>
          <a:off x="6637904" y="1386573"/>
          <a:ext cx="1082739" cy="410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4.018</a:t>
          </a:r>
          <a:r>
            <a:rPr lang="es-AR" sz="14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9</xdr:col>
      <xdr:colOff>322228</xdr:colOff>
      <xdr:row>7</xdr:row>
      <xdr:rowOff>187850</xdr:rowOff>
    </xdr:from>
    <xdr:to>
      <xdr:col>10</xdr:col>
      <xdr:colOff>642967</xdr:colOff>
      <xdr:row>10</xdr:row>
      <xdr:rowOff>26508</xdr:rowOff>
    </xdr:to>
    <xdr:sp macro="" textlink="">
      <xdr:nvSpPr>
        <xdr:cNvPr id="56" name="Rectángulo 55"/>
        <xdr:cNvSpPr/>
      </xdr:nvSpPr>
      <xdr:spPr>
        <a:xfrm>
          <a:off x="6690371" y="1521350"/>
          <a:ext cx="1082739" cy="410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15%</a:t>
          </a:r>
          <a:r>
            <a:rPr lang="es-AR" sz="1000">
              <a:solidFill>
                <a:sysClr val="windowText" lastClr="000000"/>
              </a:solidFill>
            </a:rPr>
            <a:t> </a:t>
          </a:r>
          <a:r>
            <a:rPr lang="es-AR" sz="10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9</xdr:col>
      <xdr:colOff>74917</xdr:colOff>
      <xdr:row>6</xdr:row>
      <xdr:rowOff>87475</xdr:rowOff>
    </xdr:from>
    <xdr:to>
      <xdr:col>11</xdr:col>
      <xdr:colOff>142692</xdr:colOff>
      <xdr:row>8</xdr:row>
      <xdr:rowOff>116634</xdr:rowOff>
    </xdr:to>
    <xdr:sp macro="" textlink="">
      <xdr:nvSpPr>
        <xdr:cNvPr id="57" name="Rectángulo 56"/>
        <xdr:cNvSpPr/>
      </xdr:nvSpPr>
      <xdr:spPr>
        <a:xfrm>
          <a:off x="6443060" y="1230475"/>
          <a:ext cx="1591775" cy="410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Other Service</a:t>
          </a:r>
          <a:endParaRPr lang="es-AR" sz="1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590500</xdr:colOff>
      <xdr:row>4</xdr:row>
      <xdr:rowOff>152400</xdr:rowOff>
    </xdr:from>
    <xdr:to>
      <xdr:col>12</xdr:col>
      <xdr:colOff>726100</xdr:colOff>
      <xdr:row>12</xdr:row>
      <xdr:rowOff>25200</xdr:rowOff>
    </xdr:to>
    <xdr:graphicFrame macro="">
      <xdr:nvGraphicFramePr>
        <xdr:cNvPr id="58" name="Gráfico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2053" name="AutoShape 5" descr="Internet Icon Color: imágenes, fotos de stock y vectores | Shutterstock"/>
        <xdr:cNvSpPr>
          <a:spLocks noChangeAspect="1" noChangeArrowheads="1"/>
        </xdr:cNvSpPr>
      </xdr:nvSpPr>
      <xdr:spPr bwMode="auto">
        <a:xfrm>
          <a:off x="4838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216670</xdr:colOff>
      <xdr:row>5</xdr:row>
      <xdr:rowOff>27215</xdr:rowOff>
    </xdr:from>
    <xdr:to>
      <xdr:col>7</xdr:col>
      <xdr:colOff>540670</xdr:colOff>
      <xdr:row>6</xdr:row>
      <xdr:rowOff>185638</xdr:rowOff>
    </xdr:to>
    <xdr:pic>
      <xdr:nvPicPr>
        <xdr:cNvPr id="62" name="Imagen 61" descr="Phone Icons Images, Stock Photos &amp;amp; Vectors | Shutterstock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813" y="979715"/>
          <a:ext cx="324000" cy="34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126703</xdr:colOff>
      <xdr:row>7</xdr:row>
      <xdr:rowOff>25565</xdr:rowOff>
    </xdr:from>
    <xdr:to>
      <xdr:col>12</xdr:col>
      <xdr:colOff>447442</xdr:colOff>
      <xdr:row>9</xdr:row>
      <xdr:rowOff>54723</xdr:rowOff>
    </xdr:to>
    <xdr:sp macro="" textlink="">
      <xdr:nvSpPr>
        <xdr:cNvPr id="63" name="Rectángulo 62"/>
        <xdr:cNvSpPr/>
      </xdr:nvSpPr>
      <xdr:spPr>
        <a:xfrm>
          <a:off x="8018846" y="1359065"/>
          <a:ext cx="1082739" cy="410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5.672</a:t>
          </a:r>
          <a:r>
            <a:rPr lang="es-AR" sz="1800" b="1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>
    <xdr:from>
      <xdr:col>11</xdr:col>
      <xdr:colOff>126703</xdr:colOff>
      <xdr:row>6</xdr:row>
      <xdr:rowOff>66097</xdr:rowOff>
    </xdr:from>
    <xdr:to>
      <xdr:col>12</xdr:col>
      <xdr:colOff>447442</xdr:colOff>
      <xdr:row>8</xdr:row>
      <xdr:rowOff>95255</xdr:rowOff>
    </xdr:to>
    <xdr:sp macro="" textlink="">
      <xdr:nvSpPr>
        <xdr:cNvPr id="64" name="Rectángulo 63"/>
        <xdr:cNvSpPr/>
      </xdr:nvSpPr>
      <xdr:spPr>
        <a:xfrm>
          <a:off x="8018846" y="1209097"/>
          <a:ext cx="1082739" cy="410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Landline</a:t>
          </a:r>
          <a:endParaRPr lang="es-AR" sz="1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126703</xdr:colOff>
      <xdr:row>7</xdr:row>
      <xdr:rowOff>187850</xdr:rowOff>
    </xdr:from>
    <xdr:to>
      <xdr:col>12</xdr:col>
      <xdr:colOff>447442</xdr:colOff>
      <xdr:row>10</xdr:row>
      <xdr:rowOff>26508</xdr:rowOff>
    </xdr:to>
    <xdr:sp macro="" textlink="">
      <xdr:nvSpPr>
        <xdr:cNvPr id="65" name="Rectángulo 64"/>
        <xdr:cNvSpPr/>
      </xdr:nvSpPr>
      <xdr:spPr>
        <a:xfrm>
          <a:off x="8018846" y="1521350"/>
          <a:ext cx="1082739" cy="410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AR" sz="10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22%</a:t>
          </a:r>
          <a:r>
            <a:rPr lang="es-AR" sz="1100">
              <a:solidFill>
                <a:sysClr val="windowText" lastClr="000000"/>
              </a:solidFill>
            </a:rPr>
            <a:t> </a:t>
          </a:r>
          <a:r>
            <a:rPr lang="es-AR" sz="11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 editAs="oneCell">
    <xdr:from>
      <xdr:col>9</xdr:col>
      <xdr:colOff>90483</xdr:colOff>
      <xdr:row>5</xdr:row>
      <xdr:rowOff>0</xdr:rowOff>
    </xdr:from>
    <xdr:to>
      <xdr:col>9</xdr:col>
      <xdr:colOff>414483</xdr:colOff>
      <xdr:row>6</xdr:row>
      <xdr:rowOff>133500</xdr:rowOff>
    </xdr:to>
    <xdr:pic>
      <xdr:nvPicPr>
        <xdr:cNvPr id="69" name="Imagen 68" descr="Services Icon #247807 - Free Icons Library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8626" y="952500"/>
          <a:ext cx="324000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114300</xdr:rowOff>
    </xdr:to>
    <xdr:sp macro="" textlink="">
      <xdr:nvSpPr>
        <xdr:cNvPr id="2060" name="AutoShape 12" descr="Icono Telefono Gratis de icomoon free 2 Icons"/>
        <xdr:cNvSpPr>
          <a:spLocks noChangeAspect="1" noChangeArrowheads="1"/>
        </xdr:cNvSpPr>
      </xdr:nvSpPr>
      <xdr:spPr bwMode="auto">
        <a:xfrm>
          <a:off x="7124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114300</xdr:rowOff>
    </xdr:to>
    <xdr:sp macro="" textlink="">
      <xdr:nvSpPr>
        <xdr:cNvPr id="2061" name="AutoShape 13" descr="Icono Telefono Gratis de icomoon free 2 Icons"/>
        <xdr:cNvSpPr>
          <a:spLocks noChangeAspect="1" noChangeArrowheads="1"/>
        </xdr:cNvSpPr>
      </xdr:nvSpPr>
      <xdr:spPr bwMode="auto">
        <a:xfrm>
          <a:off x="7124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114300</xdr:rowOff>
    </xdr:to>
    <xdr:sp macro="" textlink="">
      <xdr:nvSpPr>
        <xdr:cNvPr id="2062" name="AutoShape 14" descr="Icono Telefono Gratis de icomoon free 2 Icons"/>
        <xdr:cNvSpPr>
          <a:spLocks noChangeAspect="1" noChangeArrowheads="1"/>
        </xdr:cNvSpPr>
      </xdr:nvSpPr>
      <xdr:spPr bwMode="auto">
        <a:xfrm>
          <a:off x="7124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726921</xdr:colOff>
      <xdr:row>5</xdr:row>
      <xdr:rowOff>12512</xdr:rowOff>
    </xdr:from>
    <xdr:to>
      <xdr:col>11</xdr:col>
      <xdr:colOff>220809</xdr:colOff>
      <xdr:row>6</xdr:row>
      <xdr:rowOff>80470</xdr:rowOff>
    </xdr:to>
    <xdr:pic>
      <xdr:nvPicPr>
        <xdr:cNvPr id="59" name="Imagen 5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12355" y="984451"/>
          <a:ext cx="252000" cy="262346"/>
        </a:xfrm>
        <a:prstGeom prst="rect">
          <a:avLst/>
        </a:prstGeom>
      </xdr:spPr>
    </xdr:pic>
    <xdr:clientData/>
  </xdr:twoCellAnchor>
  <xdr:twoCellAnchor editAs="absolute">
    <xdr:from>
      <xdr:col>2</xdr:col>
      <xdr:colOff>146569</xdr:colOff>
      <xdr:row>12</xdr:row>
      <xdr:rowOff>171909</xdr:rowOff>
    </xdr:from>
    <xdr:to>
      <xdr:col>5</xdr:col>
      <xdr:colOff>20913</xdr:colOff>
      <xdr:row>20</xdr:row>
      <xdr:rowOff>13607</xdr:rowOff>
    </xdr:to>
    <xdr:graphicFrame macro="">
      <xdr:nvGraphicFramePr>
        <xdr:cNvPr id="75" name="Gráfico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4</xdr:col>
      <xdr:colOff>636228</xdr:colOff>
      <xdr:row>12</xdr:row>
      <xdr:rowOff>12760</xdr:rowOff>
    </xdr:from>
    <xdr:to>
      <xdr:col>9</xdr:col>
      <xdr:colOff>145335</xdr:colOff>
      <xdr:row>20</xdr:row>
      <xdr:rowOff>12760</xdr:rowOff>
    </xdr:to>
    <xdr:graphicFrame macro="">
      <xdr:nvGraphicFramePr>
        <xdr:cNvPr id="77" name="Gráfico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8</xdr:col>
      <xdr:colOff>361346</xdr:colOff>
      <xdr:row>12</xdr:row>
      <xdr:rowOff>170176</xdr:rowOff>
    </xdr:from>
    <xdr:to>
      <xdr:col>11</xdr:col>
      <xdr:colOff>199346</xdr:colOff>
      <xdr:row>20</xdr:row>
      <xdr:rowOff>86176</xdr:rowOff>
    </xdr:to>
    <xdr:graphicFrame macro="">
      <xdr:nvGraphicFramePr>
        <xdr:cNvPr id="78" name="Gráfico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465365</xdr:colOff>
      <xdr:row>13</xdr:row>
      <xdr:rowOff>107345</xdr:rowOff>
    </xdr:from>
    <xdr:to>
      <xdr:col>10</xdr:col>
      <xdr:colOff>696988</xdr:colOff>
      <xdr:row>18</xdr:row>
      <xdr:rowOff>61684</xdr:rowOff>
    </xdr:to>
    <xdr:grpSp>
      <xdr:nvGrpSpPr>
        <xdr:cNvPr id="12" name="Grupo 11"/>
        <xdr:cNvGrpSpPr/>
      </xdr:nvGrpSpPr>
      <xdr:grpSpPr>
        <a:xfrm>
          <a:off x="6069240" y="2583845"/>
          <a:ext cx="1755623" cy="906839"/>
          <a:chOff x="5935436" y="4584095"/>
          <a:chExt cx="1755623" cy="906839"/>
        </a:xfrm>
      </xdr:grpSpPr>
      <xdr:sp macro="" textlink="">
        <xdr:nvSpPr>
          <xdr:cNvPr id="10" name="Rectángulo 9"/>
          <xdr:cNvSpPr/>
        </xdr:nvSpPr>
        <xdr:spPr>
          <a:xfrm>
            <a:off x="5955393" y="4584095"/>
            <a:ext cx="1735666" cy="5926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600" b="1">
                <a:solidFill>
                  <a:schemeClr val="bg2">
                    <a:lumMod val="75000"/>
                  </a:schemeClr>
                </a:solidFill>
              </a:rPr>
              <a:t>Total</a:t>
            </a:r>
            <a:r>
              <a:rPr lang="es-AR" sz="1600" b="1" baseline="0">
                <a:solidFill>
                  <a:schemeClr val="bg2">
                    <a:lumMod val="75000"/>
                  </a:schemeClr>
                </a:solidFill>
              </a:rPr>
              <a:t>                  INBOUND CALL</a:t>
            </a:r>
            <a:endParaRPr lang="es-AR" sz="1600" b="1">
              <a:solidFill>
                <a:schemeClr val="bg2">
                  <a:lumMod val="75000"/>
                </a:schemeClr>
              </a:solidFill>
            </a:endParaRPr>
          </a:p>
        </xdr:txBody>
      </xdr:sp>
      <xdr:sp macro="" textlink="">
        <xdr:nvSpPr>
          <xdr:cNvPr id="60" name="Rectángulo 59"/>
          <xdr:cNvSpPr/>
        </xdr:nvSpPr>
        <xdr:spPr>
          <a:xfrm>
            <a:off x="5935436" y="4898267"/>
            <a:ext cx="1735666" cy="5926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600" b="1" i="0" u="none" strike="noStrike">
                <a:solidFill>
                  <a:srgbClr val="00FFFF"/>
                </a:solidFill>
                <a:effectLst/>
                <a:latin typeface="+mn-lt"/>
                <a:ea typeface="+mn-ea"/>
                <a:cs typeface="+mn-cs"/>
              </a:rPr>
              <a:t>25965</a:t>
            </a:r>
            <a:r>
              <a:rPr lang="es-AR" sz="2400" b="1">
                <a:solidFill>
                  <a:srgbClr val="00FFFF"/>
                </a:solidFill>
              </a:rPr>
              <a:t> </a:t>
            </a:r>
          </a:p>
        </xdr:txBody>
      </xdr:sp>
    </xdr:grpSp>
    <xdr:clientData/>
  </xdr:twoCellAnchor>
  <xdr:twoCellAnchor editAs="absolute">
    <xdr:from>
      <xdr:col>10</xdr:col>
      <xdr:colOff>745370</xdr:colOff>
      <xdr:row>11</xdr:row>
      <xdr:rowOff>105833</xdr:rowOff>
    </xdr:from>
    <xdr:to>
      <xdr:col>15</xdr:col>
      <xdr:colOff>89203</xdr:colOff>
      <xdr:row>21</xdr:row>
      <xdr:rowOff>116417</xdr:rowOff>
    </xdr:to>
    <xdr:graphicFrame macro="">
      <xdr:nvGraphicFramePr>
        <xdr:cNvPr id="61" name="Gráfico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3</xdr:col>
      <xdr:colOff>244476</xdr:colOff>
      <xdr:row>22</xdr:row>
      <xdr:rowOff>33563</xdr:rowOff>
    </xdr:from>
    <xdr:to>
      <xdr:col>8</xdr:col>
      <xdr:colOff>489448</xdr:colOff>
      <xdr:row>33</xdr:row>
      <xdr:rowOff>98921</xdr:rowOff>
    </xdr:to>
    <xdr:grpSp>
      <xdr:nvGrpSpPr>
        <xdr:cNvPr id="42" name="Grupo 41"/>
        <xdr:cNvGrpSpPr/>
      </xdr:nvGrpSpPr>
      <xdr:grpSpPr>
        <a:xfrm>
          <a:off x="2530476" y="4224563"/>
          <a:ext cx="3562847" cy="2160858"/>
          <a:chOff x="1905001" y="3837213"/>
          <a:chExt cx="3736520" cy="2160858"/>
        </a:xfrm>
      </xdr:grpSpPr>
      <xdr:graphicFrame macro="">
        <xdr:nvGraphicFramePr>
          <xdr:cNvPr id="67" name="Gráfico 66"/>
          <xdr:cNvGraphicFramePr>
            <a:graphicFrameLocks/>
          </xdr:cNvGraphicFramePr>
        </xdr:nvGraphicFramePr>
        <xdr:xfrm>
          <a:off x="2027463" y="3946071"/>
          <a:ext cx="3614058" cy="205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pSp>
        <xdr:nvGrpSpPr>
          <xdr:cNvPr id="17" name="Grupo 16"/>
          <xdr:cNvGrpSpPr/>
        </xdr:nvGrpSpPr>
        <xdr:grpSpPr>
          <a:xfrm>
            <a:off x="2471056" y="3856264"/>
            <a:ext cx="585108" cy="598713"/>
            <a:chOff x="1967592" y="3992336"/>
            <a:chExt cx="585108" cy="598713"/>
          </a:xfrm>
        </xdr:grpSpPr>
        <xdr:grpSp>
          <xdr:nvGrpSpPr>
            <xdr:cNvPr id="15" name="Grupo 14"/>
            <xdr:cNvGrpSpPr/>
          </xdr:nvGrpSpPr>
          <xdr:grpSpPr>
            <a:xfrm>
              <a:off x="1967592" y="3992336"/>
              <a:ext cx="585108" cy="598713"/>
              <a:chOff x="6234792" y="4068536"/>
              <a:chExt cx="585108" cy="598713"/>
            </a:xfrm>
          </xdr:grpSpPr>
          <xdr:sp macro="" textlink="">
            <xdr:nvSpPr>
              <xdr:cNvPr id="14" name="CuadroTexto 13"/>
              <xdr:cNvSpPr txBox="1"/>
            </xdr:nvSpPr>
            <xdr:spPr>
              <a:xfrm>
                <a:off x="6240235" y="4068536"/>
                <a:ext cx="576000" cy="360000"/>
              </a:xfrm>
              <a:prstGeom prst="roundRect">
                <a:avLst/>
              </a:prstGeom>
              <a:solidFill>
                <a:srgbClr val="00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endParaRPr lang="es-AR" sz="1100"/>
              </a:p>
            </xdr:txBody>
          </xdr:sp>
          <xdr:sp macro="" textlink="">
            <xdr:nvSpPr>
              <xdr:cNvPr id="70" name="CuadroTexto 69"/>
              <xdr:cNvSpPr txBox="1"/>
            </xdr:nvSpPr>
            <xdr:spPr>
              <a:xfrm>
                <a:off x="6234792" y="4384221"/>
                <a:ext cx="585108" cy="283028"/>
              </a:xfrm>
              <a:prstGeom prst="roundRect">
                <a:avLst/>
              </a:prstGeom>
              <a:solidFill>
                <a:srgbClr val="00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s-AR" sz="1400" b="1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5271</a:t>
                </a:r>
                <a:r>
                  <a:rPr lang="es-AR" sz="1400" b="1"/>
                  <a:t> </a:t>
                </a:r>
              </a:p>
            </xdr:txBody>
          </xdr:sp>
        </xdr:grpSp>
        <xdr:pic>
          <xdr:nvPicPr>
            <xdr:cNvPr id="76" name="Imagen 75" descr="Wi-Fi Computer Icons Wireless network, communication, angle, electronics,  black png | PNGWi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81892" y="4087586"/>
              <a:ext cx="320480" cy="176112"/>
            </a:xfrm>
            <a:prstGeom prst="rect">
              <a:avLst/>
            </a:prstGeom>
            <a:noFill/>
            <a:effectLst>
              <a:outerShdw blurRad="50800" dist="50800" dir="5400000" algn="ctr" rotWithShape="0">
                <a:srgbClr val="000000">
                  <a:alpha val="20000"/>
                </a:srgbClr>
              </a:outerShdw>
            </a:effectLst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8" name="Grupo 17"/>
          <xdr:cNvGrpSpPr/>
        </xdr:nvGrpSpPr>
        <xdr:grpSpPr>
          <a:xfrm>
            <a:off x="4865914" y="3837213"/>
            <a:ext cx="585108" cy="598713"/>
            <a:chOff x="5592536" y="4122964"/>
            <a:chExt cx="585108" cy="598713"/>
          </a:xfrm>
        </xdr:grpSpPr>
        <xdr:grpSp>
          <xdr:nvGrpSpPr>
            <xdr:cNvPr id="80" name="Grupo 79"/>
            <xdr:cNvGrpSpPr/>
          </xdr:nvGrpSpPr>
          <xdr:grpSpPr>
            <a:xfrm>
              <a:off x="5592536" y="4122964"/>
              <a:ext cx="585108" cy="598713"/>
              <a:chOff x="6234792" y="4068536"/>
              <a:chExt cx="585108" cy="598713"/>
            </a:xfrm>
          </xdr:grpSpPr>
          <xdr:sp macro="" textlink="">
            <xdr:nvSpPr>
              <xdr:cNvPr id="82" name="CuadroTexto 81"/>
              <xdr:cNvSpPr txBox="1"/>
            </xdr:nvSpPr>
            <xdr:spPr>
              <a:xfrm>
                <a:off x="6240235" y="4068536"/>
                <a:ext cx="576000" cy="360000"/>
              </a:xfrm>
              <a:prstGeom prst="roundRect">
                <a:avLst/>
              </a:prstGeom>
              <a:solidFill>
                <a:srgbClr val="00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endParaRPr lang="es-AR" sz="1100"/>
              </a:p>
            </xdr:txBody>
          </xdr:sp>
          <xdr:sp macro="" textlink="">
            <xdr:nvSpPr>
              <xdr:cNvPr id="83" name="CuadroTexto 82"/>
              <xdr:cNvSpPr txBox="1"/>
            </xdr:nvSpPr>
            <xdr:spPr>
              <a:xfrm>
                <a:off x="6234792" y="4384221"/>
                <a:ext cx="585108" cy="283028"/>
              </a:xfrm>
              <a:prstGeom prst="roundRect">
                <a:avLst/>
              </a:prstGeom>
              <a:solidFill>
                <a:srgbClr val="00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s-AR" sz="1400" b="1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6259</a:t>
                </a:r>
                <a:r>
                  <a:rPr lang="es-AR" sz="1400" b="1"/>
                  <a:t>  </a:t>
                </a:r>
              </a:p>
            </xdr:txBody>
          </xdr:sp>
        </xdr:grpSp>
        <xdr:pic>
          <xdr:nvPicPr>
            <xdr:cNvPr id="84" name="Imagen 83" descr="Internet Icon Color: imágenes, fotos de stock y vectores | Shutterstock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15000" y="4150179"/>
              <a:ext cx="323998" cy="348922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2" name="Grupo 21"/>
          <xdr:cNvGrpSpPr/>
        </xdr:nvGrpSpPr>
        <xdr:grpSpPr>
          <a:xfrm>
            <a:off x="1905001" y="4572000"/>
            <a:ext cx="585108" cy="598713"/>
            <a:chOff x="6368143" y="5524500"/>
            <a:chExt cx="585108" cy="598713"/>
          </a:xfrm>
        </xdr:grpSpPr>
        <xdr:sp macro="" textlink="">
          <xdr:nvSpPr>
            <xdr:cNvPr id="85" name="CuadroTexto 84"/>
            <xdr:cNvSpPr txBox="1"/>
          </xdr:nvSpPr>
          <xdr:spPr>
            <a:xfrm>
              <a:off x="6373586" y="5524500"/>
              <a:ext cx="576000" cy="360000"/>
            </a:xfrm>
            <a:prstGeom prst="roundRect">
              <a:avLst/>
            </a:prstGeom>
            <a:solidFill>
              <a:srgbClr val="00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AR" sz="1100"/>
            </a:p>
          </xdr:txBody>
        </xdr:sp>
        <xdr:sp macro="" textlink="">
          <xdr:nvSpPr>
            <xdr:cNvPr id="86" name="CuadroTexto 85"/>
            <xdr:cNvSpPr txBox="1"/>
          </xdr:nvSpPr>
          <xdr:spPr>
            <a:xfrm>
              <a:off x="6368143" y="5840185"/>
              <a:ext cx="585108" cy="283028"/>
            </a:xfrm>
            <a:prstGeom prst="roundRect">
              <a:avLst/>
            </a:prstGeom>
            <a:solidFill>
              <a:srgbClr val="00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4745</a:t>
              </a:r>
              <a:r>
                <a:rPr lang="es-AR" sz="1400" b="1"/>
                <a:t>  </a:t>
              </a:r>
            </a:p>
          </xdr:txBody>
        </xdr:sp>
        <xdr:pic>
          <xdr:nvPicPr>
            <xdr:cNvPr id="91" name="Imagen 90" descr="Phone Icons Images, Stock Photos &amp;amp; Vectors | Shutterstock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496050" y="5551714"/>
              <a:ext cx="324000" cy="34892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0" name="Grupo 29"/>
          <xdr:cNvGrpSpPr/>
        </xdr:nvGrpSpPr>
        <xdr:grpSpPr>
          <a:xfrm>
            <a:off x="2286000" y="5279571"/>
            <a:ext cx="585108" cy="598713"/>
            <a:chOff x="7892143" y="5524500"/>
            <a:chExt cx="585108" cy="598713"/>
          </a:xfrm>
        </xdr:grpSpPr>
        <xdr:sp macro="" textlink="">
          <xdr:nvSpPr>
            <xdr:cNvPr id="87" name="CuadroTexto 86"/>
            <xdr:cNvSpPr txBox="1"/>
          </xdr:nvSpPr>
          <xdr:spPr>
            <a:xfrm>
              <a:off x="7897586" y="5524500"/>
              <a:ext cx="576000" cy="360000"/>
            </a:xfrm>
            <a:prstGeom prst="roundRect">
              <a:avLst/>
            </a:prstGeom>
            <a:solidFill>
              <a:srgbClr val="00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AR" sz="1100"/>
            </a:p>
          </xdr:txBody>
        </xdr:sp>
        <xdr:sp macro="" textlink="">
          <xdr:nvSpPr>
            <xdr:cNvPr id="88" name="CuadroTexto 87"/>
            <xdr:cNvSpPr txBox="1"/>
          </xdr:nvSpPr>
          <xdr:spPr>
            <a:xfrm>
              <a:off x="7892143" y="5840185"/>
              <a:ext cx="585108" cy="283028"/>
            </a:xfrm>
            <a:prstGeom prst="roundRect">
              <a:avLst/>
            </a:prstGeom>
            <a:solidFill>
              <a:srgbClr val="00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4018</a:t>
              </a:r>
              <a:r>
                <a:rPr lang="es-AR" sz="1400" b="1"/>
                <a:t> </a:t>
              </a:r>
            </a:p>
          </xdr:txBody>
        </xdr:sp>
        <xdr:pic>
          <xdr:nvPicPr>
            <xdr:cNvPr id="92" name="Imagen 91" descr="Services Icon #247807 - Free Icons Library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047265" y="5565321"/>
              <a:ext cx="324000" cy="3240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" name="Grupo 30"/>
          <xdr:cNvGrpSpPr/>
        </xdr:nvGrpSpPr>
        <xdr:grpSpPr>
          <a:xfrm>
            <a:off x="4933950" y="4844143"/>
            <a:ext cx="585108" cy="598713"/>
            <a:chOff x="8654143" y="5524500"/>
            <a:chExt cx="585108" cy="598713"/>
          </a:xfrm>
        </xdr:grpSpPr>
        <xdr:sp macro="" textlink="">
          <xdr:nvSpPr>
            <xdr:cNvPr id="89" name="CuadroTexto 88"/>
            <xdr:cNvSpPr txBox="1"/>
          </xdr:nvSpPr>
          <xdr:spPr>
            <a:xfrm>
              <a:off x="8659586" y="5524500"/>
              <a:ext cx="576000" cy="360000"/>
            </a:xfrm>
            <a:prstGeom prst="roundRect">
              <a:avLst/>
            </a:prstGeom>
            <a:solidFill>
              <a:srgbClr val="00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AR" sz="1100"/>
            </a:p>
          </xdr:txBody>
        </xdr:sp>
        <xdr:sp macro="" textlink="">
          <xdr:nvSpPr>
            <xdr:cNvPr id="90" name="CuadroTexto 89"/>
            <xdr:cNvSpPr txBox="1"/>
          </xdr:nvSpPr>
          <xdr:spPr>
            <a:xfrm>
              <a:off x="8654143" y="5840185"/>
              <a:ext cx="585108" cy="283028"/>
            </a:xfrm>
            <a:prstGeom prst="roundRect">
              <a:avLst/>
            </a:prstGeom>
            <a:solidFill>
              <a:srgbClr val="00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5672</a:t>
              </a:r>
              <a:r>
                <a:rPr lang="es-AR" sz="1400" b="1"/>
                <a:t> </a:t>
              </a:r>
            </a:p>
          </xdr:txBody>
        </xdr:sp>
        <xdr:pic>
          <xdr:nvPicPr>
            <xdr:cNvPr id="93" name="Imagen 92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809265" y="5578928"/>
              <a:ext cx="255888" cy="258458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8</xdr:col>
      <xdr:colOff>631825</xdr:colOff>
      <xdr:row>33</xdr:row>
      <xdr:rowOff>6350</xdr:rowOff>
    </xdr:from>
    <xdr:to>
      <xdr:col>14</xdr:col>
      <xdr:colOff>317500</xdr:colOff>
      <xdr:row>40</xdr:row>
      <xdr:rowOff>177800</xdr:rowOff>
    </xdr:to>
    <xdr:graphicFrame macro="">
      <xdr:nvGraphicFramePr>
        <xdr:cNvPr id="122" name="Gráfico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8</xdr:col>
      <xdr:colOff>570896</xdr:colOff>
      <xdr:row>21</xdr:row>
      <xdr:rowOff>84969</xdr:rowOff>
    </xdr:from>
    <xdr:to>
      <xdr:col>13</xdr:col>
      <xdr:colOff>730250</xdr:colOff>
      <xdr:row>32</xdr:row>
      <xdr:rowOff>84968</xdr:rowOff>
    </xdr:to>
    <xdr:grpSp>
      <xdr:nvGrpSpPr>
        <xdr:cNvPr id="40" name="Grupo 39"/>
        <xdr:cNvGrpSpPr/>
      </xdr:nvGrpSpPr>
      <xdr:grpSpPr>
        <a:xfrm>
          <a:off x="6174771" y="4085469"/>
          <a:ext cx="3969354" cy="2095499"/>
          <a:chOff x="6034011" y="4259036"/>
          <a:chExt cx="3969354" cy="2095499"/>
        </a:xfrm>
      </xdr:grpSpPr>
      <xdr:grpSp>
        <xdr:nvGrpSpPr>
          <xdr:cNvPr id="39" name="Grupo 38"/>
          <xdr:cNvGrpSpPr/>
        </xdr:nvGrpSpPr>
        <xdr:grpSpPr>
          <a:xfrm>
            <a:off x="6034011" y="4259036"/>
            <a:ext cx="3969354" cy="2095499"/>
            <a:chOff x="6136821" y="4122965"/>
            <a:chExt cx="3969354" cy="2095499"/>
          </a:xfrm>
        </xdr:grpSpPr>
        <xdr:sp macro="" textlink="">
          <xdr:nvSpPr>
            <xdr:cNvPr id="32" name="Rectángulo redondeado 31"/>
            <xdr:cNvSpPr/>
          </xdr:nvSpPr>
          <xdr:spPr>
            <a:xfrm>
              <a:off x="6136821" y="4122965"/>
              <a:ext cx="3969354" cy="2095499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36" name="Rectángulo redondeado 35"/>
            <xdr:cNvSpPr/>
          </xdr:nvSpPr>
          <xdr:spPr>
            <a:xfrm>
              <a:off x="6340928" y="4204605"/>
              <a:ext cx="1088572" cy="936000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6343649" y="5187041"/>
              <a:ext cx="1088572" cy="936000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7530192" y="5189762"/>
              <a:ext cx="1088572" cy="936000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8675913" y="5165269"/>
              <a:ext cx="1088572" cy="936000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7522029" y="4188276"/>
              <a:ext cx="1088572" cy="936000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8681356" y="4177391"/>
              <a:ext cx="1088572" cy="936000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</xdr:grpSp>
      <xdr:sp macro="" textlink="">
        <xdr:nvSpPr>
          <xdr:cNvPr id="103" name="Rectángulo 102"/>
          <xdr:cNvSpPr/>
        </xdr:nvSpPr>
        <xdr:spPr>
          <a:xfrm>
            <a:off x="6306154" y="4966607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AR" sz="1400" b="1">
                <a:solidFill>
                  <a:srgbClr val="00B0F0"/>
                </a:solidFill>
              </a:rPr>
              <a:t>ETHERNET</a:t>
            </a:r>
          </a:p>
        </xdr:txBody>
      </xdr:sp>
      <xdr:sp macro="" textlink="">
        <xdr:nvSpPr>
          <xdr:cNvPr id="104" name="Rectángulo 103"/>
          <xdr:cNvSpPr/>
        </xdr:nvSpPr>
        <xdr:spPr>
          <a:xfrm>
            <a:off x="7626047" y="4966607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AR" sz="1400" b="1">
                <a:solidFill>
                  <a:srgbClr val="00B0F0"/>
                </a:solidFill>
              </a:rPr>
              <a:t>ALARM</a:t>
            </a:r>
          </a:p>
        </xdr:txBody>
      </xdr:sp>
      <xdr:sp macro="" textlink="">
        <xdr:nvSpPr>
          <xdr:cNvPr id="105" name="Rectángulo 104"/>
          <xdr:cNvSpPr/>
        </xdr:nvSpPr>
        <xdr:spPr>
          <a:xfrm>
            <a:off x="8728225" y="4953001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AR" sz="1400" b="1">
                <a:solidFill>
                  <a:srgbClr val="00B0F0"/>
                </a:solidFill>
              </a:rPr>
              <a:t>CLIENTS</a:t>
            </a:r>
          </a:p>
        </xdr:txBody>
      </xdr:sp>
      <xdr:sp macro="" textlink="">
        <xdr:nvSpPr>
          <xdr:cNvPr id="106" name="Rectángulo 105"/>
          <xdr:cNvSpPr/>
        </xdr:nvSpPr>
        <xdr:spPr>
          <a:xfrm>
            <a:off x="6360582" y="5959929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AR" sz="1400" b="1">
                <a:solidFill>
                  <a:srgbClr val="00B0F0"/>
                </a:solidFill>
              </a:rPr>
              <a:t>SERVICES</a:t>
            </a:r>
          </a:p>
        </xdr:txBody>
      </xdr:sp>
      <xdr:sp macro="" textlink="">
        <xdr:nvSpPr>
          <xdr:cNvPr id="107" name="Rectángulo 106"/>
          <xdr:cNvSpPr/>
        </xdr:nvSpPr>
        <xdr:spPr>
          <a:xfrm>
            <a:off x="7544404" y="5959929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AR" sz="1400" b="1">
                <a:solidFill>
                  <a:srgbClr val="00B0F0"/>
                </a:solidFill>
              </a:rPr>
              <a:t>RESPOND</a:t>
            </a:r>
          </a:p>
        </xdr:txBody>
      </xdr:sp>
      <xdr:sp macro="" textlink="">
        <xdr:nvSpPr>
          <xdr:cNvPr id="108" name="Rectángulo 107"/>
          <xdr:cNvSpPr/>
        </xdr:nvSpPr>
        <xdr:spPr>
          <a:xfrm>
            <a:off x="8769047" y="5946322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AR" sz="1400" b="1">
                <a:solidFill>
                  <a:srgbClr val="00B0F0"/>
                </a:solidFill>
              </a:rPr>
              <a:t>ORDERS</a:t>
            </a:r>
          </a:p>
        </xdr:txBody>
      </xdr:sp>
      <xdr:sp macro="" textlink="">
        <xdr:nvSpPr>
          <xdr:cNvPr id="109" name="Rectángulo 108"/>
          <xdr:cNvSpPr/>
        </xdr:nvSpPr>
        <xdr:spPr>
          <a:xfrm>
            <a:off x="6280149" y="5701091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AR" sz="14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3887</a:t>
            </a:r>
            <a:r>
              <a:rPr lang="es-AR" sz="1800" b="1"/>
              <a:t>  </a:t>
            </a:r>
            <a:endParaRPr lang="es-AR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110" name="Rectángulo 109"/>
          <xdr:cNvSpPr/>
        </xdr:nvSpPr>
        <xdr:spPr>
          <a:xfrm>
            <a:off x="7474250" y="5706838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AR" sz="14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6878</a:t>
            </a:r>
            <a:r>
              <a:rPr lang="es-AR" sz="1800" b="1"/>
              <a:t> </a:t>
            </a:r>
            <a:endParaRPr lang="es-AR" sz="1800" b="1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ángulo 110"/>
          <xdr:cNvSpPr/>
        </xdr:nvSpPr>
        <xdr:spPr>
          <a:xfrm>
            <a:off x="8582175" y="5726188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AR" sz="14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2944</a:t>
            </a:r>
            <a:r>
              <a:rPr lang="es-AR" sz="1800" b="1"/>
              <a:t>  </a:t>
            </a:r>
            <a:endParaRPr lang="es-AR" sz="2400" b="1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ángulo 111"/>
          <xdr:cNvSpPr/>
        </xdr:nvSpPr>
        <xdr:spPr>
          <a:xfrm>
            <a:off x="6289825" y="4718957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AR" sz="14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4084</a:t>
            </a:r>
            <a:r>
              <a:rPr lang="es-AR" sz="1800" b="1"/>
              <a:t>  </a:t>
            </a:r>
            <a:r>
              <a:rPr lang="es-AR" sz="1800"/>
              <a:t> </a:t>
            </a:r>
            <a:endParaRPr lang="es-AR" sz="1800" b="1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ángulo 112"/>
          <xdr:cNvSpPr/>
        </xdr:nvSpPr>
        <xdr:spPr>
          <a:xfrm>
            <a:off x="7403796" y="4724702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AR" sz="14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4129</a:t>
            </a:r>
            <a:r>
              <a:rPr lang="es-AR" sz="1800" b="1"/>
              <a:t>  </a:t>
            </a:r>
            <a:r>
              <a:rPr lang="es-AR" sz="1400"/>
              <a:t> </a:t>
            </a:r>
            <a:endParaRPr lang="es-AR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ángulo 113"/>
          <xdr:cNvSpPr/>
        </xdr:nvSpPr>
        <xdr:spPr>
          <a:xfrm>
            <a:off x="8641744" y="4738007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AR" sz="14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4043</a:t>
            </a:r>
            <a:r>
              <a:rPr lang="es-AR" sz="1800" b="1"/>
              <a:t> </a:t>
            </a:r>
            <a:endParaRPr lang="es-AR" sz="1400" b="1" i="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ángulo 114"/>
          <xdr:cNvSpPr/>
        </xdr:nvSpPr>
        <xdr:spPr>
          <a:xfrm>
            <a:off x="6207879" y="4437442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AR" sz="1400" b="1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16%</a:t>
            </a:r>
            <a:r>
              <a:rPr lang="es-AR" sz="2400" b="1">
                <a:solidFill>
                  <a:srgbClr val="FF0000"/>
                </a:solidFill>
              </a:rPr>
              <a:t> </a:t>
            </a:r>
            <a:endParaRPr lang="es-AR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16" name="Rectángulo 115"/>
          <xdr:cNvSpPr/>
        </xdr:nvSpPr>
        <xdr:spPr>
          <a:xfrm>
            <a:off x="7401981" y="4425041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AR" sz="1400" b="1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16%</a:t>
            </a:r>
            <a:r>
              <a:rPr lang="es-AR" sz="2400" b="1">
                <a:solidFill>
                  <a:srgbClr val="FF0000"/>
                </a:solidFill>
              </a:rPr>
              <a:t> </a:t>
            </a:r>
            <a:r>
              <a:rPr lang="es-AR" sz="1800" b="1">
                <a:solidFill>
                  <a:srgbClr val="FF0000"/>
                </a:solidFill>
              </a:rPr>
              <a:t> </a:t>
            </a:r>
            <a:endParaRPr lang="es-AR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117" name="Rectángulo 116"/>
          <xdr:cNvSpPr/>
        </xdr:nvSpPr>
        <xdr:spPr>
          <a:xfrm>
            <a:off x="8554356" y="4422322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AR" sz="1400" b="1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16%</a:t>
            </a:r>
            <a:r>
              <a:rPr lang="es-AR" sz="2400" b="1">
                <a:solidFill>
                  <a:srgbClr val="FF0000"/>
                </a:solidFill>
              </a:rPr>
              <a:t> </a:t>
            </a:r>
            <a:r>
              <a:rPr lang="es-AR" sz="1800" b="1">
                <a:solidFill>
                  <a:srgbClr val="FF0000"/>
                </a:solidFill>
              </a:rPr>
              <a:t> </a:t>
            </a:r>
            <a:endParaRPr lang="es-AR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118" name="Rectángulo 117"/>
          <xdr:cNvSpPr/>
        </xdr:nvSpPr>
        <xdr:spPr>
          <a:xfrm>
            <a:off x="6212416" y="5418666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AR" sz="1400" b="1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15%</a:t>
            </a:r>
            <a:r>
              <a:rPr lang="es-AR" sz="2400" b="1">
                <a:solidFill>
                  <a:srgbClr val="FF0000"/>
                </a:solidFill>
              </a:rPr>
              <a:t> </a:t>
            </a:r>
            <a:r>
              <a:rPr lang="es-AR" sz="1800" b="1">
                <a:solidFill>
                  <a:srgbClr val="FF0000"/>
                </a:solidFill>
              </a:rPr>
              <a:t> </a:t>
            </a:r>
            <a:endParaRPr lang="es-AR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119" name="Rectángulo 118"/>
          <xdr:cNvSpPr/>
        </xdr:nvSpPr>
        <xdr:spPr>
          <a:xfrm>
            <a:off x="7418917" y="5439833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AR" sz="1400" b="1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26%</a:t>
            </a:r>
            <a:r>
              <a:rPr lang="es-AR" sz="1800" b="1">
                <a:solidFill>
                  <a:srgbClr val="FF0000"/>
                </a:solidFill>
              </a:rPr>
              <a:t> </a:t>
            </a:r>
          </a:p>
        </xdr:txBody>
      </xdr:sp>
      <xdr:sp macro="" textlink="">
        <xdr:nvSpPr>
          <xdr:cNvPr id="120" name="Rectángulo 119"/>
          <xdr:cNvSpPr/>
        </xdr:nvSpPr>
        <xdr:spPr>
          <a:xfrm>
            <a:off x="8561916" y="5397500"/>
            <a:ext cx="949778" cy="2449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AR" sz="1400" b="1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11%</a:t>
            </a:r>
            <a:r>
              <a:rPr lang="es-AR" sz="1800" b="1">
                <a:solidFill>
                  <a:srgbClr val="FF0000"/>
                </a:solidFill>
              </a:rPr>
              <a:t> </a:t>
            </a:r>
            <a:r>
              <a:rPr lang="es-AR" sz="2400" b="1">
                <a:solidFill>
                  <a:srgbClr val="FF0000"/>
                </a:solidFill>
              </a:rPr>
              <a:t> </a:t>
            </a:r>
          </a:p>
        </xdr:txBody>
      </xdr:sp>
    </xdr:grpSp>
    <xdr:clientData/>
  </xdr:twoCellAnchor>
  <xdr:twoCellAnchor editAs="absolute">
    <xdr:from>
      <xdr:col>2</xdr:col>
      <xdr:colOff>269875</xdr:colOff>
      <xdr:row>33</xdr:row>
      <xdr:rowOff>171450</xdr:rowOff>
    </xdr:from>
    <xdr:to>
      <xdr:col>9</xdr:col>
      <xdr:colOff>3175</xdr:colOff>
      <xdr:row>40</xdr:row>
      <xdr:rowOff>127000</xdr:rowOff>
    </xdr:to>
    <xdr:graphicFrame macro="">
      <xdr:nvGraphicFramePr>
        <xdr:cNvPr id="124" name="Gráfico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15874</xdr:colOff>
      <xdr:row>43</xdr:row>
      <xdr:rowOff>95251</xdr:rowOff>
    </xdr:from>
    <xdr:to>
      <xdr:col>13</xdr:col>
      <xdr:colOff>158749</xdr:colOff>
      <xdr:row>47</xdr:row>
      <xdr:rowOff>174625</xdr:rowOff>
    </xdr:to>
    <xdr:sp macro="" textlink="">
      <xdr:nvSpPr>
        <xdr:cNvPr id="5" name="Rectángulo 4">
          <a:hlinkClick xmlns:r="http://schemas.openxmlformats.org/officeDocument/2006/relationships" r:id="rId24"/>
        </xdr:cNvPr>
        <xdr:cNvSpPr/>
      </xdr:nvSpPr>
      <xdr:spPr>
        <a:xfrm>
          <a:off x="4095749" y="8286751"/>
          <a:ext cx="5476875" cy="8413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/>
            <a:t>Would like to learn how to do this</a:t>
          </a:r>
          <a:r>
            <a:rPr lang="es-AR" sz="1400" baseline="0"/>
            <a:t> dashboard:</a:t>
          </a:r>
        </a:p>
        <a:p>
          <a:pPr algn="l"/>
          <a:r>
            <a:rPr lang="es-AR" sz="1400" baseline="0"/>
            <a:t>follow the link: https://www.youtube.com/watch?v=6qOL69bIQz8</a:t>
          </a:r>
          <a:endParaRPr lang="es-AR" sz="14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0.03029</cdr:x>
      <cdr:y>0.0372</cdr:y>
    </cdr:from>
    <cdr:to>
      <cdr:x>0.22348</cdr:x>
      <cdr:y>0.29269</cdr:y>
    </cdr:to>
    <cdr:pic>
      <cdr:nvPicPr>
        <cdr:cNvPr id="3" name="Imagen 2" descr="Internet Icon Color: imágenes, fotos de stock y vectores | Shutterstock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324000" cy="348923"/>
        </a:xfrm>
        <a:prstGeom xmlns:a="http://schemas.openxmlformats.org/drawingml/2006/main" prst="rect">
          <a:avLst/>
        </a:prstGeom>
        <a:noFill xmlns:a="http://schemas.openxmlformats.org/drawingml/2006/main"/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457200</xdr:colOff>
      <xdr:row>18</xdr:row>
      <xdr:rowOff>76200</xdr:rowOff>
    </xdr:from>
    <xdr:to>
      <xdr:col>29</xdr:col>
      <xdr:colOff>454478</xdr:colOff>
      <xdr:row>19</xdr:row>
      <xdr:rowOff>130629</xdr:rowOff>
    </xdr:to>
    <xdr:sp macro="" textlink="">
      <xdr:nvSpPr>
        <xdr:cNvPr id="10" name="Rectángulo 9"/>
        <xdr:cNvSpPr/>
      </xdr:nvSpPr>
      <xdr:spPr>
        <a:xfrm>
          <a:off x="27251025" y="3505200"/>
          <a:ext cx="949778" cy="2449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chemeClr val="bg1"/>
              </a:solidFill>
            </a:rPr>
            <a:t>ALARM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204109</xdr:colOff>
      <xdr:row>0</xdr:row>
      <xdr:rowOff>27214</xdr:rowOff>
    </xdr:from>
    <xdr:to>
      <xdr:col>21</xdr:col>
      <xdr:colOff>326572</xdr:colOff>
      <xdr:row>21</xdr:row>
      <xdr:rowOff>140153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4716" y="27214"/>
          <a:ext cx="8504463" cy="4113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7</xdr:col>
      <xdr:colOff>646952</xdr:colOff>
      <xdr:row>19</xdr:row>
      <xdr:rowOff>113880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980952" cy="3361905"/>
        </a:xfrm>
        <a:prstGeom prst="rect">
          <a:avLst/>
        </a:prstGeom>
        <a:solidFill>
          <a:srgbClr val="FF0066"/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" refreshedDate="44490.474349652781" createdVersion="6" refreshedVersion="6" minRefreshableVersion="3" recordCount="99">
  <cacheSource type="worksheet">
    <worksheetSource ref="A1:J100" sheet="Database"/>
  </cacheSource>
  <cacheFields count="10">
    <cacheField name="Month" numFmtId="0">
      <sharedItems count="9">
        <s v="Dec"/>
        <s v="Nov"/>
        <s v="Aug"/>
        <s v="Jun"/>
        <s v="May"/>
        <s v="Mar"/>
        <s v="Feb"/>
        <s v="Jan"/>
        <s v="Sep"/>
      </sharedItems>
    </cacheField>
    <cacheField name="Day" numFmtId="0">
      <sharedItems containsString="0" containsBlank="1" containsNumber="1" containsInteger="1" minValue="1" maxValue="31" count="30">
        <n v="10"/>
        <n v="22"/>
        <n v="26"/>
        <n v="28"/>
        <n v="1"/>
        <n v="30"/>
        <n v="19"/>
        <n v="5"/>
        <n v="14"/>
        <n v="18"/>
        <n v="13"/>
        <n v="8"/>
        <n v="3"/>
        <n v="16"/>
        <n v="31"/>
        <n v="20"/>
        <n v="23"/>
        <n v="25"/>
        <n v="9"/>
        <n v="24"/>
        <n v="6"/>
        <n v="21"/>
        <n v="12"/>
        <n v="2"/>
        <n v="7"/>
        <n v="29"/>
        <n v="15"/>
        <n v="27"/>
        <n v="17"/>
        <m u="1"/>
      </sharedItems>
    </cacheField>
    <cacheField name="Week" numFmtId="0">
      <sharedItems count="4">
        <s v="First Week"/>
        <s v="Third Week"/>
        <s v="Fourth Week"/>
        <s v="Second Week"/>
      </sharedItems>
    </cacheField>
    <cacheField name="Time" numFmtId="164">
      <sharedItems count="16">
        <s v="08:00:00 12:00:00 AM"/>
        <s v="06:00:00 11:00:00 PM"/>
        <s v="07:00:00 15:00:00 PM"/>
        <s v="09:00:00 16:00:00 PM"/>
        <s v="03:00:00 12:00:00 AM"/>
        <s v="13:00:00 19:00:00 PM"/>
        <s v="08:00:00 16:00:00 PM"/>
        <s v="14:00:00 22:00:00 PM"/>
        <s v="10:00:00 22:00:00 PM"/>
        <s v="14:00:00 19:00:00 PM"/>
        <s v="15:00:00 23:00:00 PM"/>
        <s v="19:00:00 23:00:00 PM"/>
        <s v="11:00:00 17:00:00 PM"/>
        <s v="10:00:00 19:00:00 AM"/>
        <s v="09:00:00 11:00:00  AM"/>
        <s v="15:00:00 22:00:00 PM"/>
      </sharedItems>
    </cacheField>
    <cacheField name="Support Type" numFmtId="0">
      <sharedItems count="3">
        <s v="Service without ticket"/>
        <s v="Service with ticket"/>
        <s v="Non Served Customer"/>
      </sharedItems>
    </cacheField>
    <cacheField name="Service Type" numFmtId="0">
      <sharedItems count="5">
        <s v="Other service"/>
        <s v="Circuit"/>
        <s v="Mobile"/>
        <s v="Internet"/>
        <s v="Landline"/>
      </sharedItems>
    </cacheField>
    <cacheField name="Issue Type" numFmtId="0">
      <sharedItems count="7">
        <s v="Complain"/>
        <s v="Other"/>
        <s v="General inquiry"/>
        <s v="Technical Issue"/>
        <s v="Financial inquiry"/>
        <s v="Financial issue"/>
        <s v="Technical inquiry"/>
      </sharedItems>
    </cacheField>
    <cacheField name="Network" numFmtId="0">
      <sharedItems count="6">
        <s v="Ethernet"/>
        <s v="Clients"/>
        <s v="Services"/>
        <s v="Respond"/>
        <s v="Alarm"/>
        <s v="Orders"/>
      </sharedItems>
    </cacheField>
    <cacheField name="Country" numFmtId="0">
      <sharedItems count="10">
        <s v="Australia"/>
        <s v="USA"/>
        <s v="Canada"/>
        <s v="Finland"/>
        <s v="Japan"/>
        <s v="France"/>
        <s v="China"/>
        <s v="Brasil"/>
        <s v="Argentina"/>
        <s v="Taiwan"/>
      </sharedItems>
    </cacheField>
    <cacheField name="Count" numFmtId="0">
      <sharedItems containsSemiMixedTypes="0" containsString="0" containsNumber="1" containsInteger="1" minValue="26" maxValue="49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n v="268"/>
  </r>
  <r>
    <x v="1"/>
    <x v="1"/>
    <x v="1"/>
    <x v="1"/>
    <x v="0"/>
    <x v="1"/>
    <x v="1"/>
    <x v="1"/>
    <x v="1"/>
    <n v="269"/>
  </r>
  <r>
    <x v="2"/>
    <x v="2"/>
    <x v="2"/>
    <x v="2"/>
    <x v="1"/>
    <x v="1"/>
    <x v="2"/>
    <x v="2"/>
    <x v="1"/>
    <n v="432"/>
  </r>
  <r>
    <x v="3"/>
    <x v="3"/>
    <x v="1"/>
    <x v="0"/>
    <x v="1"/>
    <x v="2"/>
    <x v="3"/>
    <x v="2"/>
    <x v="2"/>
    <n v="318"/>
  </r>
  <r>
    <x v="4"/>
    <x v="4"/>
    <x v="2"/>
    <x v="3"/>
    <x v="2"/>
    <x v="3"/>
    <x v="4"/>
    <x v="3"/>
    <x v="0"/>
    <n v="482"/>
  </r>
  <r>
    <x v="5"/>
    <x v="5"/>
    <x v="2"/>
    <x v="4"/>
    <x v="2"/>
    <x v="4"/>
    <x v="0"/>
    <x v="1"/>
    <x v="3"/>
    <n v="79"/>
  </r>
  <r>
    <x v="6"/>
    <x v="6"/>
    <x v="2"/>
    <x v="5"/>
    <x v="2"/>
    <x v="1"/>
    <x v="2"/>
    <x v="0"/>
    <x v="3"/>
    <n v="303"/>
  </r>
  <r>
    <x v="7"/>
    <x v="5"/>
    <x v="0"/>
    <x v="2"/>
    <x v="2"/>
    <x v="4"/>
    <x v="1"/>
    <x v="2"/>
    <x v="0"/>
    <n v="301"/>
  </r>
  <r>
    <x v="1"/>
    <x v="7"/>
    <x v="1"/>
    <x v="4"/>
    <x v="2"/>
    <x v="4"/>
    <x v="3"/>
    <x v="0"/>
    <x v="2"/>
    <n v="92"/>
  </r>
  <r>
    <x v="2"/>
    <x v="8"/>
    <x v="1"/>
    <x v="2"/>
    <x v="2"/>
    <x v="0"/>
    <x v="5"/>
    <x v="0"/>
    <x v="4"/>
    <n v="209"/>
  </r>
  <r>
    <x v="3"/>
    <x v="9"/>
    <x v="1"/>
    <x v="5"/>
    <x v="0"/>
    <x v="4"/>
    <x v="0"/>
    <x v="2"/>
    <x v="5"/>
    <n v="377"/>
  </r>
  <r>
    <x v="4"/>
    <x v="10"/>
    <x v="2"/>
    <x v="4"/>
    <x v="2"/>
    <x v="0"/>
    <x v="2"/>
    <x v="1"/>
    <x v="2"/>
    <n v="392"/>
  </r>
  <r>
    <x v="5"/>
    <x v="11"/>
    <x v="2"/>
    <x v="0"/>
    <x v="2"/>
    <x v="0"/>
    <x v="1"/>
    <x v="0"/>
    <x v="0"/>
    <n v="198"/>
  </r>
  <r>
    <x v="6"/>
    <x v="6"/>
    <x v="3"/>
    <x v="5"/>
    <x v="1"/>
    <x v="0"/>
    <x v="3"/>
    <x v="1"/>
    <x v="6"/>
    <n v="393"/>
  </r>
  <r>
    <x v="6"/>
    <x v="10"/>
    <x v="3"/>
    <x v="5"/>
    <x v="2"/>
    <x v="4"/>
    <x v="3"/>
    <x v="4"/>
    <x v="0"/>
    <n v="215"/>
  </r>
  <r>
    <x v="1"/>
    <x v="2"/>
    <x v="3"/>
    <x v="5"/>
    <x v="2"/>
    <x v="2"/>
    <x v="2"/>
    <x v="1"/>
    <x v="1"/>
    <n v="47"/>
  </r>
  <r>
    <x v="2"/>
    <x v="12"/>
    <x v="3"/>
    <x v="4"/>
    <x v="0"/>
    <x v="3"/>
    <x v="6"/>
    <x v="0"/>
    <x v="3"/>
    <n v="240"/>
  </r>
  <r>
    <x v="3"/>
    <x v="13"/>
    <x v="0"/>
    <x v="2"/>
    <x v="1"/>
    <x v="3"/>
    <x v="2"/>
    <x v="3"/>
    <x v="0"/>
    <n v="409"/>
  </r>
  <r>
    <x v="4"/>
    <x v="14"/>
    <x v="2"/>
    <x v="3"/>
    <x v="0"/>
    <x v="4"/>
    <x v="2"/>
    <x v="3"/>
    <x v="6"/>
    <n v="206"/>
  </r>
  <r>
    <x v="5"/>
    <x v="9"/>
    <x v="2"/>
    <x v="3"/>
    <x v="1"/>
    <x v="4"/>
    <x v="4"/>
    <x v="3"/>
    <x v="0"/>
    <n v="28"/>
  </r>
  <r>
    <x v="6"/>
    <x v="9"/>
    <x v="1"/>
    <x v="6"/>
    <x v="2"/>
    <x v="2"/>
    <x v="6"/>
    <x v="3"/>
    <x v="1"/>
    <n v="289"/>
  </r>
  <r>
    <x v="5"/>
    <x v="15"/>
    <x v="1"/>
    <x v="4"/>
    <x v="0"/>
    <x v="1"/>
    <x v="3"/>
    <x v="1"/>
    <x v="0"/>
    <n v="351"/>
  </r>
  <r>
    <x v="0"/>
    <x v="2"/>
    <x v="3"/>
    <x v="0"/>
    <x v="1"/>
    <x v="2"/>
    <x v="2"/>
    <x v="2"/>
    <x v="2"/>
    <n v="296"/>
  </r>
  <r>
    <x v="1"/>
    <x v="16"/>
    <x v="3"/>
    <x v="4"/>
    <x v="2"/>
    <x v="2"/>
    <x v="3"/>
    <x v="4"/>
    <x v="6"/>
    <n v="173"/>
  </r>
  <r>
    <x v="2"/>
    <x v="17"/>
    <x v="2"/>
    <x v="4"/>
    <x v="2"/>
    <x v="3"/>
    <x v="0"/>
    <x v="0"/>
    <x v="7"/>
    <n v="75"/>
  </r>
  <r>
    <x v="1"/>
    <x v="9"/>
    <x v="2"/>
    <x v="2"/>
    <x v="1"/>
    <x v="4"/>
    <x v="2"/>
    <x v="2"/>
    <x v="0"/>
    <n v="408"/>
  </r>
  <r>
    <x v="7"/>
    <x v="10"/>
    <x v="0"/>
    <x v="3"/>
    <x v="2"/>
    <x v="3"/>
    <x v="6"/>
    <x v="5"/>
    <x v="8"/>
    <n v="470"/>
  </r>
  <r>
    <x v="7"/>
    <x v="6"/>
    <x v="1"/>
    <x v="0"/>
    <x v="2"/>
    <x v="4"/>
    <x v="1"/>
    <x v="0"/>
    <x v="0"/>
    <n v="477"/>
  </r>
  <r>
    <x v="7"/>
    <x v="6"/>
    <x v="0"/>
    <x v="2"/>
    <x v="0"/>
    <x v="2"/>
    <x v="2"/>
    <x v="5"/>
    <x v="2"/>
    <n v="397"/>
  </r>
  <r>
    <x v="1"/>
    <x v="13"/>
    <x v="0"/>
    <x v="7"/>
    <x v="1"/>
    <x v="2"/>
    <x v="6"/>
    <x v="0"/>
    <x v="0"/>
    <n v="93"/>
  </r>
  <r>
    <x v="0"/>
    <x v="18"/>
    <x v="2"/>
    <x v="3"/>
    <x v="1"/>
    <x v="3"/>
    <x v="2"/>
    <x v="1"/>
    <x v="0"/>
    <n v="467"/>
  </r>
  <r>
    <x v="1"/>
    <x v="19"/>
    <x v="2"/>
    <x v="0"/>
    <x v="0"/>
    <x v="2"/>
    <x v="1"/>
    <x v="3"/>
    <x v="6"/>
    <n v="433"/>
  </r>
  <r>
    <x v="2"/>
    <x v="20"/>
    <x v="2"/>
    <x v="7"/>
    <x v="2"/>
    <x v="2"/>
    <x v="5"/>
    <x v="1"/>
    <x v="4"/>
    <n v="151"/>
  </r>
  <r>
    <x v="1"/>
    <x v="21"/>
    <x v="2"/>
    <x v="7"/>
    <x v="0"/>
    <x v="3"/>
    <x v="2"/>
    <x v="2"/>
    <x v="8"/>
    <n v="87"/>
  </r>
  <r>
    <x v="5"/>
    <x v="14"/>
    <x v="2"/>
    <x v="7"/>
    <x v="2"/>
    <x v="2"/>
    <x v="5"/>
    <x v="5"/>
    <x v="2"/>
    <n v="354"/>
  </r>
  <r>
    <x v="4"/>
    <x v="5"/>
    <x v="0"/>
    <x v="7"/>
    <x v="0"/>
    <x v="0"/>
    <x v="3"/>
    <x v="3"/>
    <x v="6"/>
    <n v="466"/>
  </r>
  <r>
    <x v="2"/>
    <x v="22"/>
    <x v="3"/>
    <x v="8"/>
    <x v="2"/>
    <x v="1"/>
    <x v="5"/>
    <x v="0"/>
    <x v="3"/>
    <n v="38"/>
  </r>
  <r>
    <x v="0"/>
    <x v="4"/>
    <x v="2"/>
    <x v="7"/>
    <x v="0"/>
    <x v="3"/>
    <x v="6"/>
    <x v="1"/>
    <x v="5"/>
    <n v="56"/>
  </r>
  <r>
    <x v="6"/>
    <x v="20"/>
    <x v="3"/>
    <x v="9"/>
    <x v="2"/>
    <x v="2"/>
    <x v="1"/>
    <x v="2"/>
    <x v="6"/>
    <n v="125"/>
  </r>
  <r>
    <x v="7"/>
    <x v="12"/>
    <x v="3"/>
    <x v="9"/>
    <x v="1"/>
    <x v="1"/>
    <x v="6"/>
    <x v="4"/>
    <x v="5"/>
    <n v="439"/>
  </r>
  <r>
    <x v="0"/>
    <x v="9"/>
    <x v="1"/>
    <x v="9"/>
    <x v="2"/>
    <x v="4"/>
    <x v="2"/>
    <x v="3"/>
    <x v="3"/>
    <n v="399"/>
  </r>
  <r>
    <x v="1"/>
    <x v="17"/>
    <x v="3"/>
    <x v="10"/>
    <x v="1"/>
    <x v="2"/>
    <x v="4"/>
    <x v="3"/>
    <x v="4"/>
    <n v="184"/>
  </r>
  <r>
    <x v="7"/>
    <x v="23"/>
    <x v="0"/>
    <x v="9"/>
    <x v="1"/>
    <x v="2"/>
    <x v="4"/>
    <x v="4"/>
    <x v="1"/>
    <n v="133"/>
  </r>
  <r>
    <x v="0"/>
    <x v="15"/>
    <x v="3"/>
    <x v="9"/>
    <x v="1"/>
    <x v="1"/>
    <x v="0"/>
    <x v="2"/>
    <x v="4"/>
    <n v="118"/>
  </r>
  <r>
    <x v="1"/>
    <x v="22"/>
    <x v="0"/>
    <x v="9"/>
    <x v="1"/>
    <x v="3"/>
    <x v="1"/>
    <x v="4"/>
    <x v="0"/>
    <n v="117"/>
  </r>
  <r>
    <x v="7"/>
    <x v="2"/>
    <x v="3"/>
    <x v="9"/>
    <x v="1"/>
    <x v="4"/>
    <x v="6"/>
    <x v="4"/>
    <x v="1"/>
    <n v="469"/>
  </r>
  <r>
    <x v="6"/>
    <x v="10"/>
    <x v="2"/>
    <x v="9"/>
    <x v="0"/>
    <x v="0"/>
    <x v="2"/>
    <x v="4"/>
    <x v="2"/>
    <n v="245"/>
  </r>
  <r>
    <x v="0"/>
    <x v="19"/>
    <x v="2"/>
    <x v="9"/>
    <x v="1"/>
    <x v="2"/>
    <x v="3"/>
    <x v="3"/>
    <x v="2"/>
    <n v="292"/>
  </r>
  <r>
    <x v="6"/>
    <x v="23"/>
    <x v="1"/>
    <x v="7"/>
    <x v="0"/>
    <x v="3"/>
    <x v="1"/>
    <x v="1"/>
    <x v="4"/>
    <n v="73"/>
  </r>
  <r>
    <x v="7"/>
    <x v="0"/>
    <x v="1"/>
    <x v="7"/>
    <x v="1"/>
    <x v="0"/>
    <x v="5"/>
    <x v="5"/>
    <x v="2"/>
    <n v="388"/>
  </r>
  <r>
    <x v="0"/>
    <x v="22"/>
    <x v="3"/>
    <x v="7"/>
    <x v="1"/>
    <x v="0"/>
    <x v="3"/>
    <x v="0"/>
    <x v="8"/>
    <n v="61"/>
  </r>
  <r>
    <x v="6"/>
    <x v="24"/>
    <x v="1"/>
    <x v="7"/>
    <x v="2"/>
    <x v="3"/>
    <x v="4"/>
    <x v="3"/>
    <x v="7"/>
    <n v="167"/>
  </r>
  <r>
    <x v="4"/>
    <x v="18"/>
    <x v="3"/>
    <x v="7"/>
    <x v="2"/>
    <x v="1"/>
    <x v="4"/>
    <x v="2"/>
    <x v="4"/>
    <n v="94"/>
  </r>
  <r>
    <x v="0"/>
    <x v="12"/>
    <x v="0"/>
    <x v="3"/>
    <x v="2"/>
    <x v="4"/>
    <x v="3"/>
    <x v="2"/>
    <x v="5"/>
    <n v="362"/>
  </r>
  <r>
    <x v="6"/>
    <x v="8"/>
    <x v="3"/>
    <x v="3"/>
    <x v="0"/>
    <x v="2"/>
    <x v="2"/>
    <x v="0"/>
    <x v="0"/>
    <n v="352"/>
  </r>
  <r>
    <x v="0"/>
    <x v="7"/>
    <x v="3"/>
    <x v="3"/>
    <x v="2"/>
    <x v="3"/>
    <x v="5"/>
    <x v="3"/>
    <x v="0"/>
    <n v="187"/>
  </r>
  <r>
    <x v="0"/>
    <x v="10"/>
    <x v="1"/>
    <x v="3"/>
    <x v="2"/>
    <x v="3"/>
    <x v="6"/>
    <x v="3"/>
    <x v="9"/>
    <n v="160"/>
  </r>
  <r>
    <x v="1"/>
    <x v="1"/>
    <x v="0"/>
    <x v="3"/>
    <x v="0"/>
    <x v="4"/>
    <x v="4"/>
    <x v="0"/>
    <x v="0"/>
    <n v="263"/>
  </r>
  <r>
    <x v="2"/>
    <x v="7"/>
    <x v="1"/>
    <x v="3"/>
    <x v="0"/>
    <x v="0"/>
    <x v="3"/>
    <x v="3"/>
    <x v="2"/>
    <n v="165"/>
  </r>
  <r>
    <x v="3"/>
    <x v="25"/>
    <x v="3"/>
    <x v="3"/>
    <x v="2"/>
    <x v="3"/>
    <x v="3"/>
    <x v="5"/>
    <x v="9"/>
    <n v="356"/>
  </r>
  <r>
    <x v="4"/>
    <x v="15"/>
    <x v="2"/>
    <x v="3"/>
    <x v="1"/>
    <x v="3"/>
    <x v="6"/>
    <x v="3"/>
    <x v="6"/>
    <n v="26"/>
  </r>
  <r>
    <x v="5"/>
    <x v="25"/>
    <x v="0"/>
    <x v="3"/>
    <x v="0"/>
    <x v="1"/>
    <x v="1"/>
    <x v="5"/>
    <x v="2"/>
    <n v="236"/>
  </r>
  <r>
    <x v="0"/>
    <x v="13"/>
    <x v="2"/>
    <x v="9"/>
    <x v="1"/>
    <x v="4"/>
    <x v="1"/>
    <x v="1"/>
    <x v="4"/>
    <n v="325"/>
  </r>
  <r>
    <x v="7"/>
    <x v="14"/>
    <x v="3"/>
    <x v="11"/>
    <x v="1"/>
    <x v="3"/>
    <x v="1"/>
    <x v="4"/>
    <x v="3"/>
    <n v="286"/>
  </r>
  <r>
    <x v="8"/>
    <x v="14"/>
    <x v="0"/>
    <x v="11"/>
    <x v="1"/>
    <x v="0"/>
    <x v="0"/>
    <x v="4"/>
    <x v="9"/>
    <n v="36"/>
  </r>
  <r>
    <x v="7"/>
    <x v="18"/>
    <x v="1"/>
    <x v="11"/>
    <x v="2"/>
    <x v="4"/>
    <x v="6"/>
    <x v="3"/>
    <x v="6"/>
    <n v="280"/>
  </r>
  <r>
    <x v="0"/>
    <x v="20"/>
    <x v="2"/>
    <x v="9"/>
    <x v="0"/>
    <x v="2"/>
    <x v="6"/>
    <x v="4"/>
    <x v="1"/>
    <n v="350"/>
  </r>
  <r>
    <x v="4"/>
    <x v="26"/>
    <x v="1"/>
    <x v="11"/>
    <x v="0"/>
    <x v="1"/>
    <x v="2"/>
    <x v="5"/>
    <x v="2"/>
    <n v="392"/>
  </r>
  <r>
    <x v="6"/>
    <x v="16"/>
    <x v="0"/>
    <x v="12"/>
    <x v="2"/>
    <x v="1"/>
    <x v="0"/>
    <x v="3"/>
    <x v="0"/>
    <n v="313"/>
  </r>
  <r>
    <x v="6"/>
    <x v="14"/>
    <x v="0"/>
    <x v="12"/>
    <x v="1"/>
    <x v="0"/>
    <x v="5"/>
    <x v="1"/>
    <x v="1"/>
    <n v="215"/>
  </r>
  <r>
    <x v="4"/>
    <x v="15"/>
    <x v="1"/>
    <x v="9"/>
    <x v="0"/>
    <x v="0"/>
    <x v="4"/>
    <x v="0"/>
    <x v="3"/>
    <n v="113"/>
  </r>
  <r>
    <x v="6"/>
    <x v="13"/>
    <x v="0"/>
    <x v="13"/>
    <x v="1"/>
    <x v="0"/>
    <x v="0"/>
    <x v="0"/>
    <x v="9"/>
    <n v="193"/>
  </r>
  <r>
    <x v="6"/>
    <x v="25"/>
    <x v="2"/>
    <x v="11"/>
    <x v="0"/>
    <x v="0"/>
    <x v="0"/>
    <x v="4"/>
    <x v="0"/>
    <n v="106"/>
  </r>
  <r>
    <x v="4"/>
    <x v="19"/>
    <x v="3"/>
    <x v="11"/>
    <x v="1"/>
    <x v="3"/>
    <x v="5"/>
    <x v="2"/>
    <x v="8"/>
    <n v="473"/>
  </r>
  <r>
    <x v="0"/>
    <x v="9"/>
    <x v="3"/>
    <x v="9"/>
    <x v="0"/>
    <x v="3"/>
    <x v="1"/>
    <x v="3"/>
    <x v="1"/>
    <n v="277"/>
  </r>
  <r>
    <x v="4"/>
    <x v="23"/>
    <x v="0"/>
    <x v="13"/>
    <x v="1"/>
    <x v="2"/>
    <x v="0"/>
    <x v="5"/>
    <x v="2"/>
    <n v="308"/>
  </r>
  <r>
    <x v="6"/>
    <x v="0"/>
    <x v="1"/>
    <x v="12"/>
    <x v="1"/>
    <x v="1"/>
    <x v="6"/>
    <x v="4"/>
    <x v="3"/>
    <n v="180"/>
  </r>
  <r>
    <x v="6"/>
    <x v="8"/>
    <x v="0"/>
    <x v="11"/>
    <x v="2"/>
    <x v="2"/>
    <x v="0"/>
    <x v="1"/>
    <x v="6"/>
    <n v="260"/>
  </r>
  <r>
    <x v="6"/>
    <x v="26"/>
    <x v="0"/>
    <x v="13"/>
    <x v="0"/>
    <x v="3"/>
    <x v="3"/>
    <x v="3"/>
    <x v="4"/>
    <n v="317"/>
  </r>
  <r>
    <x v="0"/>
    <x v="27"/>
    <x v="3"/>
    <x v="13"/>
    <x v="0"/>
    <x v="2"/>
    <x v="2"/>
    <x v="3"/>
    <x v="3"/>
    <n v="190"/>
  </r>
  <r>
    <x v="0"/>
    <x v="17"/>
    <x v="3"/>
    <x v="11"/>
    <x v="1"/>
    <x v="4"/>
    <x v="6"/>
    <x v="1"/>
    <x v="1"/>
    <n v="48"/>
  </r>
  <r>
    <x v="7"/>
    <x v="28"/>
    <x v="0"/>
    <x v="11"/>
    <x v="2"/>
    <x v="0"/>
    <x v="1"/>
    <x v="3"/>
    <x v="0"/>
    <n v="317"/>
  </r>
  <r>
    <x v="4"/>
    <x v="26"/>
    <x v="1"/>
    <x v="12"/>
    <x v="0"/>
    <x v="4"/>
    <x v="2"/>
    <x v="3"/>
    <x v="8"/>
    <n v="399"/>
  </r>
  <r>
    <x v="6"/>
    <x v="25"/>
    <x v="2"/>
    <x v="14"/>
    <x v="2"/>
    <x v="4"/>
    <x v="6"/>
    <x v="1"/>
    <x v="8"/>
    <n v="349"/>
  </r>
  <r>
    <x v="4"/>
    <x v="18"/>
    <x v="2"/>
    <x v="13"/>
    <x v="1"/>
    <x v="3"/>
    <x v="6"/>
    <x v="0"/>
    <x v="3"/>
    <n v="440"/>
  </r>
  <r>
    <x v="4"/>
    <x v="25"/>
    <x v="3"/>
    <x v="14"/>
    <x v="1"/>
    <x v="1"/>
    <x v="4"/>
    <x v="3"/>
    <x v="8"/>
    <n v="295"/>
  </r>
  <r>
    <x v="0"/>
    <x v="11"/>
    <x v="2"/>
    <x v="15"/>
    <x v="0"/>
    <x v="4"/>
    <x v="1"/>
    <x v="3"/>
    <x v="0"/>
    <n v="266"/>
  </r>
  <r>
    <x v="7"/>
    <x v="10"/>
    <x v="3"/>
    <x v="13"/>
    <x v="1"/>
    <x v="4"/>
    <x v="2"/>
    <x v="4"/>
    <x v="2"/>
    <n v="286"/>
  </r>
  <r>
    <x v="7"/>
    <x v="24"/>
    <x v="2"/>
    <x v="14"/>
    <x v="1"/>
    <x v="3"/>
    <x v="4"/>
    <x v="4"/>
    <x v="4"/>
    <n v="432"/>
  </r>
  <r>
    <x v="6"/>
    <x v="23"/>
    <x v="3"/>
    <x v="14"/>
    <x v="1"/>
    <x v="0"/>
    <x v="6"/>
    <x v="0"/>
    <x v="4"/>
    <n v="226"/>
  </r>
  <r>
    <x v="6"/>
    <x v="26"/>
    <x v="0"/>
    <x v="14"/>
    <x v="1"/>
    <x v="1"/>
    <x v="6"/>
    <x v="1"/>
    <x v="7"/>
    <n v="226"/>
  </r>
  <r>
    <x v="6"/>
    <x v="28"/>
    <x v="3"/>
    <x v="14"/>
    <x v="0"/>
    <x v="4"/>
    <x v="0"/>
    <x v="5"/>
    <x v="1"/>
    <n v="43"/>
  </r>
  <r>
    <x v="1"/>
    <x v="17"/>
    <x v="0"/>
    <x v="12"/>
    <x v="2"/>
    <x v="0"/>
    <x v="5"/>
    <x v="1"/>
    <x v="6"/>
    <n v="27"/>
  </r>
  <r>
    <x v="1"/>
    <x v="27"/>
    <x v="2"/>
    <x v="12"/>
    <x v="0"/>
    <x v="1"/>
    <x v="5"/>
    <x v="2"/>
    <x v="3"/>
    <n v="496"/>
  </r>
  <r>
    <x v="1"/>
    <x v="17"/>
    <x v="1"/>
    <x v="14"/>
    <x v="0"/>
    <x v="3"/>
    <x v="1"/>
    <x v="4"/>
    <x v="7"/>
    <n v="397"/>
  </r>
  <r>
    <x v="4"/>
    <x v="27"/>
    <x v="0"/>
    <x v="13"/>
    <x v="0"/>
    <x v="1"/>
    <x v="1"/>
    <x v="1"/>
    <x v="4"/>
    <n v="315"/>
  </r>
  <r>
    <x v="1"/>
    <x v="10"/>
    <x v="3"/>
    <x v="13"/>
    <x v="2"/>
    <x v="1"/>
    <x v="6"/>
    <x v="0"/>
    <x v="9"/>
    <n v="443"/>
  </r>
  <r>
    <x v="6"/>
    <x v="0"/>
    <x v="2"/>
    <x v="12"/>
    <x v="1"/>
    <x v="3"/>
    <x v="0"/>
    <x v="4"/>
    <x v="3"/>
    <n v="265"/>
  </r>
  <r>
    <x v="1"/>
    <x v="12"/>
    <x v="3"/>
    <x v="12"/>
    <x v="0"/>
    <x v="1"/>
    <x v="0"/>
    <x v="3"/>
    <x v="9"/>
    <n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J3:AK14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8"/>
        <item x="0"/>
        <item x="7"/>
        <item x="2"/>
        <item x="6"/>
        <item x="3"/>
        <item x="5"/>
        <item x="4"/>
        <item x="9"/>
        <item x="1"/>
        <item t="default"/>
      </items>
    </pivotField>
    <pivotField dataField="1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ount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M3:AN33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axis="axisRow" showAll="0" sortType="ascending">
      <items count="31">
        <item x="4"/>
        <item x="23"/>
        <item x="12"/>
        <item x="7"/>
        <item x="20"/>
        <item x="24"/>
        <item x="11"/>
        <item x="18"/>
        <item x="0"/>
        <item x="22"/>
        <item x="10"/>
        <item x="8"/>
        <item x="26"/>
        <item x="13"/>
        <item x="28"/>
        <item x="9"/>
        <item x="6"/>
        <item x="15"/>
        <item x="21"/>
        <item x="1"/>
        <item x="16"/>
        <item x="19"/>
        <item x="17"/>
        <item x="2"/>
        <item x="27"/>
        <item x="3"/>
        <item x="25"/>
        <item x="5"/>
        <item x="14"/>
        <item m="1" x="29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Count" fld="9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B4" firstHeaderRow="1" firstDataRow="1" firstDataCol="0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a de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D3:E13" firstHeaderRow="1" firstDataRow="1" firstDataCol="1"/>
  <pivotFields count="10">
    <pivotField axis="axisRow"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Count" fld="9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3:Q9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ount" fld="9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B3:AC10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showAll="0"/>
    <pivotField dataFiel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M3:N7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oun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J3:K8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ount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Y3:Z11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axis="axisRow" showAll="0">
      <items count="8">
        <item x="4"/>
        <item x="1"/>
        <item x="3"/>
        <item x="0"/>
        <item x="2"/>
        <item x="5"/>
        <item x="6"/>
        <item t="default"/>
      </items>
    </pivotField>
    <pivotField showAll="0"/>
    <pivotField showAll="0"/>
    <pivotField dataFiel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Count" fld="9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G3:H20" firstHeaderRow="1" firstDataRow="1" firstDataCol="1"/>
  <pivotFields count="10">
    <pivotField showAll="0">
      <items count="10">
        <item x="7"/>
        <item x="6"/>
        <item x="5"/>
        <item x="4"/>
        <item x="3"/>
        <item x="2"/>
        <item x="8"/>
        <item x="1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showAll="0" sortType="ascending">
      <items count="17">
        <item x="4"/>
        <item x="1"/>
        <item x="2"/>
        <item x="0"/>
        <item x="6"/>
        <item n="09:00:00 11:00:00 AM" x="14"/>
        <item x="3"/>
        <item x="13"/>
        <item x="8"/>
        <item x="12"/>
        <item x="5"/>
        <item x="9"/>
        <item x="7"/>
        <item x="15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de Coun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upport_Type" sourceName="Support Type">
  <pivotTables>
    <pivotTable tabId="7" name="TablaDinámica11"/>
  </pivotTables>
  <data>
    <tabular pivotCacheId="1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onth" sourceName="Month">
  <pivotTables>
    <pivotTable tabId="7" name="TablaDinámica11"/>
    <pivotTable tabId="7" name="TablaDinámica1"/>
    <pivotTable tabId="7" name="TablaDinámica10"/>
    <pivotTable tabId="7" name="TablaDinámica12"/>
    <pivotTable tabId="7" name="TablaDinámica13"/>
    <pivotTable tabId="7" name="TablaDinámica14"/>
    <pivotTable tabId="7" name="TablaDinámica15"/>
    <pivotTable tabId="7" name="TablaDinámica16"/>
    <pivotTable tabId="7" name="TablaDinámica4"/>
    <pivotTable tabId="7" name="TablaDinámica5"/>
  </pivotTables>
  <data>
    <tabular pivotCacheId="1">
      <items count="9">
        <i x="7" s="1"/>
        <i x="6" s="1"/>
        <i x="5" s="1"/>
        <i x="4" s="1"/>
        <i x="3" s="1"/>
        <i x="2" s="1"/>
        <i x="8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Week" sourceName="Week">
  <pivotTables>
    <pivotTable tabId="7" name="TablaDinámica11"/>
    <pivotTable tabId="7" name="TablaDinámica1"/>
    <pivotTable tabId="7" name="TablaDinámica10"/>
    <pivotTable tabId="7" name="TablaDinámica12"/>
    <pivotTable tabId="7" name="TablaDinámica13"/>
    <pivotTable tabId="7" name="TablaDinámica14"/>
    <pivotTable tabId="7" name="TablaDinámica15"/>
    <pivotTable tabId="7" name="TablaDinámica16"/>
    <pivotTable tabId="7" name="TablaDinámica4"/>
    <pivotTable tabId="7" name="TablaDinámica5"/>
  </pivotTables>
  <data>
    <tabular pivotCacheId="1">
      <items count="4">
        <i x="0" s="1"/>
        <i x="2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pport Type" cache="SegmentaciónDeDatos_Support_Type" caption="Support Type" style="SlicerStyleLight1 2 2" rowHeight="241300"/>
  <slicer name="Month" cache="SegmentaciónDeDatos_Month" caption="Month" startItem="5" style="Week" rowHeight="241300"/>
  <slicer name="Week" cache="SegmentaciónDeDatos_Week" caption="Week" style="Week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autoPageBreaks="0"/>
  </sheetPr>
  <dimension ref="E6:P29"/>
  <sheetViews>
    <sheetView showGridLines="0" showRowColHeaders="0" tabSelected="1" zoomScale="60" zoomScaleNormal="60" zoomScaleSheetLayoutView="50" workbookViewId="0">
      <selection activeCell="I56" sqref="I56"/>
    </sheetView>
  </sheetViews>
  <sheetFormatPr baseColWidth="10" defaultRowHeight="15" x14ac:dyDescent="0.25"/>
  <cols>
    <col min="6" max="6" width="4" customWidth="1"/>
  </cols>
  <sheetData>
    <row r="6" spans="5:16" x14ac:dyDescent="0.25">
      <c r="P6" s="16"/>
    </row>
    <row r="15" spans="5:16" x14ac:dyDescent="0.25">
      <c r="E15" s="15"/>
    </row>
    <row r="29" spans="15:15" x14ac:dyDescent="0.25">
      <c r="O29" s="18"/>
    </row>
  </sheetData>
  <sheetProtection algorithmName="SHA-512" hashValue="ZEk68qNb3OsTrQn0ipvJ8e519juFs2oaZKcazyLKJr+IokFNSGxkqvLkUOLfDIht4jdBZ9O6R161QiRuBGPvMg==" saltValue="0GYq0W1N9GwSaismIL71uQ==" spinCount="100000" sheet="1" scenarios="1" selectLockedCells="1" selectUnlockedCells="1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AN33"/>
  <sheetViews>
    <sheetView showGridLines="0" topLeftCell="AG1" workbookViewId="0">
      <selection activeCell="AM26" sqref="AM26"/>
    </sheetView>
  </sheetViews>
  <sheetFormatPr baseColWidth="10" defaultRowHeight="15" x14ac:dyDescent="0.25"/>
  <cols>
    <col min="1" max="1" width="17.5703125" bestFit="1" customWidth="1"/>
    <col min="2" max="2" width="14.28515625" customWidth="1"/>
    <col min="3" max="3" width="14.28515625" bestFit="1" customWidth="1"/>
    <col min="4" max="4" width="17.5703125" bestFit="1" customWidth="1"/>
    <col min="5" max="5" width="14.28515625" bestFit="1" customWidth="1"/>
    <col min="7" max="7" width="19.28515625" bestFit="1" customWidth="1"/>
    <col min="8" max="8" width="14.28515625" bestFit="1" customWidth="1"/>
    <col min="10" max="10" width="17.5703125" bestFit="1" customWidth="1"/>
    <col min="11" max="11" width="14.28515625" bestFit="1" customWidth="1"/>
    <col min="13" max="13" width="20.42578125" bestFit="1" customWidth="1"/>
    <col min="14" max="14" width="14.28515625" bestFit="1" customWidth="1"/>
    <col min="16" max="16" width="17.5703125" customWidth="1"/>
    <col min="17" max="17" width="14.28515625" bestFit="1" customWidth="1"/>
    <col min="18" max="18" width="5.28515625" customWidth="1"/>
    <col min="19" max="22" width="14.28515625" customWidth="1"/>
    <col min="25" max="25" width="17.5703125" customWidth="1"/>
    <col min="26" max="26" width="14.28515625" bestFit="1" customWidth="1"/>
    <col min="28" max="28" width="17.5703125" customWidth="1"/>
    <col min="29" max="29" width="14.28515625" bestFit="1" customWidth="1"/>
    <col min="30" max="31" width="3.140625" customWidth="1"/>
    <col min="32" max="34" width="14.28515625" customWidth="1"/>
    <col min="35" max="35" width="2.85546875" customWidth="1"/>
    <col min="36" max="36" width="17.5703125" bestFit="1" customWidth="1"/>
    <col min="37" max="37" width="14.28515625" bestFit="1" customWidth="1"/>
    <col min="38" max="38" width="2.5703125" customWidth="1"/>
    <col min="39" max="39" width="17.5703125" customWidth="1"/>
    <col min="40" max="40" width="14.28515625" bestFit="1" customWidth="1"/>
  </cols>
  <sheetData>
    <row r="3" spans="2:40" x14ac:dyDescent="0.25">
      <c r="B3" t="s">
        <v>44</v>
      </c>
      <c r="D3" s="9" t="s">
        <v>45</v>
      </c>
      <c r="E3" t="s">
        <v>44</v>
      </c>
      <c r="G3" s="9" t="s">
        <v>45</v>
      </c>
      <c r="H3" t="s">
        <v>44</v>
      </c>
      <c r="J3" s="9" t="s">
        <v>45</v>
      </c>
      <c r="K3" t="s">
        <v>44</v>
      </c>
      <c r="M3" s="9" t="s">
        <v>45</v>
      </c>
      <c r="N3" t="s">
        <v>44</v>
      </c>
      <c r="P3" s="9" t="s">
        <v>45</v>
      </c>
      <c r="Q3" t="s">
        <v>44</v>
      </c>
      <c r="S3" s="12" t="s">
        <v>23</v>
      </c>
      <c r="T3" s="12" t="s">
        <v>26</v>
      </c>
      <c r="U3" s="12" t="s">
        <v>25</v>
      </c>
      <c r="V3" s="12" t="s">
        <v>24</v>
      </c>
      <c r="W3" s="12" t="s">
        <v>67</v>
      </c>
      <c r="X3" s="10"/>
      <c r="Y3" s="9" t="s">
        <v>45</v>
      </c>
      <c r="Z3" t="s">
        <v>44</v>
      </c>
      <c r="AB3" s="9" t="s">
        <v>45</v>
      </c>
      <c r="AC3" t="s">
        <v>44</v>
      </c>
      <c r="AJ3" s="9" t="s">
        <v>45</v>
      </c>
      <c r="AK3" t="s">
        <v>44</v>
      </c>
      <c r="AM3" s="9" t="s">
        <v>45</v>
      </c>
      <c r="AN3" t="s">
        <v>44</v>
      </c>
    </row>
    <row r="4" spans="2:40" x14ac:dyDescent="0.25">
      <c r="B4" s="8">
        <v>25965</v>
      </c>
      <c r="D4" s="10" t="s">
        <v>17</v>
      </c>
      <c r="E4" s="8">
        <v>4675</v>
      </c>
      <c r="G4" s="10" t="s">
        <v>53</v>
      </c>
      <c r="H4" s="8">
        <v>1402</v>
      </c>
      <c r="J4" s="10" t="s">
        <v>20</v>
      </c>
      <c r="K4" s="8">
        <v>7743</v>
      </c>
      <c r="M4" s="10" t="s">
        <v>21</v>
      </c>
      <c r="N4" s="8">
        <v>9305</v>
      </c>
      <c r="P4" s="10" t="s">
        <v>23</v>
      </c>
      <c r="Q4" s="8">
        <v>5271</v>
      </c>
      <c r="R4" s="8"/>
      <c r="S4" s="13">
        <f>S6/GETPIVOTDATA("Count",$P$3)</f>
        <v>0.20300404390525709</v>
      </c>
      <c r="T4" s="13">
        <f t="shared" ref="T4:W4" si="0">T6/GETPIVOTDATA("Count",$P$3)</f>
        <v>0.24105526670518004</v>
      </c>
      <c r="U4" s="13">
        <f t="shared" si="0"/>
        <v>0.18274600423647216</v>
      </c>
      <c r="V4" s="13">
        <f t="shared" si="0"/>
        <v>0.15474677450414018</v>
      </c>
      <c r="W4" s="13">
        <f t="shared" si="0"/>
        <v>0.2184479106489505</v>
      </c>
      <c r="Y4" s="10" t="s">
        <v>27</v>
      </c>
      <c r="Z4" s="8">
        <v>2191</v>
      </c>
      <c r="AB4" s="10" t="s">
        <v>31</v>
      </c>
      <c r="AC4" s="8">
        <v>4084</v>
      </c>
      <c r="AD4" s="8"/>
      <c r="AE4" s="8"/>
      <c r="AF4" s="8">
        <v>4084</v>
      </c>
      <c r="AG4" s="13">
        <f>AF4/GETPIVOTDATA("Count",$AB$3)</f>
        <v>0.15728865780858847</v>
      </c>
      <c r="AH4" s="8"/>
      <c r="AJ4" s="10" t="s">
        <v>34</v>
      </c>
      <c r="AK4" s="8">
        <v>2134</v>
      </c>
      <c r="AM4" s="10">
        <v>1</v>
      </c>
      <c r="AN4" s="8">
        <v>538</v>
      </c>
    </row>
    <row r="5" spans="2:40" x14ac:dyDescent="0.25">
      <c r="D5" s="10" t="s">
        <v>16</v>
      </c>
      <c r="E5" s="8">
        <v>4855</v>
      </c>
      <c r="G5" s="10" t="s">
        <v>48</v>
      </c>
      <c r="H5" s="8">
        <v>269</v>
      </c>
      <c r="J5" s="10" t="s">
        <v>63</v>
      </c>
      <c r="K5" s="8">
        <v>6042</v>
      </c>
      <c r="M5" s="10" t="s">
        <v>22</v>
      </c>
      <c r="N5" s="8">
        <v>8476</v>
      </c>
      <c r="P5" s="10" t="s">
        <v>26</v>
      </c>
      <c r="Q5" s="8">
        <v>6259</v>
      </c>
      <c r="R5" s="8"/>
      <c r="S5" s="13">
        <f>100%-S4</f>
        <v>0.79699595609474294</v>
      </c>
      <c r="T5" s="13">
        <f t="shared" ref="T5:W5" si="1">100%-T4</f>
        <v>0.75894473329481993</v>
      </c>
      <c r="U5" s="13">
        <f t="shared" si="1"/>
        <v>0.81725399576352786</v>
      </c>
      <c r="V5" s="13">
        <f t="shared" si="1"/>
        <v>0.84525322549585979</v>
      </c>
      <c r="W5" s="13">
        <f t="shared" si="1"/>
        <v>0.78155208935104947</v>
      </c>
      <c r="Y5" s="10" t="s">
        <v>29</v>
      </c>
      <c r="Z5" s="8">
        <v>4412</v>
      </c>
      <c r="AB5" s="10" t="s">
        <v>32</v>
      </c>
      <c r="AC5" s="8">
        <v>2944</v>
      </c>
      <c r="AD5" s="8"/>
      <c r="AE5" s="8"/>
      <c r="AF5" s="8">
        <v>2944</v>
      </c>
      <c r="AG5" s="13">
        <f t="shared" ref="AG5:AG9" si="2">AF5/GETPIVOTDATA("Count",$AB$3)</f>
        <v>0.11338340073175429</v>
      </c>
      <c r="AH5" s="8"/>
      <c r="AJ5" s="10" t="s">
        <v>42</v>
      </c>
      <c r="AK5" s="8">
        <v>5618</v>
      </c>
      <c r="AM5" s="10">
        <v>2</v>
      </c>
      <c r="AN5" s="8">
        <v>740</v>
      </c>
    </row>
    <row r="6" spans="2:40" x14ac:dyDescent="0.25">
      <c r="D6" s="10" t="s">
        <v>15</v>
      </c>
      <c r="E6" s="8">
        <v>1246</v>
      </c>
      <c r="G6" s="10" t="s">
        <v>49</v>
      </c>
      <c r="H6" s="8">
        <v>2156</v>
      </c>
      <c r="J6" s="10" t="s">
        <v>65</v>
      </c>
      <c r="K6" s="8">
        <v>5495</v>
      </c>
      <c r="M6" s="10" t="s">
        <v>66</v>
      </c>
      <c r="N6" s="8">
        <v>8184</v>
      </c>
      <c r="P6" s="10" t="s">
        <v>25</v>
      </c>
      <c r="Q6" s="8">
        <v>4745</v>
      </c>
      <c r="R6" s="8"/>
      <c r="S6" s="14">
        <v>5271</v>
      </c>
      <c r="T6" s="14">
        <v>6259</v>
      </c>
      <c r="U6" s="14">
        <v>4745</v>
      </c>
      <c r="V6" s="14">
        <v>4018</v>
      </c>
      <c r="W6" s="14">
        <v>5672</v>
      </c>
      <c r="Y6" s="10" t="s">
        <v>28</v>
      </c>
      <c r="Z6" s="8">
        <v>3561</v>
      </c>
      <c r="AB6" s="10" t="s">
        <v>30</v>
      </c>
      <c r="AC6" s="8">
        <v>6878</v>
      </c>
      <c r="AD6" s="8"/>
      <c r="AE6" s="8"/>
      <c r="AF6" s="8">
        <v>6878</v>
      </c>
      <c r="AG6" s="13">
        <f t="shared" si="2"/>
        <v>0.26489505103023303</v>
      </c>
      <c r="AH6" s="8"/>
      <c r="AJ6" s="10" t="s">
        <v>35</v>
      </c>
      <c r="AK6" s="8">
        <v>865</v>
      </c>
      <c r="AM6" s="10">
        <v>3</v>
      </c>
      <c r="AN6" s="8">
        <v>1372</v>
      </c>
    </row>
    <row r="7" spans="2:40" x14ac:dyDescent="0.25">
      <c r="D7" s="10" t="s">
        <v>14</v>
      </c>
      <c r="E7" s="8">
        <v>4401</v>
      </c>
      <c r="G7" s="10" t="s">
        <v>47</v>
      </c>
      <c r="H7" s="8">
        <v>1990</v>
      </c>
      <c r="J7" s="10" t="s">
        <v>64</v>
      </c>
      <c r="K7" s="8">
        <v>6685</v>
      </c>
      <c r="M7" s="10" t="s">
        <v>46</v>
      </c>
      <c r="N7" s="8">
        <v>25965</v>
      </c>
      <c r="P7" s="10" t="s">
        <v>24</v>
      </c>
      <c r="Q7" s="8">
        <v>4018</v>
      </c>
      <c r="R7" s="8"/>
      <c r="S7" s="8"/>
      <c r="T7" s="8"/>
      <c r="U7" s="8"/>
      <c r="V7" s="8"/>
      <c r="Y7" s="10" t="s">
        <v>68</v>
      </c>
      <c r="Z7" s="8">
        <v>2772</v>
      </c>
      <c r="AB7" s="10" t="s">
        <v>33</v>
      </c>
      <c r="AC7" s="8">
        <v>3887</v>
      </c>
      <c r="AD7" s="8"/>
      <c r="AE7" s="8"/>
      <c r="AF7" s="8">
        <v>3887</v>
      </c>
      <c r="AG7" s="13">
        <f t="shared" si="2"/>
        <v>0.14970152127864433</v>
      </c>
      <c r="AH7" s="8"/>
      <c r="AJ7" s="10" t="s">
        <v>38</v>
      </c>
      <c r="AK7" s="8">
        <v>4161</v>
      </c>
      <c r="AM7" s="10">
        <v>5</v>
      </c>
      <c r="AN7" s="8">
        <v>444</v>
      </c>
    </row>
    <row r="8" spans="2:40" x14ac:dyDescent="0.25">
      <c r="D8" s="10" t="s">
        <v>13</v>
      </c>
      <c r="E8" s="8">
        <v>1460</v>
      </c>
      <c r="G8" s="10" t="s">
        <v>55</v>
      </c>
      <c r="H8" s="8">
        <v>289</v>
      </c>
      <c r="J8" s="10" t="s">
        <v>46</v>
      </c>
      <c r="K8" s="8">
        <v>25965</v>
      </c>
      <c r="P8" s="10" t="s">
        <v>67</v>
      </c>
      <c r="Q8" s="8">
        <v>5672</v>
      </c>
      <c r="R8" s="8"/>
      <c r="S8" s="8"/>
      <c r="T8" s="8"/>
      <c r="U8" s="8"/>
      <c r="V8" s="8"/>
      <c r="Y8" s="10" t="s">
        <v>70</v>
      </c>
      <c r="Z8" s="8">
        <v>5707</v>
      </c>
      <c r="AB8" s="10" t="s">
        <v>73</v>
      </c>
      <c r="AC8" s="8">
        <v>4043</v>
      </c>
      <c r="AD8" s="8"/>
      <c r="AE8" s="8"/>
      <c r="AF8" s="8">
        <v>4043</v>
      </c>
      <c r="AG8" s="13">
        <f t="shared" si="2"/>
        <v>0.15570960908915848</v>
      </c>
      <c r="AH8" s="8"/>
      <c r="AJ8" s="10" t="s">
        <v>39</v>
      </c>
      <c r="AK8" s="8">
        <v>2389</v>
      </c>
      <c r="AM8" s="10">
        <v>6</v>
      </c>
      <c r="AN8" s="8">
        <v>626</v>
      </c>
    </row>
    <row r="9" spans="2:40" x14ac:dyDescent="0.25">
      <c r="D9" s="10" t="s">
        <v>12</v>
      </c>
      <c r="E9" s="8">
        <v>1310</v>
      </c>
      <c r="G9" s="10" t="s">
        <v>76</v>
      </c>
      <c r="H9" s="8">
        <v>1968</v>
      </c>
      <c r="P9" s="10" t="s">
        <v>46</v>
      </c>
      <c r="Q9" s="8">
        <v>25965</v>
      </c>
      <c r="R9" s="8"/>
      <c r="S9" s="8"/>
      <c r="T9" s="8"/>
      <c r="U9" s="8"/>
      <c r="V9" s="8"/>
      <c r="Y9" s="10" t="s">
        <v>69</v>
      </c>
      <c r="Z9" s="8">
        <v>2538</v>
      </c>
      <c r="AB9" s="10" t="s">
        <v>72</v>
      </c>
      <c r="AC9" s="8">
        <v>4129</v>
      </c>
      <c r="AD9" s="8"/>
      <c r="AE9" s="8"/>
      <c r="AF9" s="8">
        <v>4129</v>
      </c>
      <c r="AG9" s="13">
        <f t="shared" si="2"/>
        <v>0.15902176006162141</v>
      </c>
      <c r="AH9" s="8"/>
      <c r="AJ9" s="10" t="s">
        <v>40</v>
      </c>
      <c r="AK9" s="8">
        <v>3029</v>
      </c>
      <c r="AM9" s="10">
        <v>7</v>
      </c>
      <c r="AN9" s="8">
        <v>599</v>
      </c>
    </row>
    <row r="10" spans="2:40" x14ac:dyDescent="0.25">
      <c r="D10" s="10" t="s">
        <v>19</v>
      </c>
      <c r="E10" s="8">
        <v>36</v>
      </c>
      <c r="G10" s="10" t="s">
        <v>52</v>
      </c>
      <c r="H10" s="8">
        <v>3760</v>
      </c>
      <c r="Y10" s="10" t="s">
        <v>71</v>
      </c>
      <c r="Z10" s="8">
        <v>4784</v>
      </c>
      <c r="AB10" s="10" t="s">
        <v>46</v>
      </c>
      <c r="AC10" s="8">
        <v>25965</v>
      </c>
      <c r="AD10" s="8"/>
      <c r="AE10" s="8"/>
      <c r="AF10" s="8"/>
      <c r="AG10" s="17">
        <f>SUM(AG4:AG9)</f>
        <v>1.0000000000000002</v>
      </c>
      <c r="AH10" s="8"/>
      <c r="AJ10" s="10" t="s">
        <v>37</v>
      </c>
      <c r="AK10" s="8">
        <v>1234</v>
      </c>
      <c r="AM10" s="10">
        <v>8</v>
      </c>
      <c r="AN10" s="8">
        <v>464</v>
      </c>
    </row>
    <row r="11" spans="2:40" x14ac:dyDescent="0.25">
      <c r="D11" s="10" t="s">
        <v>18</v>
      </c>
      <c r="E11" s="8">
        <v>3860</v>
      </c>
      <c r="G11" s="10" t="s">
        <v>57</v>
      </c>
      <c r="H11" s="8">
        <v>2492</v>
      </c>
      <c r="Y11" s="10" t="s">
        <v>46</v>
      </c>
      <c r="Z11" s="8">
        <v>25965</v>
      </c>
      <c r="AJ11" s="10" t="s">
        <v>41</v>
      </c>
      <c r="AK11" s="8">
        <v>2444</v>
      </c>
      <c r="AM11" s="10">
        <v>9</v>
      </c>
      <c r="AN11" s="8">
        <v>1281</v>
      </c>
    </row>
    <row r="12" spans="2:40" x14ac:dyDescent="0.25">
      <c r="D12" s="10" t="s">
        <v>11</v>
      </c>
      <c r="E12" s="8">
        <v>4122</v>
      </c>
      <c r="G12" s="10" t="s">
        <v>59</v>
      </c>
      <c r="H12" s="8">
        <v>38</v>
      </c>
      <c r="AJ12" s="10" t="s">
        <v>43</v>
      </c>
      <c r="AK12" s="8">
        <v>1519</v>
      </c>
      <c r="AM12" s="10">
        <v>10</v>
      </c>
      <c r="AN12" s="8">
        <v>1101</v>
      </c>
    </row>
    <row r="13" spans="2:40" x14ac:dyDescent="0.25">
      <c r="D13" s="10" t="s">
        <v>46</v>
      </c>
      <c r="E13" s="8">
        <v>25965</v>
      </c>
      <c r="G13" s="10" t="s">
        <v>51</v>
      </c>
      <c r="H13" s="8">
        <v>2226</v>
      </c>
      <c r="AJ13" s="10" t="s">
        <v>36</v>
      </c>
      <c r="AK13" s="8">
        <v>2572</v>
      </c>
      <c r="AM13" s="10">
        <v>12</v>
      </c>
      <c r="AN13" s="8">
        <v>216</v>
      </c>
    </row>
    <row r="14" spans="2:40" x14ac:dyDescent="0.25">
      <c r="G14" s="10" t="s">
        <v>54</v>
      </c>
      <c r="H14" s="8">
        <v>1335</v>
      </c>
      <c r="AJ14" s="10" t="s">
        <v>46</v>
      </c>
      <c r="AK14" s="8">
        <v>25965</v>
      </c>
      <c r="AM14" s="10">
        <v>13</v>
      </c>
      <c r="AN14" s="8">
        <v>2211</v>
      </c>
    </row>
    <row r="15" spans="2:40" x14ac:dyDescent="0.25">
      <c r="G15" s="10" t="s">
        <v>50</v>
      </c>
      <c r="H15" s="8">
        <v>3402</v>
      </c>
      <c r="AM15" s="10">
        <v>14</v>
      </c>
      <c r="AN15" s="8">
        <v>821</v>
      </c>
    </row>
    <row r="16" spans="2:40" x14ac:dyDescent="0.25">
      <c r="G16" s="10" t="s">
        <v>58</v>
      </c>
      <c r="H16" s="8">
        <v>1990</v>
      </c>
      <c r="AM16" s="10">
        <v>15</v>
      </c>
      <c r="AN16" s="8">
        <v>1334</v>
      </c>
    </row>
    <row r="17" spans="2:40" x14ac:dyDescent="0.25">
      <c r="G17" s="10" t="s">
        <v>62</v>
      </c>
      <c r="H17" s="8">
        <v>266</v>
      </c>
      <c r="AM17" s="10">
        <v>16</v>
      </c>
      <c r="AN17" s="8">
        <v>1020</v>
      </c>
    </row>
    <row r="18" spans="2:40" x14ac:dyDescent="0.25">
      <c r="B18" s="8"/>
      <c r="G18" s="10" t="s">
        <v>60</v>
      </c>
      <c r="H18" s="8">
        <v>184</v>
      </c>
      <c r="AM18" s="10">
        <v>17</v>
      </c>
      <c r="AN18" s="8">
        <v>360</v>
      </c>
    </row>
    <row r="19" spans="2:40" x14ac:dyDescent="0.25">
      <c r="G19" s="10" t="s">
        <v>61</v>
      </c>
      <c r="H19" s="8">
        <v>2198</v>
      </c>
      <c r="AM19" s="10">
        <v>18</v>
      </c>
      <c r="AN19" s="8">
        <v>1778</v>
      </c>
    </row>
    <row r="20" spans="2:40" x14ac:dyDescent="0.25">
      <c r="G20" s="10" t="s">
        <v>46</v>
      </c>
      <c r="H20" s="8">
        <v>25965</v>
      </c>
      <c r="AM20" s="10">
        <v>19</v>
      </c>
      <c r="AN20" s="8">
        <v>1570</v>
      </c>
    </row>
    <row r="21" spans="2:40" x14ac:dyDescent="0.25">
      <c r="AM21" s="10">
        <v>20</v>
      </c>
      <c r="AN21" s="8">
        <v>608</v>
      </c>
    </row>
    <row r="22" spans="2:40" x14ac:dyDescent="0.25">
      <c r="AM22" s="10">
        <v>21</v>
      </c>
      <c r="AN22" s="8">
        <v>87</v>
      </c>
    </row>
    <row r="23" spans="2:40" x14ac:dyDescent="0.25">
      <c r="AM23" s="10">
        <v>22</v>
      </c>
      <c r="AN23" s="8">
        <v>532</v>
      </c>
    </row>
    <row r="24" spans="2:40" x14ac:dyDescent="0.25">
      <c r="AM24" s="10">
        <v>23</v>
      </c>
      <c r="AN24" s="8">
        <v>486</v>
      </c>
    </row>
    <row r="25" spans="2:40" x14ac:dyDescent="0.25">
      <c r="AM25" s="10">
        <v>24</v>
      </c>
      <c r="AN25" s="8">
        <v>1198</v>
      </c>
    </row>
    <row r="26" spans="2:40" x14ac:dyDescent="0.25">
      <c r="AM26" s="10">
        <v>25</v>
      </c>
      <c r="AN26" s="8">
        <v>731</v>
      </c>
    </row>
    <row r="27" spans="2:40" x14ac:dyDescent="0.25">
      <c r="AM27" s="10">
        <v>26</v>
      </c>
      <c r="AN27" s="8">
        <v>1244</v>
      </c>
    </row>
    <row r="28" spans="2:40" x14ac:dyDescent="0.25">
      <c r="AM28" s="10">
        <v>27</v>
      </c>
      <c r="AN28" s="8">
        <v>1001</v>
      </c>
    </row>
    <row r="29" spans="2:40" x14ac:dyDescent="0.25">
      <c r="AM29" s="10">
        <v>28</v>
      </c>
      <c r="AN29" s="8">
        <v>318</v>
      </c>
    </row>
    <row r="30" spans="2:40" x14ac:dyDescent="0.25">
      <c r="AM30" s="10">
        <v>29</v>
      </c>
      <c r="AN30" s="8">
        <v>1342</v>
      </c>
    </row>
    <row r="31" spans="2:40" x14ac:dyDescent="0.25">
      <c r="AM31" s="10">
        <v>30</v>
      </c>
      <c r="AN31" s="8">
        <v>846</v>
      </c>
    </row>
    <row r="32" spans="2:40" x14ac:dyDescent="0.25">
      <c r="AM32" s="10">
        <v>31</v>
      </c>
      <c r="AN32" s="8">
        <v>1097</v>
      </c>
    </row>
    <row r="33" spans="39:40" x14ac:dyDescent="0.25">
      <c r="AM33" s="10" t="s">
        <v>46</v>
      </c>
      <c r="AN33" s="8">
        <v>25965</v>
      </c>
    </row>
  </sheetData>
  <pageMargins left="0.7" right="0.7" top="0.75" bottom="0.75" header="0.3" footer="0.3"/>
  <pageSetup paperSize="9" orientation="portrait" horizontalDpi="0" verticalDpi="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00"/>
  <sheetViews>
    <sheetView zoomScale="70" zoomScaleNormal="70" workbookViewId="0">
      <selection activeCell="E36" sqref="E36"/>
    </sheetView>
  </sheetViews>
  <sheetFormatPr baseColWidth="10" defaultRowHeight="15" x14ac:dyDescent="0.25"/>
  <cols>
    <col min="3" max="3" width="15.28515625" customWidth="1"/>
    <col min="4" max="4" width="26" style="6" customWidth="1"/>
    <col min="5" max="5" width="21.42578125" bestFit="1" customWidth="1"/>
    <col min="6" max="6" width="15.85546875" customWidth="1"/>
    <col min="7" max="7" width="16.42578125" bestFit="1" customWidth="1"/>
    <col min="9" max="9" width="13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s="6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11</v>
      </c>
      <c r="B2">
        <v>10</v>
      </c>
      <c r="C2" t="s">
        <v>63</v>
      </c>
      <c r="D2" s="7" t="s">
        <v>47</v>
      </c>
      <c r="E2" t="s">
        <v>22</v>
      </c>
      <c r="F2" t="s">
        <v>24</v>
      </c>
      <c r="G2" t="s">
        <v>68</v>
      </c>
      <c r="H2" t="s">
        <v>31</v>
      </c>
      <c r="I2" t="s">
        <v>42</v>
      </c>
      <c r="J2">
        <v>268</v>
      </c>
    </row>
    <row r="3" spans="1:10" x14ac:dyDescent="0.25">
      <c r="A3" t="s">
        <v>18</v>
      </c>
      <c r="B3">
        <v>22</v>
      </c>
      <c r="C3" t="s">
        <v>65</v>
      </c>
      <c r="D3" s="7" t="s">
        <v>48</v>
      </c>
      <c r="E3" t="s">
        <v>22</v>
      </c>
      <c r="F3" t="s">
        <v>23</v>
      </c>
      <c r="G3" t="s">
        <v>29</v>
      </c>
      <c r="H3" t="s">
        <v>73</v>
      </c>
      <c r="I3" t="s">
        <v>36</v>
      </c>
      <c r="J3">
        <v>269</v>
      </c>
    </row>
    <row r="4" spans="1:10" x14ac:dyDescent="0.25">
      <c r="A4" t="s">
        <v>12</v>
      </c>
      <c r="B4">
        <v>26</v>
      </c>
      <c r="C4" t="s">
        <v>20</v>
      </c>
      <c r="D4" s="7" t="s">
        <v>49</v>
      </c>
      <c r="E4" t="s">
        <v>21</v>
      </c>
      <c r="F4" t="s">
        <v>23</v>
      </c>
      <c r="G4" t="s">
        <v>70</v>
      </c>
      <c r="H4" t="s">
        <v>33</v>
      </c>
      <c r="I4" t="s">
        <v>36</v>
      </c>
      <c r="J4">
        <v>432</v>
      </c>
    </row>
    <row r="5" spans="1:10" x14ac:dyDescent="0.25">
      <c r="A5" t="s">
        <v>13</v>
      </c>
      <c r="B5">
        <v>28</v>
      </c>
      <c r="C5" t="s">
        <v>65</v>
      </c>
      <c r="D5" s="7" t="s">
        <v>47</v>
      </c>
      <c r="E5" t="s">
        <v>21</v>
      </c>
      <c r="F5" t="s">
        <v>25</v>
      </c>
      <c r="G5" t="s">
        <v>28</v>
      </c>
      <c r="H5" t="s">
        <v>33</v>
      </c>
      <c r="I5" t="s">
        <v>38</v>
      </c>
      <c r="J5">
        <v>318</v>
      </c>
    </row>
    <row r="6" spans="1:10" x14ac:dyDescent="0.25">
      <c r="A6" t="s">
        <v>14</v>
      </c>
      <c r="B6">
        <v>1</v>
      </c>
      <c r="C6" t="s">
        <v>20</v>
      </c>
      <c r="D6" s="7" t="s">
        <v>52</v>
      </c>
      <c r="E6" t="s">
        <v>66</v>
      </c>
      <c r="F6" t="s">
        <v>26</v>
      </c>
      <c r="G6" t="s">
        <v>27</v>
      </c>
      <c r="H6" t="s">
        <v>30</v>
      </c>
      <c r="I6" t="s">
        <v>42</v>
      </c>
      <c r="J6">
        <v>482</v>
      </c>
    </row>
    <row r="7" spans="1:10" x14ac:dyDescent="0.25">
      <c r="A7" t="s">
        <v>15</v>
      </c>
      <c r="B7">
        <v>30</v>
      </c>
      <c r="C7" t="s">
        <v>20</v>
      </c>
      <c r="D7" s="7" t="s">
        <v>53</v>
      </c>
      <c r="E7" t="s">
        <v>66</v>
      </c>
      <c r="F7" t="s">
        <v>67</v>
      </c>
      <c r="G7" t="s">
        <v>68</v>
      </c>
      <c r="H7" t="s">
        <v>73</v>
      </c>
      <c r="I7" t="s">
        <v>40</v>
      </c>
      <c r="J7">
        <v>79</v>
      </c>
    </row>
    <row r="8" spans="1:10" x14ac:dyDescent="0.25">
      <c r="A8" t="s">
        <v>16</v>
      </c>
      <c r="B8">
        <v>19</v>
      </c>
      <c r="C8" t="s">
        <v>20</v>
      </c>
      <c r="D8" s="7" t="s">
        <v>54</v>
      </c>
      <c r="E8" t="s">
        <v>66</v>
      </c>
      <c r="F8" t="s">
        <v>23</v>
      </c>
      <c r="G8" t="s">
        <v>70</v>
      </c>
      <c r="H8" t="s">
        <v>31</v>
      </c>
      <c r="I8" t="s">
        <v>40</v>
      </c>
      <c r="J8">
        <v>303</v>
      </c>
    </row>
    <row r="9" spans="1:10" x14ac:dyDescent="0.25">
      <c r="A9" t="s">
        <v>17</v>
      </c>
      <c r="B9">
        <v>30</v>
      </c>
      <c r="C9" t="s">
        <v>63</v>
      </c>
      <c r="D9" s="7" t="s">
        <v>49</v>
      </c>
      <c r="E9" t="s">
        <v>66</v>
      </c>
      <c r="F9" t="s">
        <v>67</v>
      </c>
      <c r="G9" t="s">
        <v>29</v>
      </c>
      <c r="H9" t="s">
        <v>33</v>
      </c>
      <c r="I9" t="s">
        <v>42</v>
      </c>
      <c r="J9">
        <v>301</v>
      </c>
    </row>
    <row r="10" spans="1:10" x14ac:dyDescent="0.25">
      <c r="A10" t="s">
        <v>18</v>
      </c>
      <c r="B10">
        <v>5</v>
      </c>
      <c r="C10" t="s">
        <v>65</v>
      </c>
      <c r="D10" s="7" t="s">
        <v>53</v>
      </c>
      <c r="E10" t="s">
        <v>66</v>
      </c>
      <c r="F10" t="s">
        <v>67</v>
      </c>
      <c r="G10" t="s">
        <v>28</v>
      </c>
      <c r="H10" t="s">
        <v>31</v>
      </c>
      <c r="I10" t="s">
        <v>38</v>
      </c>
      <c r="J10">
        <v>92</v>
      </c>
    </row>
    <row r="11" spans="1:10" x14ac:dyDescent="0.25">
      <c r="A11" t="s">
        <v>12</v>
      </c>
      <c r="B11">
        <v>14</v>
      </c>
      <c r="C11" t="s">
        <v>65</v>
      </c>
      <c r="D11" s="7" t="s">
        <v>49</v>
      </c>
      <c r="E11" t="s">
        <v>66</v>
      </c>
      <c r="F11" t="s">
        <v>24</v>
      </c>
      <c r="G11" t="s">
        <v>69</v>
      </c>
      <c r="H11" t="s">
        <v>31</v>
      </c>
      <c r="I11" t="s">
        <v>41</v>
      </c>
      <c r="J11">
        <v>209</v>
      </c>
    </row>
    <row r="12" spans="1:10" x14ac:dyDescent="0.25">
      <c r="A12" t="s">
        <v>13</v>
      </c>
      <c r="B12">
        <v>18</v>
      </c>
      <c r="C12" t="s">
        <v>65</v>
      </c>
      <c r="D12" s="7" t="s">
        <v>54</v>
      </c>
      <c r="E12" t="s">
        <v>22</v>
      </c>
      <c r="F12" t="s">
        <v>67</v>
      </c>
      <c r="G12" t="s">
        <v>68</v>
      </c>
      <c r="H12" t="s">
        <v>33</v>
      </c>
      <c r="I12" t="s">
        <v>37</v>
      </c>
      <c r="J12">
        <v>377</v>
      </c>
    </row>
    <row r="13" spans="1:10" x14ac:dyDescent="0.25">
      <c r="A13" t="s">
        <v>14</v>
      </c>
      <c r="B13">
        <v>13</v>
      </c>
      <c r="C13" t="s">
        <v>20</v>
      </c>
      <c r="D13" s="7" t="s">
        <v>53</v>
      </c>
      <c r="E13" t="s">
        <v>66</v>
      </c>
      <c r="F13" t="s">
        <v>24</v>
      </c>
      <c r="G13" t="s">
        <v>70</v>
      </c>
      <c r="H13" t="s">
        <v>73</v>
      </c>
      <c r="I13" t="s">
        <v>38</v>
      </c>
      <c r="J13">
        <v>392</v>
      </c>
    </row>
    <row r="14" spans="1:10" x14ac:dyDescent="0.25">
      <c r="A14" t="s">
        <v>15</v>
      </c>
      <c r="B14">
        <v>8</v>
      </c>
      <c r="C14" t="s">
        <v>20</v>
      </c>
      <c r="D14" s="7" t="s">
        <v>47</v>
      </c>
      <c r="E14" t="s">
        <v>66</v>
      </c>
      <c r="F14" t="s">
        <v>24</v>
      </c>
      <c r="G14" t="s">
        <v>29</v>
      </c>
      <c r="H14" t="s">
        <v>31</v>
      </c>
      <c r="I14" t="s">
        <v>42</v>
      </c>
      <c r="J14">
        <v>198</v>
      </c>
    </row>
    <row r="15" spans="1:10" x14ac:dyDescent="0.25">
      <c r="A15" t="s">
        <v>16</v>
      </c>
      <c r="B15">
        <v>19</v>
      </c>
      <c r="C15" t="s">
        <v>64</v>
      </c>
      <c r="D15" s="7" t="s">
        <v>54</v>
      </c>
      <c r="E15" t="s">
        <v>21</v>
      </c>
      <c r="F15" t="s">
        <v>24</v>
      </c>
      <c r="G15" t="s">
        <v>28</v>
      </c>
      <c r="H15" t="s">
        <v>73</v>
      </c>
      <c r="I15" t="s">
        <v>39</v>
      </c>
      <c r="J15">
        <v>393</v>
      </c>
    </row>
    <row r="16" spans="1:10" x14ac:dyDescent="0.25">
      <c r="A16" t="s">
        <v>16</v>
      </c>
      <c r="B16">
        <v>13</v>
      </c>
      <c r="C16" t="s">
        <v>64</v>
      </c>
      <c r="D16" s="7" t="s">
        <v>54</v>
      </c>
      <c r="E16" t="s">
        <v>66</v>
      </c>
      <c r="F16" t="s">
        <v>67</v>
      </c>
      <c r="G16" t="s">
        <v>28</v>
      </c>
      <c r="H16" t="s">
        <v>72</v>
      </c>
      <c r="I16" t="s">
        <v>42</v>
      </c>
      <c r="J16">
        <v>215</v>
      </c>
    </row>
    <row r="17" spans="1:10" x14ac:dyDescent="0.25">
      <c r="A17" t="s">
        <v>18</v>
      </c>
      <c r="B17">
        <v>26</v>
      </c>
      <c r="C17" t="s">
        <v>64</v>
      </c>
      <c r="D17" s="7" t="s">
        <v>54</v>
      </c>
      <c r="E17" t="s">
        <v>66</v>
      </c>
      <c r="F17" t="s">
        <v>25</v>
      </c>
      <c r="G17" t="s">
        <v>70</v>
      </c>
      <c r="H17" t="s">
        <v>73</v>
      </c>
      <c r="I17" t="s">
        <v>36</v>
      </c>
      <c r="J17">
        <v>47</v>
      </c>
    </row>
    <row r="18" spans="1:10" x14ac:dyDescent="0.25">
      <c r="A18" t="s">
        <v>12</v>
      </c>
      <c r="B18">
        <v>3</v>
      </c>
      <c r="C18" t="s">
        <v>64</v>
      </c>
      <c r="D18" s="7" t="s">
        <v>53</v>
      </c>
      <c r="E18" t="s">
        <v>22</v>
      </c>
      <c r="F18" t="s">
        <v>26</v>
      </c>
      <c r="G18" t="s">
        <v>71</v>
      </c>
      <c r="H18" t="s">
        <v>31</v>
      </c>
      <c r="I18" t="s">
        <v>40</v>
      </c>
      <c r="J18">
        <v>240</v>
      </c>
    </row>
    <row r="19" spans="1:10" x14ac:dyDescent="0.25">
      <c r="A19" t="s">
        <v>13</v>
      </c>
      <c r="B19">
        <v>16</v>
      </c>
      <c r="C19" t="s">
        <v>63</v>
      </c>
      <c r="D19" s="7" t="s">
        <v>49</v>
      </c>
      <c r="E19" t="s">
        <v>21</v>
      </c>
      <c r="F19" t="s">
        <v>26</v>
      </c>
      <c r="G19" t="s">
        <v>70</v>
      </c>
      <c r="H19" t="s">
        <v>30</v>
      </c>
      <c r="I19" t="s">
        <v>42</v>
      </c>
      <c r="J19">
        <v>409</v>
      </c>
    </row>
    <row r="20" spans="1:10" x14ac:dyDescent="0.25">
      <c r="A20" t="s">
        <v>14</v>
      </c>
      <c r="B20">
        <v>31</v>
      </c>
      <c r="C20" t="s">
        <v>20</v>
      </c>
      <c r="D20" s="7" t="s">
        <v>52</v>
      </c>
      <c r="E20" t="s">
        <v>22</v>
      </c>
      <c r="F20" t="s">
        <v>67</v>
      </c>
      <c r="G20" t="s">
        <v>70</v>
      </c>
      <c r="H20" t="s">
        <v>30</v>
      </c>
      <c r="I20" t="s">
        <v>39</v>
      </c>
      <c r="J20">
        <v>206</v>
      </c>
    </row>
    <row r="21" spans="1:10" x14ac:dyDescent="0.25">
      <c r="A21" t="s">
        <v>15</v>
      </c>
      <c r="B21">
        <v>18</v>
      </c>
      <c r="C21" t="s">
        <v>20</v>
      </c>
      <c r="D21" s="7" t="s">
        <v>52</v>
      </c>
      <c r="E21" t="s">
        <v>21</v>
      </c>
      <c r="F21" t="s">
        <v>67</v>
      </c>
      <c r="G21" t="s">
        <v>27</v>
      </c>
      <c r="H21" t="s">
        <v>30</v>
      </c>
      <c r="I21" t="s">
        <v>42</v>
      </c>
      <c r="J21">
        <v>28</v>
      </c>
    </row>
    <row r="22" spans="1:10" x14ac:dyDescent="0.25">
      <c r="A22" t="s">
        <v>16</v>
      </c>
      <c r="B22">
        <v>18</v>
      </c>
      <c r="C22" t="s">
        <v>65</v>
      </c>
      <c r="D22" s="7" t="s">
        <v>55</v>
      </c>
      <c r="E22" t="s">
        <v>66</v>
      </c>
      <c r="F22" t="s">
        <v>25</v>
      </c>
      <c r="G22" t="s">
        <v>71</v>
      </c>
      <c r="H22" t="s">
        <v>30</v>
      </c>
      <c r="I22" t="s">
        <v>36</v>
      </c>
      <c r="J22">
        <v>289</v>
      </c>
    </row>
    <row r="23" spans="1:10" x14ac:dyDescent="0.25">
      <c r="A23" t="s">
        <v>15</v>
      </c>
      <c r="B23">
        <v>20</v>
      </c>
      <c r="C23" t="s">
        <v>65</v>
      </c>
      <c r="D23" s="7" t="s">
        <v>53</v>
      </c>
      <c r="E23" t="s">
        <v>22</v>
      </c>
      <c r="F23" t="s">
        <v>23</v>
      </c>
      <c r="G23" t="s">
        <v>28</v>
      </c>
      <c r="H23" t="s">
        <v>73</v>
      </c>
      <c r="I23" t="s">
        <v>42</v>
      </c>
      <c r="J23">
        <v>351</v>
      </c>
    </row>
    <row r="24" spans="1:10" x14ac:dyDescent="0.25">
      <c r="A24" t="s">
        <v>11</v>
      </c>
      <c r="B24">
        <v>26</v>
      </c>
      <c r="C24" t="s">
        <v>64</v>
      </c>
      <c r="D24" s="7" t="s">
        <v>47</v>
      </c>
      <c r="E24" t="s">
        <v>21</v>
      </c>
      <c r="F24" t="s">
        <v>25</v>
      </c>
      <c r="G24" t="s">
        <v>70</v>
      </c>
      <c r="H24" t="s">
        <v>33</v>
      </c>
      <c r="I24" t="s">
        <v>38</v>
      </c>
      <c r="J24">
        <v>296</v>
      </c>
    </row>
    <row r="25" spans="1:10" x14ac:dyDescent="0.25">
      <c r="A25" t="s">
        <v>18</v>
      </c>
      <c r="B25">
        <v>23</v>
      </c>
      <c r="C25" t="s">
        <v>64</v>
      </c>
      <c r="D25" s="7" t="s">
        <v>53</v>
      </c>
      <c r="E25" t="s">
        <v>66</v>
      </c>
      <c r="F25" t="s">
        <v>25</v>
      </c>
      <c r="G25" t="s">
        <v>28</v>
      </c>
      <c r="H25" t="s">
        <v>72</v>
      </c>
      <c r="I25" t="s">
        <v>39</v>
      </c>
      <c r="J25">
        <v>173</v>
      </c>
    </row>
    <row r="26" spans="1:10" x14ac:dyDescent="0.25">
      <c r="A26" t="s">
        <v>12</v>
      </c>
      <c r="B26">
        <v>25</v>
      </c>
      <c r="C26" t="s">
        <v>20</v>
      </c>
      <c r="D26" s="7" t="s">
        <v>53</v>
      </c>
      <c r="E26" t="s">
        <v>66</v>
      </c>
      <c r="F26" t="s">
        <v>26</v>
      </c>
      <c r="G26" t="s">
        <v>68</v>
      </c>
      <c r="H26" t="s">
        <v>31</v>
      </c>
      <c r="I26" t="s">
        <v>35</v>
      </c>
      <c r="J26">
        <v>75</v>
      </c>
    </row>
    <row r="27" spans="1:10" x14ac:dyDescent="0.25">
      <c r="A27" t="s">
        <v>18</v>
      </c>
      <c r="B27">
        <v>18</v>
      </c>
      <c r="C27" t="s">
        <v>20</v>
      </c>
      <c r="D27" s="7" t="s">
        <v>49</v>
      </c>
      <c r="E27" t="s">
        <v>21</v>
      </c>
      <c r="F27" t="s">
        <v>67</v>
      </c>
      <c r="G27" t="s">
        <v>70</v>
      </c>
      <c r="H27" t="s">
        <v>33</v>
      </c>
      <c r="I27" t="s">
        <v>42</v>
      </c>
      <c r="J27">
        <v>408</v>
      </c>
    </row>
    <row r="28" spans="1:10" x14ac:dyDescent="0.25">
      <c r="A28" t="s">
        <v>17</v>
      </c>
      <c r="B28">
        <v>13</v>
      </c>
      <c r="C28" t="s">
        <v>63</v>
      </c>
      <c r="D28" s="7" t="s">
        <v>52</v>
      </c>
      <c r="E28" t="s">
        <v>66</v>
      </c>
      <c r="F28" t="s">
        <v>26</v>
      </c>
      <c r="G28" t="s">
        <v>71</v>
      </c>
      <c r="H28" t="s">
        <v>32</v>
      </c>
      <c r="I28" t="s">
        <v>34</v>
      </c>
      <c r="J28">
        <v>470</v>
      </c>
    </row>
    <row r="29" spans="1:10" x14ac:dyDescent="0.25">
      <c r="A29" t="s">
        <v>17</v>
      </c>
      <c r="B29">
        <v>19</v>
      </c>
      <c r="C29" t="s">
        <v>65</v>
      </c>
      <c r="D29" s="7" t="s">
        <v>47</v>
      </c>
      <c r="E29" t="s">
        <v>66</v>
      </c>
      <c r="F29" t="s">
        <v>67</v>
      </c>
      <c r="G29" t="s">
        <v>29</v>
      </c>
      <c r="H29" t="s">
        <v>31</v>
      </c>
      <c r="I29" t="s">
        <v>42</v>
      </c>
      <c r="J29">
        <v>477</v>
      </c>
    </row>
    <row r="30" spans="1:10" x14ac:dyDescent="0.25">
      <c r="A30" t="s">
        <v>17</v>
      </c>
      <c r="B30">
        <v>19</v>
      </c>
      <c r="C30" t="s">
        <v>63</v>
      </c>
      <c r="D30" s="7" t="s">
        <v>49</v>
      </c>
      <c r="E30" t="s">
        <v>22</v>
      </c>
      <c r="F30" t="s">
        <v>25</v>
      </c>
      <c r="G30" t="s">
        <v>70</v>
      </c>
      <c r="H30" t="s">
        <v>32</v>
      </c>
      <c r="I30" t="s">
        <v>38</v>
      </c>
      <c r="J30">
        <v>397</v>
      </c>
    </row>
    <row r="31" spans="1:10" x14ac:dyDescent="0.25">
      <c r="A31" t="s">
        <v>18</v>
      </c>
      <c r="B31">
        <v>16</v>
      </c>
      <c r="C31" t="s">
        <v>63</v>
      </c>
      <c r="D31" s="7" t="s">
        <v>58</v>
      </c>
      <c r="E31" t="s">
        <v>21</v>
      </c>
      <c r="F31" t="s">
        <v>25</v>
      </c>
      <c r="G31" t="s">
        <v>71</v>
      </c>
      <c r="H31" t="s">
        <v>31</v>
      </c>
      <c r="I31" t="s">
        <v>42</v>
      </c>
      <c r="J31">
        <v>93</v>
      </c>
    </row>
    <row r="32" spans="1:10" x14ac:dyDescent="0.25">
      <c r="A32" t="s">
        <v>11</v>
      </c>
      <c r="B32">
        <v>9</v>
      </c>
      <c r="C32" t="s">
        <v>20</v>
      </c>
      <c r="D32" s="7" t="s">
        <v>52</v>
      </c>
      <c r="E32" t="s">
        <v>21</v>
      </c>
      <c r="F32" t="s">
        <v>26</v>
      </c>
      <c r="G32" t="s">
        <v>70</v>
      </c>
      <c r="H32" t="s">
        <v>73</v>
      </c>
      <c r="I32" t="s">
        <v>42</v>
      </c>
      <c r="J32">
        <v>467</v>
      </c>
    </row>
    <row r="33" spans="1:10" x14ac:dyDescent="0.25">
      <c r="A33" t="s">
        <v>18</v>
      </c>
      <c r="B33">
        <v>24</v>
      </c>
      <c r="C33" t="s">
        <v>20</v>
      </c>
      <c r="D33" s="7" t="s">
        <v>47</v>
      </c>
      <c r="E33" t="s">
        <v>22</v>
      </c>
      <c r="F33" t="s">
        <v>25</v>
      </c>
      <c r="G33" t="s">
        <v>29</v>
      </c>
      <c r="H33" t="s">
        <v>30</v>
      </c>
      <c r="I33" t="s">
        <v>39</v>
      </c>
      <c r="J33">
        <v>433</v>
      </c>
    </row>
    <row r="34" spans="1:10" x14ac:dyDescent="0.25">
      <c r="A34" t="s">
        <v>12</v>
      </c>
      <c r="B34">
        <v>6</v>
      </c>
      <c r="C34" t="s">
        <v>20</v>
      </c>
      <c r="D34" s="7" t="s">
        <v>58</v>
      </c>
      <c r="E34" t="s">
        <v>66</v>
      </c>
      <c r="F34" t="s">
        <v>25</v>
      </c>
      <c r="G34" t="s">
        <v>69</v>
      </c>
      <c r="H34" t="s">
        <v>73</v>
      </c>
      <c r="I34" t="s">
        <v>41</v>
      </c>
      <c r="J34">
        <v>151</v>
      </c>
    </row>
    <row r="35" spans="1:10" x14ac:dyDescent="0.25">
      <c r="A35" t="s">
        <v>18</v>
      </c>
      <c r="B35">
        <v>21</v>
      </c>
      <c r="C35" t="s">
        <v>20</v>
      </c>
      <c r="D35" s="7" t="s">
        <v>58</v>
      </c>
      <c r="E35" t="s">
        <v>22</v>
      </c>
      <c r="F35" t="s">
        <v>26</v>
      </c>
      <c r="G35" t="s">
        <v>70</v>
      </c>
      <c r="H35" t="s">
        <v>33</v>
      </c>
      <c r="I35" t="s">
        <v>34</v>
      </c>
      <c r="J35">
        <v>87</v>
      </c>
    </row>
    <row r="36" spans="1:10" x14ac:dyDescent="0.25">
      <c r="A36" t="s">
        <v>15</v>
      </c>
      <c r="B36">
        <v>31</v>
      </c>
      <c r="C36" t="s">
        <v>20</v>
      </c>
      <c r="D36" s="7" t="s">
        <v>58</v>
      </c>
      <c r="E36" t="s">
        <v>66</v>
      </c>
      <c r="F36" t="s">
        <v>25</v>
      </c>
      <c r="G36" t="s">
        <v>69</v>
      </c>
      <c r="H36" t="s">
        <v>32</v>
      </c>
      <c r="I36" t="s">
        <v>38</v>
      </c>
      <c r="J36">
        <v>354</v>
      </c>
    </row>
    <row r="37" spans="1:10" x14ac:dyDescent="0.25">
      <c r="A37" t="s">
        <v>14</v>
      </c>
      <c r="B37">
        <v>30</v>
      </c>
      <c r="C37" t="s">
        <v>63</v>
      </c>
      <c r="D37" s="7" t="s">
        <v>58</v>
      </c>
      <c r="E37" t="s">
        <v>22</v>
      </c>
      <c r="F37" t="s">
        <v>24</v>
      </c>
      <c r="G37" t="s">
        <v>28</v>
      </c>
      <c r="H37" t="s">
        <v>30</v>
      </c>
      <c r="I37" t="s">
        <v>39</v>
      </c>
      <c r="J37">
        <v>466</v>
      </c>
    </row>
    <row r="38" spans="1:10" x14ac:dyDescent="0.25">
      <c r="A38" t="s">
        <v>12</v>
      </c>
      <c r="B38">
        <v>12</v>
      </c>
      <c r="C38" t="s">
        <v>64</v>
      </c>
      <c r="D38" s="7" t="s">
        <v>59</v>
      </c>
      <c r="E38" t="s">
        <v>66</v>
      </c>
      <c r="F38" t="s">
        <v>23</v>
      </c>
      <c r="G38" t="s">
        <v>69</v>
      </c>
      <c r="H38" t="s">
        <v>31</v>
      </c>
      <c r="I38" t="s">
        <v>40</v>
      </c>
      <c r="J38">
        <v>38</v>
      </c>
    </row>
    <row r="39" spans="1:10" x14ac:dyDescent="0.25">
      <c r="A39" t="s">
        <v>11</v>
      </c>
      <c r="B39">
        <v>1</v>
      </c>
      <c r="C39" t="s">
        <v>20</v>
      </c>
      <c r="D39" s="7" t="s">
        <v>58</v>
      </c>
      <c r="E39" t="s">
        <v>22</v>
      </c>
      <c r="F39" t="s">
        <v>26</v>
      </c>
      <c r="G39" t="s">
        <v>71</v>
      </c>
      <c r="H39" t="s">
        <v>73</v>
      </c>
      <c r="I39" t="s">
        <v>37</v>
      </c>
      <c r="J39">
        <v>56</v>
      </c>
    </row>
    <row r="40" spans="1:10" x14ac:dyDescent="0.25">
      <c r="A40" t="s">
        <v>16</v>
      </c>
      <c r="B40">
        <v>6</v>
      </c>
      <c r="C40" t="s">
        <v>64</v>
      </c>
      <c r="D40" s="7" t="s">
        <v>50</v>
      </c>
      <c r="E40" t="s">
        <v>66</v>
      </c>
      <c r="F40" t="s">
        <v>25</v>
      </c>
      <c r="G40" t="s">
        <v>29</v>
      </c>
      <c r="H40" t="s">
        <v>33</v>
      </c>
      <c r="I40" t="s">
        <v>39</v>
      </c>
      <c r="J40">
        <v>125</v>
      </c>
    </row>
    <row r="41" spans="1:10" x14ac:dyDescent="0.25">
      <c r="A41" t="s">
        <v>17</v>
      </c>
      <c r="B41">
        <v>3</v>
      </c>
      <c r="C41" t="s">
        <v>64</v>
      </c>
      <c r="D41" s="7" t="s">
        <v>50</v>
      </c>
      <c r="E41" t="s">
        <v>21</v>
      </c>
      <c r="F41" t="s">
        <v>23</v>
      </c>
      <c r="G41" t="s">
        <v>71</v>
      </c>
      <c r="H41" t="s">
        <v>72</v>
      </c>
      <c r="I41" t="s">
        <v>37</v>
      </c>
      <c r="J41">
        <v>439</v>
      </c>
    </row>
    <row r="42" spans="1:10" x14ac:dyDescent="0.25">
      <c r="A42" t="s">
        <v>11</v>
      </c>
      <c r="B42">
        <v>18</v>
      </c>
      <c r="C42" t="s">
        <v>65</v>
      </c>
      <c r="D42" s="7" t="s">
        <v>50</v>
      </c>
      <c r="E42" t="s">
        <v>66</v>
      </c>
      <c r="F42" t="s">
        <v>67</v>
      </c>
      <c r="G42" t="s">
        <v>70</v>
      </c>
      <c r="H42" t="s">
        <v>30</v>
      </c>
      <c r="I42" t="s">
        <v>40</v>
      </c>
      <c r="J42">
        <v>399</v>
      </c>
    </row>
    <row r="43" spans="1:10" x14ac:dyDescent="0.25">
      <c r="A43" t="s">
        <v>18</v>
      </c>
      <c r="B43">
        <v>25</v>
      </c>
      <c r="C43" t="s">
        <v>64</v>
      </c>
      <c r="D43" s="7" t="s">
        <v>60</v>
      </c>
      <c r="E43" t="s">
        <v>21</v>
      </c>
      <c r="F43" t="s">
        <v>25</v>
      </c>
      <c r="G43" t="s">
        <v>27</v>
      </c>
      <c r="H43" t="s">
        <v>30</v>
      </c>
      <c r="I43" t="s">
        <v>41</v>
      </c>
      <c r="J43">
        <v>184</v>
      </c>
    </row>
    <row r="44" spans="1:10" x14ac:dyDescent="0.25">
      <c r="A44" t="s">
        <v>17</v>
      </c>
      <c r="B44">
        <v>2</v>
      </c>
      <c r="C44" t="s">
        <v>63</v>
      </c>
      <c r="D44" s="7" t="s">
        <v>50</v>
      </c>
      <c r="E44" t="s">
        <v>21</v>
      </c>
      <c r="F44" t="s">
        <v>25</v>
      </c>
      <c r="G44" t="s">
        <v>27</v>
      </c>
      <c r="H44" t="s">
        <v>72</v>
      </c>
      <c r="I44" t="s">
        <v>36</v>
      </c>
      <c r="J44">
        <v>133</v>
      </c>
    </row>
    <row r="45" spans="1:10" x14ac:dyDescent="0.25">
      <c r="A45" t="s">
        <v>11</v>
      </c>
      <c r="B45">
        <v>20</v>
      </c>
      <c r="C45" t="s">
        <v>64</v>
      </c>
      <c r="D45" s="7" t="s">
        <v>50</v>
      </c>
      <c r="E45" t="s">
        <v>21</v>
      </c>
      <c r="F45" t="s">
        <v>23</v>
      </c>
      <c r="G45" t="s">
        <v>68</v>
      </c>
      <c r="H45" t="s">
        <v>33</v>
      </c>
      <c r="I45" t="s">
        <v>41</v>
      </c>
      <c r="J45">
        <v>118</v>
      </c>
    </row>
    <row r="46" spans="1:10" x14ac:dyDescent="0.25">
      <c r="A46" t="s">
        <v>18</v>
      </c>
      <c r="B46">
        <v>12</v>
      </c>
      <c r="C46" t="s">
        <v>63</v>
      </c>
      <c r="D46" s="7" t="s">
        <v>50</v>
      </c>
      <c r="E46" t="s">
        <v>21</v>
      </c>
      <c r="F46" t="s">
        <v>26</v>
      </c>
      <c r="G46" t="s">
        <v>29</v>
      </c>
      <c r="H46" t="s">
        <v>72</v>
      </c>
      <c r="I46" t="s">
        <v>42</v>
      </c>
      <c r="J46">
        <v>117</v>
      </c>
    </row>
    <row r="47" spans="1:10" x14ac:dyDescent="0.25">
      <c r="A47" t="s">
        <v>17</v>
      </c>
      <c r="B47">
        <v>26</v>
      </c>
      <c r="C47" t="s">
        <v>64</v>
      </c>
      <c r="D47" s="7" t="s">
        <v>50</v>
      </c>
      <c r="E47" t="s">
        <v>21</v>
      </c>
      <c r="F47" t="s">
        <v>67</v>
      </c>
      <c r="G47" t="s">
        <v>71</v>
      </c>
      <c r="H47" t="s">
        <v>72</v>
      </c>
      <c r="I47" t="s">
        <v>36</v>
      </c>
      <c r="J47">
        <v>469</v>
      </c>
    </row>
    <row r="48" spans="1:10" x14ac:dyDescent="0.25">
      <c r="A48" t="s">
        <v>16</v>
      </c>
      <c r="B48">
        <v>13</v>
      </c>
      <c r="C48" t="s">
        <v>20</v>
      </c>
      <c r="D48" s="7" t="s">
        <v>50</v>
      </c>
      <c r="E48" t="s">
        <v>22</v>
      </c>
      <c r="F48" t="s">
        <v>24</v>
      </c>
      <c r="G48" t="s">
        <v>70</v>
      </c>
      <c r="H48" t="s">
        <v>72</v>
      </c>
      <c r="I48" t="s">
        <v>38</v>
      </c>
      <c r="J48">
        <v>245</v>
      </c>
    </row>
    <row r="49" spans="1:10" x14ac:dyDescent="0.25">
      <c r="A49" t="s">
        <v>11</v>
      </c>
      <c r="B49">
        <v>24</v>
      </c>
      <c r="C49" t="s">
        <v>20</v>
      </c>
      <c r="D49" s="7" t="s">
        <v>50</v>
      </c>
      <c r="E49" t="s">
        <v>21</v>
      </c>
      <c r="F49" t="s">
        <v>25</v>
      </c>
      <c r="G49" t="s">
        <v>28</v>
      </c>
      <c r="H49" t="s">
        <v>30</v>
      </c>
      <c r="I49" t="s">
        <v>38</v>
      </c>
      <c r="J49">
        <v>292</v>
      </c>
    </row>
    <row r="50" spans="1:10" x14ac:dyDescent="0.25">
      <c r="A50" t="s">
        <v>16</v>
      </c>
      <c r="B50">
        <v>2</v>
      </c>
      <c r="C50" t="s">
        <v>65</v>
      </c>
      <c r="D50" s="7" t="s">
        <v>58</v>
      </c>
      <c r="E50" t="s">
        <v>22</v>
      </c>
      <c r="F50" t="s">
        <v>26</v>
      </c>
      <c r="G50" t="s">
        <v>29</v>
      </c>
      <c r="H50" t="s">
        <v>73</v>
      </c>
      <c r="I50" t="s">
        <v>41</v>
      </c>
      <c r="J50">
        <v>73</v>
      </c>
    </row>
    <row r="51" spans="1:10" x14ac:dyDescent="0.25">
      <c r="A51" t="s">
        <v>17</v>
      </c>
      <c r="B51">
        <v>10</v>
      </c>
      <c r="C51" t="s">
        <v>65</v>
      </c>
      <c r="D51" s="7" t="s">
        <v>58</v>
      </c>
      <c r="E51" t="s">
        <v>21</v>
      </c>
      <c r="F51" t="s">
        <v>24</v>
      </c>
      <c r="G51" t="s">
        <v>69</v>
      </c>
      <c r="H51" t="s">
        <v>32</v>
      </c>
      <c r="I51" t="s">
        <v>38</v>
      </c>
      <c r="J51">
        <v>388</v>
      </c>
    </row>
    <row r="52" spans="1:10" x14ac:dyDescent="0.25">
      <c r="A52" t="s">
        <v>11</v>
      </c>
      <c r="B52">
        <v>12</v>
      </c>
      <c r="C52" t="s">
        <v>64</v>
      </c>
      <c r="D52" s="7" t="s">
        <v>58</v>
      </c>
      <c r="E52" t="s">
        <v>21</v>
      </c>
      <c r="F52" t="s">
        <v>24</v>
      </c>
      <c r="G52" t="s">
        <v>28</v>
      </c>
      <c r="H52" t="s">
        <v>31</v>
      </c>
      <c r="I52" t="s">
        <v>34</v>
      </c>
      <c r="J52">
        <v>61</v>
      </c>
    </row>
    <row r="53" spans="1:10" x14ac:dyDescent="0.25">
      <c r="A53" t="s">
        <v>16</v>
      </c>
      <c r="B53">
        <v>7</v>
      </c>
      <c r="C53" t="s">
        <v>65</v>
      </c>
      <c r="D53" s="7" t="s">
        <v>58</v>
      </c>
      <c r="E53" t="s">
        <v>66</v>
      </c>
      <c r="F53" t="s">
        <v>26</v>
      </c>
      <c r="G53" t="s">
        <v>27</v>
      </c>
      <c r="H53" t="s">
        <v>30</v>
      </c>
      <c r="I53" t="s">
        <v>35</v>
      </c>
      <c r="J53">
        <v>167</v>
      </c>
    </row>
    <row r="54" spans="1:10" x14ac:dyDescent="0.25">
      <c r="A54" t="s">
        <v>14</v>
      </c>
      <c r="B54">
        <v>9</v>
      </c>
      <c r="C54" t="s">
        <v>64</v>
      </c>
      <c r="D54" s="7" t="s">
        <v>58</v>
      </c>
      <c r="E54" t="s">
        <v>66</v>
      </c>
      <c r="F54" t="s">
        <v>23</v>
      </c>
      <c r="G54" t="s">
        <v>27</v>
      </c>
      <c r="H54" t="s">
        <v>33</v>
      </c>
      <c r="I54" t="s">
        <v>41</v>
      </c>
      <c r="J54">
        <v>94</v>
      </c>
    </row>
    <row r="55" spans="1:10" x14ac:dyDescent="0.25">
      <c r="A55" t="s">
        <v>11</v>
      </c>
      <c r="B55">
        <v>3</v>
      </c>
      <c r="C55" t="s">
        <v>63</v>
      </c>
      <c r="D55" s="7" t="s">
        <v>52</v>
      </c>
      <c r="E55" t="s">
        <v>66</v>
      </c>
      <c r="F55" t="s">
        <v>67</v>
      </c>
      <c r="G55" t="s">
        <v>28</v>
      </c>
      <c r="H55" t="s">
        <v>33</v>
      </c>
      <c r="I55" t="s">
        <v>37</v>
      </c>
      <c r="J55">
        <v>362</v>
      </c>
    </row>
    <row r="56" spans="1:10" x14ac:dyDescent="0.25">
      <c r="A56" t="s">
        <v>16</v>
      </c>
      <c r="B56">
        <v>14</v>
      </c>
      <c r="C56" t="s">
        <v>64</v>
      </c>
      <c r="D56" s="7" t="s">
        <v>52</v>
      </c>
      <c r="E56" t="s">
        <v>22</v>
      </c>
      <c r="F56" t="s">
        <v>25</v>
      </c>
      <c r="G56" t="s">
        <v>70</v>
      </c>
      <c r="H56" t="s">
        <v>31</v>
      </c>
      <c r="I56" t="s">
        <v>42</v>
      </c>
      <c r="J56">
        <v>352</v>
      </c>
    </row>
    <row r="57" spans="1:10" x14ac:dyDescent="0.25">
      <c r="A57" t="s">
        <v>11</v>
      </c>
      <c r="B57">
        <v>5</v>
      </c>
      <c r="C57" t="s">
        <v>64</v>
      </c>
      <c r="D57" s="7" t="s">
        <v>52</v>
      </c>
      <c r="E57" t="s">
        <v>66</v>
      </c>
      <c r="F57" t="s">
        <v>26</v>
      </c>
      <c r="G57" t="s">
        <v>69</v>
      </c>
      <c r="H57" t="s">
        <v>30</v>
      </c>
      <c r="I57" t="s">
        <v>42</v>
      </c>
      <c r="J57">
        <v>187</v>
      </c>
    </row>
    <row r="58" spans="1:10" x14ac:dyDescent="0.25">
      <c r="A58" t="s">
        <v>11</v>
      </c>
      <c r="B58">
        <v>13</v>
      </c>
      <c r="C58" t="s">
        <v>65</v>
      </c>
      <c r="D58" s="7" t="s">
        <v>52</v>
      </c>
      <c r="E58" t="s">
        <v>66</v>
      </c>
      <c r="F58" t="s">
        <v>26</v>
      </c>
      <c r="G58" t="s">
        <v>71</v>
      </c>
      <c r="H58" t="s">
        <v>30</v>
      </c>
      <c r="I58" t="s">
        <v>43</v>
      </c>
      <c r="J58">
        <v>160</v>
      </c>
    </row>
    <row r="59" spans="1:10" x14ac:dyDescent="0.25">
      <c r="A59" t="s">
        <v>18</v>
      </c>
      <c r="B59">
        <v>22</v>
      </c>
      <c r="C59" t="s">
        <v>63</v>
      </c>
      <c r="D59" s="7" t="s">
        <v>52</v>
      </c>
      <c r="E59" t="s">
        <v>22</v>
      </c>
      <c r="F59" t="s">
        <v>67</v>
      </c>
      <c r="G59" t="s">
        <v>27</v>
      </c>
      <c r="H59" t="s">
        <v>31</v>
      </c>
      <c r="I59" t="s">
        <v>42</v>
      </c>
      <c r="J59">
        <v>263</v>
      </c>
    </row>
    <row r="60" spans="1:10" x14ac:dyDescent="0.25">
      <c r="A60" t="s">
        <v>12</v>
      </c>
      <c r="B60">
        <v>5</v>
      </c>
      <c r="C60" t="s">
        <v>65</v>
      </c>
      <c r="D60" s="7" t="s">
        <v>52</v>
      </c>
      <c r="E60" t="s">
        <v>22</v>
      </c>
      <c r="F60" t="s">
        <v>24</v>
      </c>
      <c r="G60" t="s">
        <v>28</v>
      </c>
      <c r="H60" t="s">
        <v>30</v>
      </c>
      <c r="I60" t="s">
        <v>38</v>
      </c>
      <c r="J60">
        <v>165</v>
      </c>
    </row>
    <row r="61" spans="1:10" x14ac:dyDescent="0.25">
      <c r="A61" t="s">
        <v>13</v>
      </c>
      <c r="B61">
        <v>29</v>
      </c>
      <c r="C61" t="s">
        <v>64</v>
      </c>
      <c r="D61" s="7" t="s">
        <v>52</v>
      </c>
      <c r="E61" t="s">
        <v>66</v>
      </c>
      <c r="F61" t="s">
        <v>26</v>
      </c>
      <c r="G61" t="s">
        <v>28</v>
      </c>
      <c r="H61" t="s">
        <v>32</v>
      </c>
      <c r="I61" t="s">
        <v>43</v>
      </c>
      <c r="J61">
        <v>356</v>
      </c>
    </row>
    <row r="62" spans="1:10" x14ac:dyDescent="0.25">
      <c r="A62" t="s">
        <v>14</v>
      </c>
      <c r="B62">
        <v>20</v>
      </c>
      <c r="C62" t="s">
        <v>20</v>
      </c>
      <c r="D62" s="7" t="s">
        <v>52</v>
      </c>
      <c r="E62" t="s">
        <v>21</v>
      </c>
      <c r="F62" t="s">
        <v>26</v>
      </c>
      <c r="G62" t="s">
        <v>71</v>
      </c>
      <c r="H62" t="s">
        <v>30</v>
      </c>
      <c r="I62" t="s">
        <v>39</v>
      </c>
      <c r="J62">
        <v>26</v>
      </c>
    </row>
    <row r="63" spans="1:10" x14ac:dyDescent="0.25">
      <c r="A63" t="s">
        <v>15</v>
      </c>
      <c r="B63">
        <v>29</v>
      </c>
      <c r="C63" t="s">
        <v>63</v>
      </c>
      <c r="D63" s="7" t="s">
        <v>52</v>
      </c>
      <c r="E63" t="s">
        <v>22</v>
      </c>
      <c r="F63" t="s">
        <v>23</v>
      </c>
      <c r="G63" t="s">
        <v>29</v>
      </c>
      <c r="H63" t="s">
        <v>32</v>
      </c>
      <c r="I63" t="s">
        <v>38</v>
      </c>
      <c r="J63">
        <v>236</v>
      </c>
    </row>
    <row r="64" spans="1:10" x14ac:dyDescent="0.25">
      <c r="A64" t="s">
        <v>11</v>
      </c>
      <c r="B64">
        <v>16</v>
      </c>
      <c r="C64" t="s">
        <v>20</v>
      </c>
      <c r="D64" s="7" t="s">
        <v>50</v>
      </c>
      <c r="E64" t="s">
        <v>21</v>
      </c>
      <c r="F64" t="s">
        <v>67</v>
      </c>
      <c r="G64" t="s">
        <v>29</v>
      </c>
      <c r="H64" t="s">
        <v>73</v>
      </c>
      <c r="I64" t="s">
        <v>41</v>
      </c>
      <c r="J64">
        <v>325</v>
      </c>
    </row>
    <row r="65" spans="1:10" x14ac:dyDescent="0.25">
      <c r="A65" t="s">
        <v>17</v>
      </c>
      <c r="B65">
        <v>31</v>
      </c>
      <c r="C65" t="s">
        <v>64</v>
      </c>
      <c r="D65" s="7" t="s">
        <v>61</v>
      </c>
      <c r="E65" t="s">
        <v>21</v>
      </c>
      <c r="F65" t="s">
        <v>26</v>
      </c>
      <c r="G65" t="s">
        <v>29</v>
      </c>
      <c r="H65" t="s">
        <v>72</v>
      </c>
      <c r="I65" t="s">
        <v>40</v>
      </c>
      <c r="J65">
        <v>286</v>
      </c>
    </row>
    <row r="66" spans="1:10" x14ac:dyDescent="0.25">
      <c r="A66" t="s">
        <v>19</v>
      </c>
      <c r="B66">
        <v>31</v>
      </c>
      <c r="C66" t="s">
        <v>63</v>
      </c>
      <c r="D66" s="7" t="s">
        <v>61</v>
      </c>
      <c r="E66" t="s">
        <v>21</v>
      </c>
      <c r="F66" t="s">
        <v>24</v>
      </c>
      <c r="G66" t="s">
        <v>68</v>
      </c>
      <c r="H66" t="s">
        <v>72</v>
      </c>
      <c r="I66" t="s">
        <v>43</v>
      </c>
      <c r="J66">
        <v>36</v>
      </c>
    </row>
    <row r="67" spans="1:10" x14ac:dyDescent="0.25">
      <c r="A67" t="s">
        <v>17</v>
      </c>
      <c r="B67">
        <v>9</v>
      </c>
      <c r="C67" t="s">
        <v>65</v>
      </c>
      <c r="D67" s="7" t="s">
        <v>61</v>
      </c>
      <c r="E67" t="s">
        <v>66</v>
      </c>
      <c r="F67" t="s">
        <v>67</v>
      </c>
      <c r="G67" t="s">
        <v>71</v>
      </c>
      <c r="H67" t="s">
        <v>30</v>
      </c>
      <c r="I67" t="s">
        <v>39</v>
      </c>
      <c r="J67">
        <v>280</v>
      </c>
    </row>
    <row r="68" spans="1:10" x14ac:dyDescent="0.25">
      <c r="A68" t="s">
        <v>11</v>
      </c>
      <c r="B68">
        <v>6</v>
      </c>
      <c r="C68" t="s">
        <v>20</v>
      </c>
      <c r="D68" s="7" t="s">
        <v>50</v>
      </c>
      <c r="E68" t="s">
        <v>22</v>
      </c>
      <c r="F68" t="s">
        <v>25</v>
      </c>
      <c r="G68" t="s">
        <v>71</v>
      </c>
      <c r="H68" t="s">
        <v>72</v>
      </c>
      <c r="I68" t="s">
        <v>36</v>
      </c>
      <c r="J68">
        <v>350</v>
      </c>
    </row>
    <row r="69" spans="1:10" x14ac:dyDescent="0.25">
      <c r="A69" t="s">
        <v>14</v>
      </c>
      <c r="B69">
        <v>15</v>
      </c>
      <c r="C69" t="s">
        <v>65</v>
      </c>
      <c r="D69" s="7" t="s">
        <v>61</v>
      </c>
      <c r="E69" t="s">
        <v>22</v>
      </c>
      <c r="F69" t="s">
        <v>23</v>
      </c>
      <c r="G69" t="s">
        <v>70</v>
      </c>
      <c r="H69" t="s">
        <v>32</v>
      </c>
      <c r="I69" t="s">
        <v>38</v>
      </c>
      <c r="J69">
        <v>392</v>
      </c>
    </row>
    <row r="70" spans="1:10" x14ac:dyDescent="0.25">
      <c r="A70" t="s">
        <v>16</v>
      </c>
      <c r="B70">
        <v>23</v>
      </c>
      <c r="C70" t="s">
        <v>63</v>
      </c>
      <c r="D70" s="7" t="s">
        <v>51</v>
      </c>
      <c r="E70" t="s">
        <v>66</v>
      </c>
      <c r="F70" t="s">
        <v>23</v>
      </c>
      <c r="G70" t="s">
        <v>68</v>
      </c>
      <c r="H70" t="s">
        <v>30</v>
      </c>
      <c r="I70" t="s">
        <v>42</v>
      </c>
      <c r="J70">
        <v>313</v>
      </c>
    </row>
    <row r="71" spans="1:10" x14ac:dyDescent="0.25">
      <c r="A71" t="s">
        <v>16</v>
      </c>
      <c r="B71">
        <v>31</v>
      </c>
      <c r="C71" t="s">
        <v>63</v>
      </c>
      <c r="D71" s="7" t="s">
        <v>51</v>
      </c>
      <c r="E71" t="s">
        <v>21</v>
      </c>
      <c r="F71" t="s">
        <v>24</v>
      </c>
      <c r="G71" t="s">
        <v>69</v>
      </c>
      <c r="H71" t="s">
        <v>73</v>
      </c>
      <c r="I71" t="s">
        <v>36</v>
      </c>
      <c r="J71">
        <v>215</v>
      </c>
    </row>
    <row r="72" spans="1:10" x14ac:dyDescent="0.25">
      <c r="A72" t="s">
        <v>14</v>
      </c>
      <c r="B72">
        <v>20</v>
      </c>
      <c r="C72" t="s">
        <v>65</v>
      </c>
      <c r="D72" s="7" t="s">
        <v>50</v>
      </c>
      <c r="E72" t="s">
        <v>22</v>
      </c>
      <c r="F72" t="s">
        <v>24</v>
      </c>
      <c r="G72" t="s">
        <v>27</v>
      </c>
      <c r="H72" t="s">
        <v>31</v>
      </c>
      <c r="I72" t="s">
        <v>40</v>
      </c>
      <c r="J72">
        <v>113</v>
      </c>
    </row>
    <row r="73" spans="1:10" x14ac:dyDescent="0.25">
      <c r="A73" t="s">
        <v>16</v>
      </c>
      <c r="B73">
        <v>16</v>
      </c>
      <c r="C73" t="s">
        <v>63</v>
      </c>
      <c r="D73" s="7" t="s">
        <v>57</v>
      </c>
      <c r="E73" t="s">
        <v>21</v>
      </c>
      <c r="F73" t="s">
        <v>24</v>
      </c>
      <c r="G73" t="s">
        <v>68</v>
      </c>
      <c r="H73" t="s">
        <v>31</v>
      </c>
      <c r="I73" t="s">
        <v>43</v>
      </c>
      <c r="J73">
        <v>193</v>
      </c>
    </row>
    <row r="74" spans="1:10" x14ac:dyDescent="0.25">
      <c r="A74" t="s">
        <v>16</v>
      </c>
      <c r="B74">
        <v>29</v>
      </c>
      <c r="C74" t="s">
        <v>20</v>
      </c>
      <c r="D74" s="7" t="s">
        <v>61</v>
      </c>
      <c r="E74" t="s">
        <v>22</v>
      </c>
      <c r="F74" t="s">
        <v>24</v>
      </c>
      <c r="G74" t="s">
        <v>68</v>
      </c>
      <c r="H74" t="s">
        <v>72</v>
      </c>
      <c r="I74" t="s">
        <v>42</v>
      </c>
      <c r="J74">
        <v>106</v>
      </c>
    </row>
    <row r="75" spans="1:10" x14ac:dyDescent="0.25">
      <c r="A75" t="s">
        <v>14</v>
      </c>
      <c r="B75">
        <v>24</v>
      </c>
      <c r="C75" t="s">
        <v>64</v>
      </c>
      <c r="D75" s="7" t="s">
        <v>61</v>
      </c>
      <c r="E75" t="s">
        <v>21</v>
      </c>
      <c r="F75" t="s">
        <v>26</v>
      </c>
      <c r="G75" t="s">
        <v>69</v>
      </c>
      <c r="H75" t="s">
        <v>33</v>
      </c>
      <c r="I75" t="s">
        <v>34</v>
      </c>
      <c r="J75">
        <v>473</v>
      </c>
    </row>
    <row r="76" spans="1:10" x14ac:dyDescent="0.25">
      <c r="A76" t="s">
        <v>11</v>
      </c>
      <c r="B76">
        <v>18</v>
      </c>
      <c r="C76" t="s">
        <v>64</v>
      </c>
      <c r="D76" s="7" t="s">
        <v>50</v>
      </c>
      <c r="E76" t="s">
        <v>22</v>
      </c>
      <c r="F76" t="s">
        <v>26</v>
      </c>
      <c r="G76" t="s">
        <v>29</v>
      </c>
      <c r="H76" t="s">
        <v>30</v>
      </c>
      <c r="I76" t="s">
        <v>36</v>
      </c>
      <c r="J76">
        <v>277</v>
      </c>
    </row>
    <row r="77" spans="1:10" x14ac:dyDescent="0.25">
      <c r="A77" t="s">
        <v>14</v>
      </c>
      <c r="B77">
        <v>2</v>
      </c>
      <c r="C77" t="s">
        <v>63</v>
      </c>
      <c r="D77" s="7" t="s">
        <v>57</v>
      </c>
      <c r="E77" t="s">
        <v>21</v>
      </c>
      <c r="F77" t="s">
        <v>25</v>
      </c>
      <c r="G77" t="s">
        <v>68</v>
      </c>
      <c r="H77" t="s">
        <v>32</v>
      </c>
      <c r="I77" t="s">
        <v>38</v>
      </c>
      <c r="J77">
        <v>308</v>
      </c>
    </row>
    <row r="78" spans="1:10" x14ac:dyDescent="0.25">
      <c r="A78" t="s">
        <v>16</v>
      </c>
      <c r="B78">
        <v>10</v>
      </c>
      <c r="C78" t="s">
        <v>65</v>
      </c>
      <c r="D78" s="7" t="s">
        <v>51</v>
      </c>
      <c r="E78" t="s">
        <v>21</v>
      </c>
      <c r="F78" t="s">
        <v>23</v>
      </c>
      <c r="G78" t="s">
        <v>71</v>
      </c>
      <c r="H78" t="s">
        <v>72</v>
      </c>
      <c r="I78" t="s">
        <v>40</v>
      </c>
      <c r="J78">
        <v>180</v>
      </c>
    </row>
    <row r="79" spans="1:10" x14ac:dyDescent="0.25">
      <c r="A79" t="s">
        <v>16</v>
      </c>
      <c r="B79">
        <v>14</v>
      </c>
      <c r="C79" t="s">
        <v>63</v>
      </c>
      <c r="D79" s="7" t="s">
        <v>61</v>
      </c>
      <c r="E79" t="s">
        <v>66</v>
      </c>
      <c r="F79" t="s">
        <v>25</v>
      </c>
      <c r="G79" t="s">
        <v>68</v>
      </c>
      <c r="H79" t="s">
        <v>73</v>
      </c>
      <c r="I79" t="s">
        <v>39</v>
      </c>
      <c r="J79">
        <v>260</v>
      </c>
    </row>
    <row r="80" spans="1:10" x14ac:dyDescent="0.25">
      <c r="A80" t="s">
        <v>16</v>
      </c>
      <c r="B80">
        <v>15</v>
      </c>
      <c r="C80" t="s">
        <v>63</v>
      </c>
      <c r="D80" s="7" t="s">
        <v>57</v>
      </c>
      <c r="E80" t="s">
        <v>22</v>
      </c>
      <c r="F80" t="s">
        <v>26</v>
      </c>
      <c r="G80" t="s">
        <v>28</v>
      </c>
      <c r="H80" t="s">
        <v>30</v>
      </c>
      <c r="I80" t="s">
        <v>41</v>
      </c>
      <c r="J80">
        <v>317</v>
      </c>
    </row>
    <row r="81" spans="1:10" x14ac:dyDescent="0.25">
      <c r="A81" t="s">
        <v>11</v>
      </c>
      <c r="B81">
        <v>27</v>
      </c>
      <c r="C81" t="s">
        <v>64</v>
      </c>
      <c r="D81" s="7" t="s">
        <v>57</v>
      </c>
      <c r="E81" t="s">
        <v>22</v>
      </c>
      <c r="F81" t="s">
        <v>25</v>
      </c>
      <c r="G81" t="s">
        <v>70</v>
      </c>
      <c r="H81" t="s">
        <v>30</v>
      </c>
      <c r="I81" t="s">
        <v>40</v>
      </c>
      <c r="J81">
        <v>190</v>
      </c>
    </row>
    <row r="82" spans="1:10" x14ac:dyDescent="0.25">
      <c r="A82" t="s">
        <v>11</v>
      </c>
      <c r="B82">
        <v>25</v>
      </c>
      <c r="C82" t="s">
        <v>64</v>
      </c>
      <c r="D82" s="7" t="s">
        <v>61</v>
      </c>
      <c r="E82" t="s">
        <v>21</v>
      </c>
      <c r="F82" t="s">
        <v>67</v>
      </c>
      <c r="G82" t="s">
        <v>71</v>
      </c>
      <c r="H82" t="s">
        <v>73</v>
      </c>
      <c r="I82" t="s">
        <v>36</v>
      </c>
      <c r="J82">
        <v>48</v>
      </c>
    </row>
    <row r="83" spans="1:10" x14ac:dyDescent="0.25">
      <c r="A83" t="s">
        <v>17</v>
      </c>
      <c r="B83">
        <v>17</v>
      </c>
      <c r="C83" t="s">
        <v>63</v>
      </c>
      <c r="D83" s="7" t="s">
        <v>61</v>
      </c>
      <c r="E83" t="s">
        <v>66</v>
      </c>
      <c r="F83" t="s">
        <v>24</v>
      </c>
      <c r="G83" t="s">
        <v>29</v>
      </c>
      <c r="H83" t="s">
        <v>30</v>
      </c>
      <c r="I83" t="s">
        <v>42</v>
      </c>
      <c r="J83">
        <v>317</v>
      </c>
    </row>
    <row r="84" spans="1:10" x14ac:dyDescent="0.25">
      <c r="A84" t="s">
        <v>14</v>
      </c>
      <c r="B84">
        <v>15</v>
      </c>
      <c r="C84" t="s">
        <v>65</v>
      </c>
      <c r="D84" s="7" t="s">
        <v>51</v>
      </c>
      <c r="E84" t="s">
        <v>22</v>
      </c>
      <c r="F84" t="s">
        <v>67</v>
      </c>
      <c r="G84" t="s">
        <v>70</v>
      </c>
      <c r="H84" t="s">
        <v>30</v>
      </c>
      <c r="I84" t="s">
        <v>34</v>
      </c>
      <c r="J84">
        <v>399</v>
      </c>
    </row>
    <row r="85" spans="1:10" x14ac:dyDescent="0.25">
      <c r="A85" t="s">
        <v>16</v>
      </c>
      <c r="B85">
        <v>29</v>
      </c>
      <c r="C85" t="s">
        <v>20</v>
      </c>
      <c r="D85" s="7" t="s">
        <v>56</v>
      </c>
      <c r="E85" t="s">
        <v>66</v>
      </c>
      <c r="F85" t="s">
        <v>67</v>
      </c>
      <c r="G85" t="s">
        <v>71</v>
      </c>
      <c r="H85" t="s">
        <v>73</v>
      </c>
      <c r="I85" t="s">
        <v>34</v>
      </c>
      <c r="J85">
        <v>349</v>
      </c>
    </row>
    <row r="86" spans="1:10" x14ac:dyDescent="0.25">
      <c r="A86" t="s">
        <v>14</v>
      </c>
      <c r="B86">
        <v>9</v>
      </c>
      <c r="C86" t="s">
        <v>20</v>
      </c>
      <c r="D86" s="7" t="s">
        <v>57</v>
      </c>
      <c r="E86" t="s">
        <v>21</v>
      </c>
      <c r="F86" t="s">
        <v>26</v>
      </c>
      <c r="G86" t="s">
        <v>71</v>
      </c>
      <c r="H86" t="s">
        <v>31</v>
      </c>
      <c r="I86" t="s">
        <v>40</v>
      </c>
      <c r="J86">
        <v>440</v>
      </c>
    </row>
    <row r="87" spans="1:10" x14ac:dyDescent="0.25">
      <c r="A87" t="s">
        <v>14</v>
      </c>
      <c r="B87">
        <v>29</v>
      </c>
      <c r="C87" t="s">
        <v>64</v>
      </c>
      <c r="D87" s="7" t="s">
        <v>56</v>
      </c>
      <c r="E87" t="s">
        <v>21</v>
      </c>
      <c r="F87" t="s">
        <v>23</v>
      </c>
      <c r="G87" t="s">
        <v>27</v>
      </c>
      <c r="H87" t="s">
        <v>30</v>
      </c>
      <c r="I87" t="s">
        <v>34</v>
      </c>
      <c r="J87">
        <v>295</v>
      </c>
    </row>
    <row r="88" spans="1:10" x14ac:dyDescent="0.25">
      <c r="A88" t="s">
        <v>11</v>
      </c>
      <c r="B88">
        <v>8</v>
      </c>
      <c r="C88" t="s">
        <v>20</v>
      </c>
      <c r="D88" s="7" t="s">
        <v>62</v>
      </c>
      <c r="E88" t="s">
        <v>22</v>
      </c>
      <c r="F88" t="s">
        <v>67</v>
      </c>
      <c r="G88" t="s">
        <v>29</v>
      </c>
      <c r="H88" t="s">
        <v>30</v>
      </c>
      <c r="I88" t="s">
        <v>42</v>
      </c>
      <c r="J88">
        <v>266</v>
      </c>
    </row>
    <row r="89" spans="1:10" x14ac:dyDescent="0.25">
      <c r="A89" t="s">
        <v>17</v>
      </c>
      <c r="B89">
        <v>13</v>
      </c>
      <c r="C89" t="s">
        <v>64</v>
      </c>
      <c r="D89" s="7" t="s">
        <v>57</v>
      </c>
      <c r="E89" t="s">
        <v>21</v>
      </c>
      <c r="F89" t="s">
        <v>67</v>
      </c>
      <c r="G89" t="s">
        <v>70</v>
      </c>
      <c r="H89" t="s">
        <v>72</v>
      </c>
      <c r="I89" t="s">
        <v>38</v>
      </c>
      <c r="J89">
        <v>286</v>
      </c>
    </row>
    <row r="90" spans="1:10" x14ac:dyDescent="0.25">
      <c r="A90" t="s">
        <v>17</v>
      </c>
      <c r="B90">
        <v>7</v>
      </c>
      <c r="C90" t="s">
        <v>20</v>
      </c>
      <c r="D90" s="7" t="s">
        <v>56</v>
      </c>
      <c r="E90" t="s">
        <v>21</v>
      </c>
      <c r="F90" t="s">
        <v>26</v>
      </c>
      <c r="G90" t="s">
        <v>27</v>
      </c>
      <c r="H90" t="s">
        <v>72</v>
      </c>
      <c r="I90" t="s">
        <v>41</v>
      </c>
      <c r="J90">
        <v>432</v>
      </c>
    </row>
    <row r="91" spans="1:10" x14ac:dyDescent="0.25">
      <c r="A91" t="s">
        <v>16</v>
      </c>
      <c r="B91">
        <v>2</v>
      </c>
      <c r="C91" t="s">
        <v>64</v>
      </c>
      <c r="D91" s="7" t="s">
        <v>56</v>
      </c>
      <c r="E91" t="s">
        <v>21</v>
      </c>
      <c r="F91" t="s">
        <v>24</v>
      </c>
      <c r="G91" t="s">
        <v>71</v>
      </c>
      <c r="H91" t="s">
        <v>31</v>
      </c>
      <c r="I91" t="s">
        <v>41</v>
      </c>
      <c r="J91">
        <v>226</v>
      </c>
    </row>
    <row r="92" spans="1:10" x14ac:dyDescent="0.25">
      <c r="A92" t="s">
        <v>16</v>
      </c>
      <c r="B92">
        <v>15</v>
      </c>
      <c r="C92" t="s">
        <v>63</v>
      </c>
      <c r="D92" s="7" t="s">
        <v>56</v>
      </c>
      <c r="E92" t="s">
        <v>21</v>
      </c>
      <c r="F92" t="s">
        <v>23</v>
      </c>
      <c r="G92" t="s">
        <v>71</v>
      </c>
      <c r="H92" t="s">
        <v>73</v>
      </c>
      <c r="I92" t="s">
        <v>35</v>
      </c>
      <c r="J92">
        <v>226</v>
      </c>
    </row>
    <row r="93" spans="1:10" x14ac:dyDescent="0.25">
      <c r="A93" t="s">
        <v>16</v>
      </c>
      <c r="B93">
        <v>17</v>
      </c>
      <c r="C93" t="s">
        <v>64</v>
      </c>
      <c r="D93" s="7" t="s">
        <v>56</v>
      </c>
      <c r="E93" t="s">
        <v>22</v>
      </c>
      <c r="F93" t="s">
        <v>67</v>
      </c>
      <c r="G93" t="s">
        <v>68</v>
      </c>
      <c r="H93" t="s">
        <v>32</v>
      </c>
      <c r="I93" t="s">
        <v>36</v>
      </c>
      <c r="J93">
        <v>43</v>
      </c>
    </row>
    <row r="94" spans="1:10" x14ac:dyDescent="0.25">
      <c r="A94" t="s">
        <v>18</v>
      </c>
      <c r="B94">
        <v>25</v>
      </c>
      <c r="C94" t="s">
        <v>63</v>
      </c>
      <c r="D94" s="7" t="s">
        <v>51</v>
      </c>
      <c r="E94" t="s">
        <v>66</v>
      </c>
      <c r="F94" t="s">
        <v>24</v>
      </c>
      <c r="G94" t="s">
        <v>69</v>
      </c>
      <c r="H94" t="s">
        <v>73</v>
      </c>
      <c r="I94" t="s">
        <v>39</v>
      </c>
      <c r="J94">
        <v>27</v>
      </c>
    </row>
    <row r="95" spans="1:10" x14ac:dyDescent="0.25">
      <c r="A95" t="s">
        <v>18</v>
      </c>
      <c r="B95">
        <v>27</v>
      </c>
      <c r="C95" t="s">
        <v>20</v>
      </c>
      <c r="D95" s="7" t="s">
        <v>51</v>
      </c>
      <c r="E95" t="s">
        <v>22</v>
      </c>
      <c r="F95" t="s">
        <v>23</v>
      </c>
      <c r="G95" t="s">
        <v>69</v>
      </c>
      <c r="H95" t="s">
        <v>33</v>
      </c>
      <c r="I95" t="s">
        <v>40</v>
      </c>
      <c r="J95">
        <v>496</v>
      </c>
    </row>
    <row r="96" spans="1:10" x14ac:dyDescent="0.25">
      <c r="A96" t="s">
        <v>18</v>
      </c>
      <c r="B96">
        <v>25</v>
      </c>
      <c r="C96" t="s">
        <v>65</v>
      </c>
      <c r="D96" s="7" t="s">
        <v>56</v>
      </c>
      <c r="E96" t="s">
        <v>22</v>
      </c>
      <c r="F96" t="s">
        <v>26</v>
      </c>
      <c r="G96" t="s">
        <v>29</v>
      </c>
      <c r="H96" t="s">
        <v>72</v>
      </c>
      <c r="I96" t="s">
        <v>35</v>
      </c>
      <c r="J96">
        <v>397</v>
      </c>
    </row>
    <row r="97" spans="1:10" x14ac:dyDescent="0.25">
      <c r="A97" t="s">
        <v>14</v>
      </c>
      <c r="B97">
        <v>27</v>
      </c>
      <c r="C97" t="s">
        <v>63</v>
      </c>
      <c r="D97" s="7" t="s">
        <v>57</v>
      </c>
      <c r="E97" t="s">
        <v>22</v>
      </c>
      <c r="F97" t="s">
        <v>23</v>
      </c>
      <c r="G97" t="s">
        <v>29</v>
      </c>
      <c r="H97" t="s">
        <v>73</v>
      </c>
      <c r="I97" t="s">
        <v>41</v>
      </c>
      <c r="J97">
        <v>315</v>
      </c>
    </row>
    <row r="98" spans="1:10" x14ac:dyDescent="0.25">
      <c r="A98" t="s">
        <v>18</v>
      </c>
      <c r="B98">
        <v>13</v>
      </c>
      <c r="C98" t="s">
        <v>64</v>
      </c>
      <c r="D98" s="7" t="s">
        <v>57</v>
      </c>
      <c r="E98" t="s">
        <v>66</v>
      </c>
      <c r="F98" t="s">
        <v>23</v>
      </c>
      <c r="G98" t="s">
        <v>71</v>
      </c>
      <c r="H98" t="s">
        <v>31</v>
      </c>
      <c r="I98" t="s">
        <v>43</v>
      </c>
      <c r="J98">
        <v>443</v>
      </c>
    </row>
    <row r="99" spans="1:10" x14ac:dyDescent="0.25">
      <c r="A99" t="s">
        <v>16</v>
      </c>
      <c r="B99">
        <v>10</v>
      </c>
      <c r="C99" t="s">
        <v>20</v>
      </c>
      <c r="D99" s="7" t="s">
        <v>51</v>
      </c>
      <c r="E99" t="s">
        <v>21</v>
      </c>
      <c r="F99" t="s">
        <v>26</v>
      </c>
      <c r="G99" t="s">
        <v>68</v>
      </c>
      <c r="H99" t="s">
        <v>72</v>
      </c>
      <c r="I99" t="s">
        <v>40</v>
      </c>
      <c r="J99">
        <v>265</v>
      </c>
    </row>
    <row r="100" spans="1:10" x14ac:dyDescent="0.25">
      <c r="A100" t="s">
        <v>18</v>
      </c>
      <c r="B100">
        <v>3</v>
      </c>
      <c r="C100" t="s">
        <v>64</v>
      </c>
      <c r="D100" s="7" t="s">
        <v>51</v>
      </c>
      <c r="E100" t="s">
        <v>22</v>
      </c>
      <c r="F100" t="s">
        <v>23</v>
      </c>
      <c r="G100" t="s">
        <v>68</v>
      </c>
      <c r="H100" t="s">
        <v>30</v>
      </c>
      <c r="I100" t="s">
        <v>43</v>
      </c>
      <c r="J100">
        <v>331</v>
      </c>
    </row>
  </sheetData>
  <autoFilter ref="A1:J100"/>
  <printOptions headings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3"/>
  <sheetViews>
    <sheetView topLeftCell="C1" workbookViewId="0">
      <selection activeCell="H33" sqref="H33"/>
    </sheetView>
  </sheetViews>
  <sheetFormatPr baseColWidth="10" defaultRowHeight="14.25" x14ac:dyDescent="0.2"/>
  <cols>
    <col min="1" max="16384" width="11.42578125" style="1"/>
  </cols>
  <sheetData>
    <row r="1" spans="1:9" x14ac:dyDescent="0.2">
      <c r="A1" s="1" t="s">
        <v>0</v>
      </c>
    </row>
    <row r="5" spans="1:9" x14ac:dyDescent="0.2">
      <c r="I5" s="2"/>
    </row>
    <row r="7" spans="1:9" x14ac:dyDescent="0.2">
      <c r="I7" s="3"/>
    </row>
    <row r="9" spans="1:9" x14ac:dyDescent="0.2">
      <c r="I9" s="4"/>
    </row>
    <row r="11" spans="1:9" x14ac:dyDescent="0.2">
      <c r="I11" s="5"/>
    </row>
    <row r="22" spans="1:2" x14ac:dyDescent="0.2">
      <c r="A22" s="11">
        <v>0.15972222222222224</v>
      </c>
      <c r="B22" s="1" t="s">
        <v>74</v>
      </c>
    </row>
    <row r="23" spans="1:2" x14ac:dyDescent="0.2">
      <c r="A23" s="11">
        <v>0.1875</v>
      </c>
      <c r="B23" s="1" t="s">
        <v>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X y 2 7 T Q B S G X 8 X y P u O 5 X 6 I k V R s R V F Q 2 L U V s R 7 G b j H D G l c d p C m / D M 7 B k w a I P x C t w 7 L h p E 5 A w F U G y N 9 Z 4 z s z 8 P p / O Z X 5 8 + z 4 6 u V / l 0 V 1 W B l f 4 c U w Q j q P M z 4 v U + c U 4 X l c 3 A x 2 f T E Z n M L y w 1 U X h p 3 a + z C J Y 5 M P w P q T j e F l V t 8 M k 2 W w 2 a M N Q U S 4 S i j F J P r y 9 u A L L l Y 1 3 x u 7 P x g P n Q 2 X 9 P I s n o / O w X b l b t X L z s g j F T Y V S W 1 l 0 5 8 L a 5 u 6 z r U A 6 W m Q F S 5 N a P 6 y M P o 7 j k 3 m x 9 l X 5 6 T J b 1 L / 2 z r q N 9 T D 5 3 u b r L F r O x 3 F V r u t z X m f F Z R a K f F 3 v E w 7 G U V 6 N Y 8 r j K K + 9 Q w l 4 B z 5 M n 2 8 N W 8 y K c m W r K k t P 0 7 T M Q p h s T x s l v 0 y M W o u Z y / I U D g t V C a 6 N 7 o M b e p e 3 m q L k f 0 7 s x G 6 1 T E b J g c Z k z 0 M w v z e G n 0 g a n 8 L 7 / P e + n 5 U t 0 i f f 3 9 g 8 d H M + l 0 h S r g n D y m j G j G 5 h U M S F Z k Z g z K m i X G L T k U 2 j x t m e w N m p P R q d 6 d J 5 u x c Y 3 e E w i Y Q w T B H D N e W U a N 1 G C m Z I C c a 4 Y Z g T Y y j t C K c R 0 x M 0 r d a j g Z k 5 n 1 u f v h C N 5 E g Q o w W R m g u F G W F b N F Q i q q k 2 8 M U 0 z D r H z V Z O f y L n S e / R E E 2 t t + l + 8 H S u K p I i o T j F i m F h s I Y I q W v M w E C + g 1 S H q a B S C 8 F l V z 6 N l o c v f Q m e 2 n O 1 2 q O x e W N v X 1 r w I a 1 J w Y k Q i h G K C V E t H M I U M k o K S U X H f A Y i H r 7 6 n j B 5 F H s 0 J K d r 2 B p 6 t h d G z I A K p K g m m E m m p B G 7 n E Y Y R 9 x g K D / C a M n A p C O e n a C e E H q m 9 2 i Q z k o b X L 5 X d T r n t A H B i D U P J o J z o g 0 E S p P W B E N w L 4 B H S W q Y 4 Q L K U a d W e i u n J 3 w e x R 4 N z v X V 6 R 6 Z v 2 j V D B K Y C S G o U d A V C N n 2 A w N j E E Q O w 9 Q Q x T X u X n B e w V U t L U J 0 7 R 2 8 e k L o U P Q / I Z W c 1 7 e g g 0 v y 5 C c 2 F n f c X w 8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C 3 E B 5 7 5 - B 8 3 F - 4 C D 7 - B 3 0 B - 3 6 D 6 2 0 9 C 9 7 5 D } "   T o u r I d = " a 8 6 0 e b 4 2 - 2 4 6 8 - 4 2 a 4 - 8 8 0 6 - 2 4 0 1 a 7 6 d e 3 0 6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E A A A A R A A e Y C 3 w I A A D N R S U R B V H h e 7 Z 1 3 c x x H l u C z 0 R b e W 4 K g t 6 J E e X F m N K v R S L M b G 7 E f 4 i L u r 4 v Y P + 4 j 7 M e 5 i 7 u Y i 4 2 J 2 X F y l K E o i Z L o H Q g S J O F 9 A 2 i 0 b 9 z 7 Z V U C 1 Y 1 q o A F U d 4 N U / x h F V P s y + f K Z f P n S 9 + d v f l x X N W r U 8 I Q 6 + 2 + N G j U 8 w P f n K z U N V a O G V / j + q y Z Q N W p 4 R s 3 k q 1 H D Q 0 R D / V T T U D V q e I T v v 7 6 t C V S N G l 5 R M / l q 1 P A Q 3 1 9 q G q p G D c 8 Q g f q 5 J l A 1 a n h E z e S r U c N D f H + 5 W t N Q N W p 4 R U 1 D 1 a j h I b 6 / 1 j R U j R q e I Q J 1 v S Z Q N W p 4 h O + v 3 9 U E q k Y N r 6 j 5 U D V q e I j v b z U N V a O G Z 4 h A 3 a g J V I 0 a H u H 7 2 / c 1 g a p R w y t q P l S N G h 5 S E 6 g a N T z E 9 / f v b 9 Z M v h o 1 P K K m o W r U 8 B D f 3 3 8 o r 4 a K 5 f p V d j 1 s P 6 p R Y / + 0 + E f t v Y N H 2 T V U T Z h q e M 2 6 8 t t 7 B 4 + y C t S 6 8 t l 7 N W p 4 R 2 a 9 3 t 4 7 e N T 5 p N G X 6 1 8 8 1 2 P / T I 0 a 3 h H P d T l a 2 c H 6 V y e b e F L l 2 Q 5 y T 1 I O z v Z m 1 D t D K f X + s a T 9 T I 2 y 4 d L e D s J W N p P v I N u 5 X h E J r K v f n U i o z s a c e n c o q Q Z b M / q 6 R h N 1 6 u J A W r 3 S l 7 b e W M N z 1 g 9 o g N r 3 j 2 u 3 y h L l W 8 t 2 q / R 6 g / 3 o 4 H K q O 6 M a Q z n V J U I x s e x X 3 U 1 Z F Z R 7 d X 0 8 p J r C O T W 6 E L D f u R X e G 0 / X q U t H k n K D l U q k f S o s Q i Z 2 t C a W 9 O n n r z 6 t B W a 8 J u i L q Q b / n P 3 o 4 C B N x 6 G v P N w O u j B d E O 3 x 1 u G U O t K e 0 c I E A y 2 W M M H r h 1 L q a E d W N Y c 3 + x s 0 k k 9 O 7 z d i 0 r X V 5 1 R L Z F 0 L U 0 7 e w l n X B z e F C R r l s w 0 h 9 / 7 K + b 4 a u 8 d y J 6 y 2 d p A 2 f V + 9 3 s o c P N w X h 1 q z 6 m 0 R p I g 0 f r 8 c 7 F i 0 u G k a q F t X K 6 J l f i 0 C 9 P H p h D r W m d G f 4 R z f G k w p v 7 w O h c J x 9 W l I L c X r 9 H Z D N F 2 / C G p L x B J a A 0 J Y Y + 9 g 8 n H Z D 9 z 2 y Y + 3 P b + 1 a 9 l O l c o 1 2 o 8 O D r 3 N W S 1 Q H Q 3 5 j T u Z s U w 1 w 7 X n I b U u D / G F P j i Z F K 1 l v Z b O + l T Q X / r l u j E R E l 8 q p T 4 d j q g m 0 V T v i T a D 7 5 6 F 1 U q C y 1 8 d 0 L p 0 F C 8 6 z Y F J 6 e A O l p 9 a F l V y E I U J M 2 1 m 1 a + e L Q b U z Y m g y t g y x b 5 T m L L y P B o M Y f r 1 0 U 1 h g t 0 I E y B M C O t H p x L q v B 2 g W E v 5 q i J M A b n T d C j H R c s i T J i s p d L d Z L 3 3 V 3 I 9 D h L x b L u 9 d 3 A 4 u L a Z h 7 S K u Y V / w z Y X q 5 O / S j 2 Y C a o v H k W 0 H + R k U c y 0 T x 5 G 1 E d i 4 h X z f 3 Y D w s q 3 h E Q Y f x 4 L q S u j l Q l Q E H V E E D h n v 9 z l Z r k G 8 3 L u C B R g j p b K 7 G q d e n U g r R o 9 u B 5 e k l m P 2 H s H B z H 5 7 n h 6 l e L Z N p X M N d u P q s v J r o x u D D S q C / 1 p 3 b C H Z w P q d H d G / y X C 5 w S t h Z D R k / c 2 5 1 R P U 9 Z + Z e 9 g O q 6 l f S o q D f j u t E j y H s B H 6 5 N j O t 2 T 1 o J A c M R E D v E F i S 6 6 Q Y f A a w i T i U A u i + b d C 0 P t G T k X n 2 o V z X Z 3 K n h g f M C 2 4 H N 7 7 2 D g e V D i o A g T P J o L a N P N j A f p 4 x M T L C E b w o Q h Q 8 N g w x R E m G B 6 x e + J M M E 9 0 Y Q 0 7 L 0 I E 4 G Q D 0 4 k 1 e / F Z J w V 7 c K x E 5 F 0 h v K L C R N g X n J u C D O f 3 U m Y i H w W Y y L q 1 w K N Y J / r 3 f o + h L w a k C v q b H 9 V 3 z 7 9 y U s N 5 V O L q U F 7 v z o c 7 c j o 8 L f T t K K h 9 M l z g B + F 6 X O o N a P N P R 6 j x S a X r W j f W W k s R O W I 5 n n F q v g s N y d D u o H v B s 4 D 3 8 s E T T 4 b j m x o B s w 4 / L 1 K g g + J y d g n 2 r v O h / n s V 7 c m 9 6 Z 1 v c L v S 6 m W 4 L T 9 q P r s T f 8 X I b N e n Y v 7 w c m E q g 9 Y 5 l t 7 Q 0 4 3 v s N t W d 2 z 4 0 g / E P O O h j g j m q d T X q e H N b 4 T g 7 N T I k w D r V m t E Q b l r 5 f C B J h n u x U m Q L s + X / R r M y + V 9 a n f y X k a K i 1 M Q J Q T 3 / P y S F g L N K Z x t c m u h + y 9 g 4 F o q L u e a a h q a K f X x F n G P C O Q Y K A X R Y D G x U w h T G 5 M J O x / m j V R P M P n Y u b R O O l 9 + a 7 2 X U S / S m F O t N 9 K s k 5 n Y c S 3 M c + K g c b F n / v u a U h H 5 u g M v q 1 Q Y O N F o S 0 0 L v f V s 2 a 8 L z z V U J W C R o Y 2 A c L e T m G C x / M B L U T 0 q E 5 / Y 0 V 6 f C N M C B w m l O n p e S + R O K / H Z 7 q a c q p f h H o v w g S r q T r V H L Y O E k 1 V D W F 6 p X + r z 0 Q H x D 1 4 1 e W 1 S p P J H Z w O p o 5 U G i + 2 V I V S j R A m t M 7 T x c B G 4 M C k D g H O M e b e i a 6 M b o j c 9 D c G U / o 9 + C S L a 3 U i R D 7 x a z Z D y I a R u U B e q p E X Y B 7 9 N L Z 3 s w Q N V y 4 / R Z u 4 c q 1 2 4 o 7 L 7 x N o o V M y Y 1 u M t R F J r Q Z r 2 X b X N l m V 7 b O f v T H 5 l l J 9 c o G L J 5 J 6 B W F J A g o T 0 Y D 6 U G 7 i D d F Q I b / S C a 4 P Z 4 N a e D D b e J / R X N z s L 0 Y 2 t d F 2 8 D n j + A f l e z 8 4 s e m 3 7 J V C D V p N y N Y w n Y Y x d 0 u l I Z i T z 6 f 0 N Q I a U C E / P A t p 3 6 8 U E O h v R 0 l C X t e R 1 f 3 Q E R 6 z 9 6 q L C N Q 9 T w R q I X n I 3 v M O b h j j O G 6 Q x U A o m u T W 1 n r y 8 t Z 1 q s + C a C A 0 E R 8 j X E 7 v 7 m a W Y B a y 7 Q S B D d O A 9 g J m G m N e m H w E F k r F K d h e w T V D s + x G w D n i t 4 d S e n D c C Y J I Y I L z c 2 Z d P F 8 K q A c z p X W s v z 2 e V C G x K L A a G O L A s u B 7 7 8 + 4 a 2 R y K z N i X b j R E R 6 3 9 6 q L J w K V y Y X U c r r b f l Q e T n S m 1 U B r T n 3 1 e N N e J p q X y h R 3 R 5 2 N k t Q b k l k R U A S V U H S p G H 9 t L + C 3 P R L B J V S / H z j m s P g t j K H t F c 7 D G X o v h r M j w 6 w m W F M I 3 / H N k 7 B O 6 T I d z p d y b / B R r 8 j z p c K g + 2 7 9 S 7 e O N u J f V Q 2 B q P 2 o e n g S l F j N d N h 7 5 a N O 7 h o C R K N g M 0 J h r u s r 9 m A j k / 2 Y M U t 2 9 + t i / v F e g g 0 8 5 u b T Q 3 M T G W v i O 8 o B v S w 3 X A / m y m + U K k z b H Q / f t x 9 h w r 9 B m 5 S i 9 f g t r g 8 T J t 3 8 I r 4 C I U L D G G F 6 v u R X R 9 u z + v v x c f k 8 1 x 3 Q b p y b e a 8 T h O m S m J H c k 1 I p F C Z I Z g 9 G / q g n Q Y n c + v 7 s 3 1 L A t D M g S M y U Z Q r F h T 5 x h s W 0 m 1 v z a y 3 E I G p Y b g 5 Z A R G 5 o Z h 1 2 X W f e l P e i z n I X 3 p R O e y S Q + R o m d 1 A o 5 o S n 6 C 3 y Q p 3 l 4 p b Q / E C O i I y H M i i d w O / i k Z v c v X 4 S w N n S r + b E L g 8 p c 0 1 0 p P I q i e 0 j 7 n 9 T y e S u h P D R 8 K P p T y A G 9 O r d R v C t 1 v M s V A Q y K 1 t V n r b t 4 b a r T D R 6 H f L u / a N Q E h o r D Q Q 7 H c G c X u b r U l / / d J g y M U z 2 o E c t 1 u T I S 1 Q T A I E I n 0 0 E E L t v d K D X j y U 0 h p t J x r t s H W p Y O f T g J P 5 Q c S q s V P 0 j S D F G 4 M k v + Z 0 Z J T r h e Y g g 2 Q 7 3 D q A d D p f a B B M k 6 p k 7 l s h J z o 3 a 3 F g U Z y 3 3 1 8 K z k P I V i A o t h O + z 6 / f 3 1 v X Y H N + o E 1 9 O 9 q g G / N 2 c D E Z 6 y n F 5 H C C s H D j M N k Q K M y J U 9 3 p P M F k 4 H R 0 w Z 8 X K a L X p W f 8 V B x w y 3 z J 6 s m E h X U e Z l f 9 K h r 3 q d H F w M Z v F c J v Y S q S w V 0 K H O d 1 E V q C A C Y / 0 E t I + i X 1 h 6 h m K X B e p F T R 2 T w s c P j J J E E j k R N I J 0 S E b j n h U z 3 1 M R U O F z / 2 m Z h f 9 T T u L l O C b B E i p 2 j t 9 8 V c B K 4 / 2 S q F I N D 4 a J b W X F e x 1 P b C D a / 0 L q q p a N x + V B 3 2 L V D z i Q F 7 z x 0 a s 1 u x E i 7 k s 0 W / S u s x I b n j B Z g Z r o U J n f R 4 T E t g A P Y N 0 T B O k 4 Q k 0 B 9 s s 4 a e D k x E i 1 7 w S E d G Z 3 4 z z R 2 / h n Q j 8 t F W 5 U a j T c Z E q N w u B u l K Z 3 r S W q h K g b x A h P n + T E A f k x d w P T B R 6 T z o 8 R O r C 8 o X 6 S x q x h W j S 4 S A c z a g D b g O Q M A H v w j S q Z Q K h n b 3 3 e v S G / m Q 3 j J g B M z A r x B k K o z 6 d U Y m 7 L 3 q 4 P 9 v / + P f / 0 M f 3 R 6 2 r A q I o 1 z c G a S H R q O 4 Q c / D j W R g M T F 9 S x 0 b 7 N I a h j o P K f n I 2 4 f T + r O E Z J 1 C i S D S k 7 5 + K K 1 7 X p i U z 2 G 7 f y s 9 H 1 M M y H n 7 c i S i p y 0 s i d / E R W e e E 4 O 9 j + a C 6 s 4 U E w x 9 2 u z j c / w G / h X C l p P P F 0 J u 3 5 O F g J 4 C X w q Y U L y f Y / U C O g 3 8 v u T C q D o 7 1 K T G n o 2 q r p 4 B N T / 1 T J 2 X x 2 j V w o 7 H w P U 0 i b + w l q 7 T H R L 3 J i 0 q 6 / F 8 a G O A e 0 S u D d e g R 1 7 3 + / 0 q m 8 2 q u j r r e / k N r A s 3 n w q i S 4 s q U l + + s n F o N r o z r g P H S 9 s g C 4 a O k 8 d s 3 M d o f M 2 1 r V Z q 8 3 1 + Y + 8 a 6 k R 3 s x q e a 9 T j C E 6 4 I a 8 N u D u g b q y u r q q m p i Z 9 A 9 N i B 7 t N B V h b W 1 U N D U 1 6 n w v J u A X Q Y N B w J G 0 C N j r h Z a A W B K Y g w o O 5 S c 9 u N F Z A b h A h 4 Z N y I x g L M X O h 3 G D 8 g + k e x T o H A 1 E 4 k l n J 4 v A K t H B b J K 2 e j M 2 q E 0 O 9 a m l p S b W 1 t e n X c j m r 4 R u Y g v J w 1 v p t G p o 5 V 8 6 b 8 a F 3 D i f 1 9 T F j R 2 s x u a a N 1 j U F t B 0 N 9 r u n 4 Y 3 p + g Z M Q a 7 l G b k O d G i 7 B X O v F A 2 f F I E m q F R I L i c + c i a j z 9 f v L 3 5 9 b 4 w t i u D v / v i 8 w v f F j Q d 7 / v X X D 1 t T k N 0 G C r m J O z X A Q m g g p k c E t A r X x t S A y G T E d w r k + w C F A 4 v A r F x n O p L T T m e Q l Q Z P o i y 9 O m Y U k T 9 A 8 A h Y o K 2 c 0 L h S m T r V u Y 3 P 8 L W Y S 6 W E t e n h d + N H k v m R i 8 2 o 7 u 4 u / T i 6 F F W t b a 1 6 f 3 T 0 q T p y 5 I j V M + p n L L g f v z 6 a U l d G Q 1 q w G K u j 0 8 i D C 1 t g n u F v M l O 5 m C b K y v N o a z q n w n I A h f e u k J n V O t 3 R 7 g T f 6 v x p B J l A S S 6 b k X u / c 0 c V T 2 f V g 6 l l + 1 H l K X 4 F S m D c N i U u i f l g f B Y u B i H S J / O B P F O j G L O z m 7 X V u C H 0 R A Y a u 9 w n b d v T S M a W 6 0 V T r a m n 0 l M a j D D F p A c 0 t 9 g p T I A w m S R a o z 3 w b d C E C B N V i g h z r 8 g p 8 J g A i p O E f H c x Y e L Y v n 8 W c h U m b T r J F a Y x m 5 y 5 o s J E A y / Y T n W l V W R 9 d U O Y w O 9 o V K F Q U M X F x P l O B O f + d E C b a 5 8 9 D O t 7 4 c v G 5 D 7 E 5 W v W N 4 R p 3 t l R 2 M J k J i g + F c 2 K M I F T m B A U g 5 n W 4 l Z b Y y f f q R R h A u e 3 0 K E S z u d 4 / G 7 h Q Y E O 0 k k E 0 6 O K 7 L k W U 5 2 / X d 0 T X 4 T g A H 6 I 0 V I n u y 3 f h i g O v s 9 O R K P 5 o 9 v x t f w o T Z t o J 7 6 H 7 y O o 0 N D Q o M P Y i 8 v 5 7 8 M n 4 9 B A O q k N 0 E L 0 v M c 6 8 o + F i X v 4 E V M r F K p M y T n k 1 I 9 j Y T H 7 w l u y K N x K j d G k O G f e W 8 x / Q c g / F H / u n + T Y z / a k V f c u 5 g 9 x D f t b c + r + / Q f 2 M x Z X x z v U Z N T 6 P U w g r g f 1 H s a W / O r K 4 5 B 6 / 4 S l b e v F n 6 G R Z 9 K W 7 4 n W J b h i s h J 4 H u E 2 5 t u R d v d j 2 0 7 r O C k l G L H T M E K h m N K h 0 i G A z 2 c d R 2 x 1 R f 8 1 Y I q b + 8 V 9 0 I d R x a 2 0 q + X C z K o l Q N j b R p h g e N b S B M 7 n t m N w M D 8 H s F F 8 K S e E r A k T o 0 0 4 Z u h q X F d L 6 S b t S x n o S d G I 9 L h 3 p 0 M b N 4 c A B x V g C V D Q u M 1 9 p y 7 C p 8 O R j Z 6 T q B w d Q 2 H U C O b X t g q U U 2 i L Y X 6 L Y 8 E k n H W E 9 X e C g d K 1 l U V 1 7 t w Z + x m l f h o L 6 u u A o O G 3 D g 5 a 8 8 8 a R C j O 9 2 X 0 Q K x z g J T G a C J 1 x m y m 0 a 2 s L K t A M K h 7 f v I L M a V X 5 b l i 8 H o p 5 M Q H L g Z H Z f m y 1 m M 3 b N n R v v R a L K b 3 E V Q m i B o a m 5 q 1 V n Z i L A o i o V g K q W x p b a 8 c + L 6 4 + X D z D p R I b r 1 O L c T z V 9 b A r D J R L Q I F p W Y h u F H M H m e g k Q h V R h r B E z H 7 2 D c m 3 3 d P g 9 K g s i q Z S q j 2 x r A 2 S 4 o J N Q 3 d 3 D x M C n r 4 H 8 U h 5 2 a 7 C R Q Q H D C D w P g k 5 K 1 5 i n 1 A W D Y f n r I C A i u r M b W 2 3 q w n G H 7 6 I K w a R O h / J b 4 R W k Y f p f y 3 M D u h 2 r s G X F N 3 0 G B g f A 9 + g n P P 4 t z b z z E 2 5 b S m E o m E C i F s 4 v z H x b y u F w 0 Y j 8 e 1 x t s J o 0 0 Y H 0 P j Y W q O i + Y 8 7 K L 9 3 P w w Q 3 R p S f x E K / D i B l o K w X K D b / x 5 j F U w F q 0 n K o w 2 l 3 e 7 x V I t 8 n 8 + R p i w 3 0 s V J q J 7 b h Q z M w j 5 I i S M P + D z O I M R 7 x 1 J a + H o a Q l t K 0 y D b d b c H Y 6 T D a c X 7 U E j J U W p G D c n N s d k 0 H r l w g g T r M n 1 Q Z h o J G z U S g f m b W G q D T + Z U f 1 9 / V q Y E L i E N H w n C J I z C o g w E Q W c n B z f a P w I k + l c I B K J a G E C h A m W F u b 1 3 1 J A o 5 z p s S K B N C 4 3 Y b J w / G g B x Y S J T o z Z A w 0 i T P d c i t 5 8 I v 4 j 5 v 3 C W v U K t 7 i 3 3 B 1 I O l S q s 3 e j Q d N A 3 R x v M 6 p P Q 2 d q O t y 7 d 1 9 6 x P z w r B O n Q 0 w j 5 v u 1 w y 1 H b g Y g 8 V M m l / N P Y z t z c 2 w p 3 4 n l + z b C 9 O t Z H S J 3 g w g X 3 4 u p e G d q d w O e e + X B w 2 F 7 b x N M G l K J 7 o w l 1 a u n u q U B W Z r y o z N J V R d s 2 B A U w H R K J q 1 A g 9 F W l F B r a + v Q D d / g 2 N 3 A m G Z 8 X 9 / A z l N z e J / 5 T m O u L c t P r 9 m j J y b 4 Y d o G 4 0 p O s t l 8 B 8 s Z n A K m d G A Z M F a J 0 B B F p h I T Q Q n M X + u e u 5 x I h d l b U M I B J o M B Y W K C m f M t X E B O F o f U N H R 6 F / a j r e + r p V h a L S 4 u a l O j E K e m Y h K h 0 U g J M e k Z N a f t c G P 6 W 0 r T i M W g k d I W z o s P U s z k M 1 A b o p x l j E 3 I f l o 6 i f f e e 0 f v O 3 / t m 8 c h f U 2 P 2 4 G / C 8 1 P t E 8 E A d H M N O q k X M v n T 0 e 1 d o p E L F P N m H 1 8 t q F x c 3 Y 1 5 p M R Q q c w c l 1 p q H y f E R R n B + e E N u A U U A Z 4 7 0 z 5 x a c h Z U s 6 w 1 R 6 I / j h j C A C Q r 8 w N 7 s x t s T x M c X k 8 u N G / Z d 2 w v c 7 M 0 7 o B M n k Z y N q + 6 P L j O h 0 T p 7 j t y q 8 + S 7 f 2 p 0 P F U s 1 i + l V W q o 8 E / v w e 3 A W t 8 s 7 I 1 w 7 P 7 + k u j q 3 q n p n z 2 e g w Y T F N C G 6 w 4 D h t L S n s 3 2 b N 9 v c l G J w Q 3 i P u b l m f I X I 1 x d P K l N X k C A B K 3 x c Z t Y s d 8 B u z J y q P h Y 5 n Y 9 F 6 3 D 9 q M o E 0 y t W o z p a d 1 e 1 d X a q z v Y W 0 d x + F f B Z A 5 5 z 0 Z T q a g 1 J A 0 6 q U C j s m j 6 E R g + p 5 M b z 6 y I k P r v j Q o t x r Z 1 m I p h r R e P n N c x j J n S G R A b Q J E T g l u J + n a z M a 4 X + n N s 9 h M L n + R T a Z z u Y Y c D v s N w Q 4 4 3 F 8 M n x d T V U v r y Y H B E n V P o W T + 9 c O w K z i R F 3 7 F 0 u k l O Y X K 6 r u j E e V D F f l 3 r 2 f H M a s 5 l N 6 3 Y j T E 9 J d I e o 1 c n u d Z 1 O Z O D m I z T v y D E U w 9 l T m v G V u m 1 G 4 L 2 G 5 F a O A a 3 i B L l 6 a y i l L h 4 S 4 R 4 O 6 8 A L e Y c I E 6 l T b / d O q 7 7 + X t X e 2 i z X p s 7 K 4 J Z G T s P u a A 6 o K f G P T I h 5 3 f 5 L l I 7 G u 7 K y o q e x G 2 G a m Z o U Y d q 8 E H w P G x 0 W r M r 7 + V 6 d 6 y i m Y y x m + b w I D M I E d X X y 2 + J 7 m i w I X u P + 8 H s I Y E z 8 Q O 4 h + + v r j C t u d n y F 9 3 Y n Y U L L I U x A Z 7 Q d p K C Z N l v J T V / O 3 W z S p 8 j / 7 l C w g / E W z C a T t F l Y K 4 A G U 4 h O 1 s y J T + R 4 0 e S X R R c X 9 F 9 n A q 1 x l t F Q j E 3 R K M n 1 4 z F h Y G 4 m k A 2 B Y J E Y a 0 y O 1 + y p D H o g W J 6 i R 8 X m 5 4 Z z d m Z a d j l h A Y L 2 h n V 9 v M Y X d H L 1 k T R G u Y Y I y y c P w l p b w X o 6 r h s h Y 0 8 G I n C Q T o u 5 K h q m o 7 N b B Y N B f T 7 B g F + e T 6 t 4 V s x w + V x z M 0 J o N W 7 o 6 e u X / 3 1 6 L P D m j V s b Q S I E k O v T J O 9 H Y F r C 6 z r z v K W l V Q s E 1 w y W 7 H u D H 0 2 g y P h d + D X 8 D s J p h k H Y 5 7 e M G Y 8 / B C b U v p 1 F Y X A O C e B e w L b p T C J U / E o l t 1 3 5 U P G M e + j U q H i E p 1 g 9 g J 3 w + U N q O X R c C 4 4 z N 7 C 1 3 Z o N z D h R I W b 8 g e g X 5 b V 4 T I Z G Y c 9 H U i t O M b 0 H k 9 n I b O B G 8 D Y a A w K 6 E A / K Y 2 u i G 5 q t s y H f K f Y K v p 8 l c m L x 1 M Z 0 / s J p E G 1 N Q V 3 p 9 l f H U u p k 4 3 N t + r E d 7 w u J K R f S g m M 1 U L l u c h J 0 I D z P x v M p M f W S I m g I B o 9 J 1 s X 8 M / C Z k U c j W m P x 2 d b W V v X a x V e 1 n z U y 8 l g E a 0 2 N P X k g f m 1 c z S 2 n d a M 3 n R Q C E b C X k D H H A L x s A g 3 F M u w R 5 N E J S w g x y f R f W 0 N S u w M z m D Q v Z 6 D L i X M A H V 8 d t i s g m s h K e + X l C m 5 F D t 2 d l e T W c D m Y H m s / j C 4 E t a / A i L 9 R 6 4 b C C F A h T A H B h A K m W b j B 4 D D v w K 9 j w q I 5 Y r u d q L Z w U j d A f i v o S + 0 7 0 F E M M m P w S Z L r E Z 2 n B 6 + J e Q c d j T l 1 s W N c v X N k 8 x x S a / m Z J G i c a H R Z C x U s L C y q R 8 O P t O Y g b I 6 J h o Y K h s O 6 g 5 h Y t r S V G X d i A i D C E a k P b 2 g s A 2 N N J 0 4 c V 7 1 9 v e r M m d M q v p Z Q X S 3 W m B T w P X w 2 I K Y x 3 9 M s G o v j 0 A G l r H U u t y c D 6 t 2 j 1 r E l k / n a d 3 J y U g 3 1 t e n v 8 P u s 6 8 s x G j O Q t C + E 3 1 k h t x C C E K X W J o y l K j 8 t X g T K F q 2 S t v J h x n Z Q 5 Y W T F Z 3 Z x S k 7 D O y E 6 B 8 z P r H 9 y W d z m 1 9 F P T / G n w w 0 a s B M o V H R C P 0 B G k 9 A f f G 4 W d d I K A f 0 q J g 3 + E V t k Z z W 6 N 8 / D a k 3 + p b U x f 6 E m h i f t N 9 p m X N d X Z 1 q Z m b G f k Z p I e A 5 t A k N c 2 C g X 5 0 6 f U p 9 / t k X u s M I B i 0 N x u v P p 1 d U b 2 N C p e U x m o V h i r G x C W 3 a T U / n r 0 + L i V d I e 0 e 7 / u 1 o d E l f I z Q S v 3 n 9 + g 1 1 9 8 5 9 / R 5 e j 2 U b V G x t T b 9 2 r C W 6 E a o P i 1 A b e O 3 w 4 c P 6 O P g u k 8 P J 8 8 Y M N H 7 w Z + J L c b / c I O P d 7 V j d I A F h a x s u 7 + b 7 8 r Y Y 7 C W Q z I S l s V t Z z u U E d T / U l l G 9 k S X 7 G b k w 0 o O Z i 1 4 I W o U M d H r P i a l 5 d e L 4 k A o F L Q E 0 s 1 C L I f d S D x B j Y h I O b w n n 1 H K y T u c N L k i D Z 5 x j y W F m l I N u M f c O t W U 3 E n o n x i d U d 4 / l B 0 1 P T 4 s A t e h G l x K N s C T a K J F M 5 a U j g T P j H u 3 V 1 N R g d 0 I E C D Y b 7 H 5 A S O / c v q P O n j u r B Y V Z v Y V r a x n o C M b H x 3 X I n t S y u b k 5 1 d n Z u a E N C U 6 g m R a X V r T J 1 y j a U n d m 1 s s 6 V I 5 v / N S R W r Z X e p o 2 O 6 N K 4 P u q R I G a W e 3 e N i D h J b 8 7 E R e z w v o t h A n z w j k d G 0 F w W C o a J r i 1 t l n T S X 4 Y l U a W C K j o / J T 6 + M 2 e v I w K J 9 M r o p l S 8 y r U 1 L m x 3 h I B C R J t 8 X W Y L 0 V d i n L B Q H V h 4 R J C 3 s v L K + r 6 z z d F E 3 W o 1 9 9 4 X T d I B A x f B y F r a G j U W m B 6 e k a 9 8 s p 5 / b m l O K s S W p G 8 p q Z m H T B o b m 1 T K 8 t R 1 d 6 + v 5 X + M O n Q T h w D 2 g 2 B Y r 9 U 5 u f n p c P L y e d C + h y c p D N Z s S z i Y g 5 O q V O n T s r 3 r 6 i r E 9 3 a h z T D B f s h E k j I d a 7 c d A 7 f V 3 d K E 6 j p l f z c v X L y 4 Y l V 6 V X 9 a l l M j e a W F r u H 3 S r M + B P 0 3 j n p 8 e o I K I h T b r Q Z r y 0 m I t K r z 6 q x 1 I B 6 + 3 B S N Y U Y M 7 E G K v k c W o 0 I F 7 0 n U U k y l 4 2 z W 0 m I R B o m J i b l v K P q u P g y A T H f 2 K f z W F x Y 0 i b d s W N H r D c K D I j / O N O n o 5 k x 0 a y M Z 3 1 0 O q m W 6 F x E m D h P M h W u j F q d k f k d f J t r T 7 L q N 2 f d h 0 A Y s j B R V p i Y n F E D / Z v 3 / / v v r 6 l 3 3 3 3 b f r Q z d B D N z V a 0 D 7 N c z + x 1 9 I r c i 7 H n Y + r w 0 G E d q C H 6 i a X i T B r Y D 7 3 N l d N S c t i c 1 P Z b K l v Z R o a 5 Q m N A 4 1 h j K p Y A s B n Y p 5 d E i C K i v U y P a V J W E r m Q 6 m n O q v b O L r W e i S u W A U 1 m x Y R b i t p a L 6 1 8 8 j v X R p K 6 o W I 2 V U O Y j J l j a G t r V d m 2 V / R 5 f X E v p W 7 O d + t M g 7 b 2 V n X 0 6 J D 6 4 v P L + n 0 / / 3 x D P Y x a j Z w y Z 9 r v l B O h E Y Z E E I G s b F N X 3 Y T n H z 4 c V v 5 g W F 0 4 0 q D W 1 q w U o U K c w o S v 4 x Q m M M K 0 s G B F 7 I o x N T W l r 3 N L i x X 8 Y N u Y J i / 7 d G i w t L i k h Y k l U x E m o L A p G t w Z K t 8 7 + e 2 5 n J t o q J E d j 3 h h r U 2 c 9 7 2 F w 3 c L c 5 / O 9 6 b 0 x U d o n H + d O P 2 q Q h 8 L c + j u b J N 6 Y z A j j S q h n s 7 l 1 P D I E / V v H 1 j m 0 f z c r D j c 3 e r z E f d h g H L z 4 Y m Y N q E M T 0 e f q p b W F q 1 t g C n 8 q Z x P a 5 s v H 4 X 0 2 F p X 6 p Y 6 P N C p f Z n e 3 l 7 9 9 4 s R 9 y g W c 8 h O t y 3 o 0 P g b Y j K a l K / f H F 6 S z 6 V 0 W L y p s V G 0 v 5 U V g q b D L O Q 6 P n 7 8 W B 0 5 c l S t x m J 6 k b j z X U x w L F 4 V + P n z 5 2 K S z s u 2 o H 7 z m 0 s 6 u R a z E 2 H B N I 1 E L F P a 2 R n y m j l / o p T X p r q 0 D 4 W Q A d q J + v W s 5 1 X K L O i d 6 G x c U I G 6 / K G J c u H 7 u g S B m l o p b 5 l l J y y B S b Z 4 S s y S k B 0 l I h x M z 0 Z v R / S K G 4 K A O R s l j Q F / g Y F E g h S k E f k D f n m f F Z Y 1 A s d 4 z N f P W j w z J / b C 7 0 8 y Q E v 7 s R o L v b I Z k w I G x 8 1 4 H q F 1 e m n m n T U v f q m G j p 1 S U 8 l O X Z Z 6 J h a U 9 2 b 0 9 Q I E j 5 J o + I x z 0 5 N y j j n V 0 d G u E q p J a y p M P t O Y a e C z s 7 O q p 6 d H 9 p W 6 8 / C 5 W l 2 c 0 J G 4 Q 4 c G 1 L N n z 7 T m 7 + k t b u q b 6 4 r f x z 1 q E T P T D e 4 b 7 + M 3 E 9 I x M 6 a 4 v L y s G h u b 1 G r K r 3 5 4 v n n u B q Y A M a X G C + q D + F H 5 E x P L x Y 4 D u 5 U K R B g S t r X B B D i D M R N 0 3 p k 0 Q o T K K U z A 8 5 i I 3 F w I B A N 6 u r y 5 6 f w l V P 5 w o b G q w k T A g 2 N 0 a l y n M I F z 9 B 8 z y L z 1 x I V L o l k 7 1 H w 8 p D L r f j 2 m h j C Z 8 0 H w S F V i g L W 9 e 0 B l x e G P S s O 9 P W F d K 6 a p G G H i 9 x E m f E j M 5 P V U V F 2 6 9 J 5 o q j b 1 w w 8 / q q G h o W 2 F i X M w n V R O D g B h Y k C Z j p B r D R u D y f J 7 / O 6 3 z x p 0 8 A e N + f 1 U j z x X 5 5 r Y C v u Z T 1 d I P C 0 a 2 m 7 P 5 d 4 2 7 a Q i T K 9 s 1 j O o B P T E o H s + e 2 A Q z c O A K z Y / l X r o Z V e k o a C F V q R B I G h m f I r K S L z O 2 d E D c n P p P f k + U p x K q X N R T h h D + e n x Z h C i s K 4 e D e n a v V m 9 j / A R B b x q D 2 S S E I o 2 A W d + p M k s o A N h G x + f U I n Y o l r L 1 K n + v r 6 N g d Z 4 a n 1 j s J W o G g J A 1 G 1 J r m F / X 6 8 u + o L 5 R + M f H n 6 k 3 1 c M k m 8 N p s P j G o 9 H N 7 W R s 1 P k n v z 2 O G W w r b L P c P l R W P 3 e M f / L E F 3 J H y N 7 k f B 9 f f f x Z n f o w t R y Z Q U K W I P I r N p n x p n c i I u A 1 Y u d 7 o S p 3 M z m p A d m x i l m o 1 X g w 6 e n v J s G W W 0 Y Z P 5 G B G W w J a O O d u b b 9 2 i N Z F 2 7 9 m H c Y J K k c 1 4 X f i c d h Y n i P X 3 6 T P y g I b 1 v N L Q b D N C S F 3 j 6 9 C n 7 G S U + 1 B N 1 / P g x / T l M Q v w 1 I o 2 Y 0 s Y q I C X J T A t x g 4 7 O K U z G V O e e 0 D m Q b G s g 5 Y i B b p 5 h H 9 D I n I 8 z 4 X m / 9 D b P y / e W / + Z v K 1 D Z H C u k 7 2 8 M Y 6 9 Q g o x J Z D t B z 4 e G I j 3 G N B z j J w A 9 c i A Y 1 o u L H R Q u D q R 1 y Q C 4 d e u O e v X V V / Q + G O e d q r r D c 6 X 7 E K l k X P 3 L + Z y 6 c + e u f N 8 F 3 X i 5 D v w t J l A I r n N c i N 8 m 2 E H E 1 J i F h c d n w G I w G S w k F 0 f q I 7 r A D p 8 j q R b o D P F h u R d Y F A g l x 2 K C J A b q h j D m R y 4 m S 6 D u V F N 9 L / j r c n L N t 4 9 K e o G O 2 h b b o v H 8 g i m V x M z q n Y z 6 1 B / / + J 9 i g g x r c w S T x g k 3 S x c c s c 0 M 8 5 z Z T 6 n I g R I m w t d G m N A G h Y 2 V R s w 5 t g e i W u M 4 x 6 j M 4 9 b o N x v F P C k s A 6 G Z z 9 X d u / f 0 Q O / d e 1 Z a E N e h m D D B g w c P 7 T 0 x q 1 d W 1 F d f f b M x / G C q L Z 0 8 d U L / L c S Z D t b Q 2 C j X 2 y q w Y 4 Q J s C x M x 8 Z 7 z L G 8 e U g 6 O c f M a E L + j K V Z 1 X a 9 F y b I 5 v Y 2 l 3 b X 2 z f 3 i m u o y W j l z T 0 n O N 2 3 R e 0 7 c / A Q l L n Z O e 1 s n z x p 3 W y S c 8 m 9 w / S h 6 h K z X t F w r I C B Y J J e d F B g M u X k x K S q j 0 R 0 r t x e o L G f P b u Z f k R + 4 I 8 / X F X 9 v V 0 b 1 w Q w / U j z u b s 8 p N 4 / H d A T P Z 3 Q Q T G s U C / a p V 5 M O L Q M F B Z l w S d D 2 5 F G V C i g D E Q 3 N T e p Z h E m O g M D 9 w k f m N Q i 8 g s x E x k n I / K K / 1 W o p S p B f 2 v 5 f T O 5 O l t k T G / r O 8 c r y g 7 h Z N Y X c p Y 2 5 q a R 6 0 b D w c 4 n c s V 0 e M o Q E 9 A w U 8 g R J D L X 3 V Y w r w a + h Z v K N / Y 3 9 f n n X + i E 1 r 0 K E z j a r Y a o Y L b 3 g z x h A v y o o 0 e P q l P 9 Q T 1 l h c R S J 4 w 9 k T v I X y N M E 5 O T e i z J C c d L + h O h b r Z r 1 3 7 S f t H 8 / I K 6 J 8 J N 9 s P / / l / / Z y P g w X 3 h P p G i h P C w j 8 / F N B m 0 V l 7 B z Q q y l q K T 2 N r W v d z 8 / / 3 f / + d / y N 4 W F m P N 2 o e q J l x 4 5 l j N r F r a p 7 C w x 8 r q q h q N W g U d 3 W A J F O b Y V F t D U T f v g 1 f b 9 I S / z o 5 O r R H w X 4 q V 5 q J 3 L 3 Z O Q A I s 4 0 t O c O K J Y n K d C u l s F K 0 e q 5 P 3 W O s K P 3 3 8 U I W a u k S z 1 + m q t N F E U A + g I p h E 9 x A g J x x L f 3 + / F j S T x / f s 2 X P V 1 9 e r D h 8 e 1 H 4 Y g 8 S k c H H s R F W Z F Z y x f T g 2 I o r G B N 3 N k q F e k s k F V G N 4 0 9 o p B 0 W 7 i m T G m 0 G 1 / Y K W I j j h X M r E s J I j X 2 3 7 3 o 7 B Q e z 7 a s K i B f T e D J r S A O n B O z o 6 8 q Z l O K E B o g F I 7 a G B s u + E i J k T F k 5 g n S e m h F A J 1 w 3 m g B 0 J P L I q 2 b 5 1 T N f F o 0 T B j x N N 2 q w m J P / H y 0 / U + f N W N s l 2 k B 7 V d u h V d f X q 9 9 o 8 B H L 1 T E e A v + S M 7 D H c g S C y T 6 g c x 7 3 Q / K w E + F H l x n V J U P l f v 1 g K O J e l v 3 t v m B p s b r X Y n B A l w m 9 y w r w a 6 g + U + x i L M R Q e 1 3 4 G W s V g H H 8 G V h G u 5 4 5 a G j T K J 0 9 G 9 X s Q u q m p a b 0 / M z O r V p a t 0 X 4 a q p X u Y 2 1 t a l r / P d 8 6 o W 5 v k x 1 / 6 v i g H r P C o H e b b 9 T S f 0 5 l f B G d 8 r M d C O G 9 m a A K H f 5 g I 5 O d Y + U Y v v z y a 9 1 5 a C 0 2 O a 9 N 7 6 V 0 i 7 o 8 Y v l N T A Z l g L 1 Y + e r y g 8 b c b O t e b 6 5 n t Z x w z 0 J 2 g / o R 2 8 0 5 8 p L C 3 y l c 3 Y M I W m H u F + W a b 0 y E R N V b n z 3 X b g 2 a V o p F N a B N q B 7 x + w x O x 5 5 9 t N a j R y M 6 6 p d M p t S x Y 0 f t V 5 U 2 q 4 D P Y 1 a t r R E w i O h J h o X b Q K 9 V L q A w 8 8 L A N A x y 7 / h N G r g b Z D L c F M 1 V D D I b z A T O m F g x + G Z 6 P 7 a m p 2 e Y R F h C 5 g 9 X D u l 5 U w g f G v E g k M h s 3 y n v F 9 1 f F W 6 x 5 O 4 i M F 5 M g S 8 F K q b S y 5 E Z b j C h 5 N D k P 8 T h v 5 z 3 m o G j M 4 3 g z l z 5 J 0 k 6 o Y Y f W s c J D c 5 g Z p 8 S U E C Q T D K p g X E h J w 0 N 9 X o t L T f Q d q G p T 7 S Z j P l H F I / N a E A K u f Q O D O n q Q j s 1 c D c z G b P b W e 8 D j K b J q L A + r v m 5 B f 0 7 B C y C K i k a i p n F + i 1 5 n O r a q i E r A b E B Z 1 v 3 e v N d u T + a d 7 q U X 5 q M V m c w d 7 e Q T c E S m W 9 0 T a n G h o i 6 e 3 9 Y n T x 7 U W c W f / W I K e 3 5 v k Y 1 e L U 3 p n p a 6 t T Y 8 3 E 9 v t T b Z + X H M R O X D A 6 e Y 0 o J A 7 J / + M N H + j U n + F G Y U w a i b G Q 3 F P p R Q K B g a O i w X j h O 1 / W T j s Y J 2 s e t P I A b + D h m s X D Y L s z N X F D m Y g 3 m r q u z Z 8 / q 5 + g I 6 E g m V i N 6 K K M Q o r d u f n E l G G g r 3 w D v F o G K x h t 2 r a E O A o n 4 q n r n S E 7 5 U l F t H l V j n M O N p t W f V W p l T r 3 z 7 t s b U T 1 6 b F P j j l 7 9 y r d X 1 a 8 u v a f H e z C b 0 D R E x P B F m t t 7 V E v D Z o N k / K 2 1 x b 1 Y D p 8 n U x y m F h K q r y O i N U q x B N S d I B X I O S 3 d D V 4 3 9 T m G m p Z V W M 4 x k p p U v b 0 9 G + H z T 4 e 3 R j M p O 4 Y g 4 t N V y s I x 9 L c t i i 7 J a / a e s S U o 8 S I K E 0 T q m 9 S t m R Y 1 s t K p x m e 3 L k L A l I a j 9 R P q d F d S j 8 p X i t W m N 9 T 5 V 8 5 p Y c I U G h l 5 I s + u a w 3 D 8 p 7 4 T Q g I g 7 A M n D L 3 i P y 5 r q 4 u E Y 5 D a u L Z i P V F N q N P R u 2 9 T Y g W I n x G m G B 1 Y V w L A c K E t t n N E q 2 G U m r l U U H W M L b a q L X R j U W r F v r t W 3 e k T b k L C 5 Y Q w o g w l b o Y m 1 d E 1 x o 2 2 r v X 2 1 a H 4 w W H C j y k w F D t h / w w p r 0 j T F S y H e p v U 0 M d V t 0 9 4 3 u R h W H q + 5 W L 6 w u D 2 q c g f N y q K 7 7 i t G f U 5 M S U + E 3 H d C C C G b q F M I 2 C S C A g M A y o v v b a q + r 6 z z e 0 M N 6 6 d V u / x n u o e u Q E n + y I 7 7 a e z I j p t t d G S 5 C H S l S v u q z k D 8 4 V S 1 p t R U T 5 A o Q 5 3 P + G q 2 Y z W o 3 v R t i N h q s U i X T 5 A h M i U F w Q a 8 P c e x m 4 9 j y i p m M R P S D s j 4 9 p Y Q J K D x s H 3 W R U 0 K s M + R / q u n 3 l 5 M l q t / Z 9 E C z A 1 L v 4 + m t q N u Y X g e j S Y z t O H t x / o N 5 + + 0 1 F c R P L F A z r x w g j R S k x C U m C N R w 5 u l l r w k D R E 9 5 H n h 7 l r v c C m S i U B m D F f D c Q B q 4 h L M b 9 6 n x f S p t y w E L Z h V A / 0 d m B I V Q X D 0 m H U u Z O z U k 5 y 4 v l a a i 1 Z H W c x H L S 1 7 + 5 F A s m F S H q P / 3 t S 5 1 B g d O M n f / 9 d 9 d U b / 2 K a K u 4 u t D y V H V t s z j 1 X l l K B t X l J 8 3 q y P G T 2 s x h a s b S S k r d m g i q + 2 s n 1 Z W x D h 1 9 o 1 k t L C y p M 2 f P a O E h 0 I A p R 8 i b i k N k H K C d / v q X v 2 u t Z S K I a K S f f v x Z 7 x s 4 N 1 6 n C h K C u x + 2 8 0 k 5 B J Z X p R T a 3 a m Q + q f j s c 0 l g g p Y X p h S 7 x 2 O q U v 2 K v O U Z O a 8 T W l m 2 N w r H + U a 5 P V 9 + / D p x p m P L 7 w Y 0 b 3 d Q A Y B E / W c f E s Q 4 F e X d M N s a 2 t T 3 3 z z r b p w 4 b z W I H P z 8 3 q l 9 b G 6 i / a 7 K w + O O q X U E C i S U h n o T c Q T 6 o L L N A q E C h C c V T F 3 W 4 I J P Q B c 3 1 C v z w e 2 E w Y v Y V y Q C Z J k a 7 x + K L 3 l d 0 l 2 7 o g k 9 K B v p Y 6 p G J F Q W n U 2 u S / 4 t x 9 0 E I c t n a l u v l s 5 e K t n S g X W 8 0 P H D K B S r P E v f / m b F i a 4 d O l d b Y J x o 7 u 7 u n Q m 9 0 6 r O 5 Q T V r 0 Y f j i s t R I L 0 q F 9 3 I Q J P v v s s j Y H n 0 x b G g J f r L O r U / + l x n g l G y 6 1 A V m 4 A W E i d B 8 J W H 4 b H U R g 4 u / K t z a 5 o V G P t G d 0 u y O z x V Q 2 O t 1 d u U T m R C p o G 2 n e b n K q 1 u 7 M s n s o 9 k U F v 6 l d B I b G h q l k b m R / f 5 9 + / l / / 9 V / 0 Y 0 p 0 Z d Y 3 a 1 Q Q f S M P j c Z J 8 K I 3 X P m 1 W j + + E F K n z 5 z W y a i Z b E a N j W 2 m J h X S 1 t q i P r 0 V 0 6 l J 5 h x h a j 6 m f v C o y E m p k I x M t V 0 G l a l P X m / / P D U v L r 3 / g a 5 R Y Y I v z C B g J U a y X 0 z y G o n Q 7 B F E o l h P + T F i 4 N 3 m u / r w m b 4 L Y w v u F W t e V F p D C X U o N K F D 0 E Z Y C g d J n T h n + b q h / R G f X 3 0 + X B k / 8 7 d H o r o z A M w 6 s 1 9 I 4 T n 9 4 + + f q D / 8 8 8 d V N a n C A d L A L M v g a w Z v p Y U R f E A b n W P Z I f E h r 4 y G d Z S V z B Z T V w O / i w H f T 4 c j u u o R t S f M O B i d 3 P W p R q 1 1 n T j H w X Z L b + u K C v q 9 9 Z e 1 Q K 2 l Q m p h 9 e W I 8 B l + P b i w 4 U M A v f z g 4 K D 9 a G c y c p 1 z W W s l Q C d o g c f z Q T 2 7 t N y 8 0 v x E z L 9 V v R h A M Q i 5 M x j s 5 K 9 3 6 h R V Z 6 s N K 6 E Q 6 S u 2 5 A z a i f r z J O q S c + k G Q k Y p N f x g O j X y E J l M + m A m q K f z U L + P z 1 L 9 a b f 5 g u F g R n U 3 e + t H 6 X n B y / H q O o j l g F p 0 h s c j j 3 c l T M B I f m F x G I S J Q M H x z s r Y + k 0 d A 1 q Y P v n H p 2 I 2 5 d S V K 1 f z z D r 4 7 P b W B n F u o D w R r N 1 C o y e i i S Z i 2 g j b a w O b 1 w 5 h A j d h 4 h X C 8 W g 2 s 3 x N z F 4 M + 3 B b V g 2 0 Z k W A N j + L M J n 6 h K W S T M t n 9 Q 9 5 t / m + G 3 6 2 / n z + 5 T L 3 D N x I I H K H 3 4 R J R z 0 5 6 i E w P Z v y V 1 R J o u e j U p I x + R A a M A K E O Z i W u x c O B / V 7 c 8 q v L o + U v x N i Y N r Z A A H T h + A J T M 0 s q N 7 u d j 2 2 x o R D k z Q 7 J n 7 M / R 2 m u l Q b h i 0 w 9 z D Z 6 C N W 5 p 6 o 0 y c O b 1 m l 3 0 l j a l S 1 d R / W U 0 J Y T I C V F R / O b n 2 / 0 X y l M N g Z F T n Y o 8 3 o Q l 0 6 W 9 x v e F n o 6 u z U w v K n P / 3 Z C k J k M n o 6 t h E W C m S a y X B s J h T N P k L F Z y M R a 1 l N / K h K C B M w M F 3 I / / v j f 6 q 7 d + 7 p / X p x V j g m E m L X 4 i y 2 Z q 1 h O z X 8 g 3 7 9 I M P A O r 4 P S b w k 1 j Z 0 H t P C Z M S A S k i F x E J H x f S z I o e s z I E w u Y k N w k R k s R S s 6 D b f 4 s 1 W N 7 t c + V X e K g W O r 5 O P P v p Q 9 + I 4 + O S / E f 1 r a N w 6 F Y L l V c y i A z R Y A 9 E q w s G V 4 q J L / t 3 H f / i 9 6 u y y g h B 1 0 r 1 / / 7 0 l P C 1 2 t S F 8 D J 1 R o R 9 t U q k 5 a / v F H O W 7 Q 8 m N 9 D C T e Q G t 9 f n n U e y s T D X d n Z j 3 O H Z Q V 4 l p w d W i 0 B l e s N N + g P w 3 h C t X 4 J M A Z Y X J R 2 P 1 C j S U 8 V v c p i G U E 8 o q F 0 L Y m c g l s J r h u X N n 1 e L i k v Y v h o c f 6 + f B u b o 8 f c L 7 x 1 j O p 1 j z q x 7 O j A r O F w E 6 3 L Z Z r x 3 Q Y A a C R S y I 5 x W Z r L R / m o l H 2 8 s r T T a E j 8 1 K 9 L 7 I V l 8 x K + Y f Z h K Y F c k N 9 f W W W W i 0 V L r E X s 8 L 0 J C U G 8 N n Y s N M h Y c P h u U 1 q 4 U 9 f j q h h Q p z l Q I p u Z z 1 H s w p E / E i D G 3 K s D k r t h 4 E M M s I O g B Z F k Y j M 8 D r L M i D k L 1 1 K K b b b E T 6 N I S Q D B g v Y F 1 j L / H 9 3 6 v L B 6 / b K g O D 9 X P q e K + 1 U n o h r A p I r 2 + C E H r l D 9 7 n M P c Q u s 8 e V X Z o w Q R V g G N j 9 i 3 d Y C D g 1 1 W T K P p i M M d e O P 5 k V j O B a q f 7 O O H S 2 o p f Q w S w V L / H Q O K u E c h S o K p T o d W C r 9 Y Y S a r W B m 8 E 9 K X X U I a W l l Y 9 O 9 Z g i q Y g K N 3 d 1 h Q J G i Q l s K i H T p j a Q K n n x U T x 6 F O 5 c E b q O D a i e 0 T z W l p a 9 D C A y V w 3 u A m M G f R 0 G / w c b M v X y J U E Y a o X v 4 6 1 d L W f t I e W i O m H I O 6 E W Z z A b T y M o M h K 3 L s x u 1 + M Q L U 3 5 H R F H o q U U A S f 1 f U A J 3 5 m Z l r 3 8 G B W k j A h d L Q V r 7 C s T K U h / O 0 E X 8 m A g F G s 5 e 7 d + + q n n 6 7 r x + d 6 t o 6 P m a k S h a t 8 A I V A q w X C j D l a r L b E 3 J J V n m w n E M T O H c w 2 5 n M V W 2 c Z c o 4 5 X f v l F y N Q 9 I b v v P O 2 N p O Y F X v m z G m 9 f A u C 1 N f X p / c N a C 3 k 6 / J I W H 3 5 t L X i p l 4 x O j s 3 U 4 w I 9 x O t P H / + r G p s t I 7 P 7 g N c q V 7 Z L n e O u Z Q x c 9 L R s r U D K P R x D W 8 c S q k 3 B 7 d P Z n Y r 3 u N E T 5 R E r v a 5 / S I E C j s Z w S E x 1 s n R o 0 f 0 5 D u g h z c g U O S T H Y T S V 8 4 U p z u 3 7 + o p J y M j j 3 W g w m h R n s O f u O 1 S / o v z + L J I y b B q Q g W r 7 a B D 4 x x 1 0 E g E C b M 7 n o h v F H 8 p h I F i N N 5 e W U s i w A 7 J 2 O P 2 i x A o o k a s h e T G j 9 d + U t 9 8 c 0 U P 5 j J 5 D w 5 C t S Q D 2 d u m A Z 0 T b c S U k x M n j u t M d A P + Y D H n n I + y V O h B Y z a 2 f d O j s 8 B n 5 F 6 w V J F P T H M W 0 C O i i X Z 2 A y t k r y y u h l 3 E Y / f b L 0 K g + p r T e v F m N z 7 8 / e / U q V O n t A l o I o A H q U c n F 2 5 2 K a k r y D Y 2 5 g / C j 4 2 N a + 3 0 9 v v / b D / z 4 u D U / q W W N i M 7 w k A n Y z a w 0 s N S q s l e q K 9 a / C I E i r l C T q 6 M b t r n t 2 7 f 0 S a e 4 e b E w a l y a r g 5 2 6 Y r y B J A c U K N P j Q W C 1 K / i F C r A l j E u h T I 3 4 O M C m o T 3 W x g a T Q q P O 1 d S + n Y x D 6 3 X 4 R A s Z 6 U k 1 8 f 3 X R g z 5 8 7 q x s r a y 6 x K o R b / t x B 5 f z 5 c w d q b G m 3 E H 1 z I 5 v z 6 T w 9 z o 3 t + o Q l e G S X Q 7 F 6 F R A r o u 3 M v K r t m F 0 i u O O Q j j 1 s L 7 1 A U c f g 3 n 1 r R b 9 C M B O M Y + + r 7 1 J r J W Y o V 4 N F O 0 r F e B J W D n O C X m R h K o R z W k n 4 d L G W z x 9 Z 6 3 0 Z 5 l a t q f x k T 7 h l l z s p J q S F 4 3 B u d z q Z 3 r 8 4 v P S Z E s 5 s A z d e p k b 5 S 4 A i M M z m x V / C x D P g S 2 V y x R d B K A Y p T 2 b 5 W T j a s 7 8 J h y + 1 h n r z U E q H m L e j k o V B a u w f N D W d Y O H k T 1 R c q R n m T h A m p 9 + V T O / P 5 H + p B Y r E x 8 L V L J y w 8 s X D C m e Q 1 / C G q 0 8 j e n o 9 q U O s N v I 8 G r T q V + w B f D M s m U t H U m o p J l o v 3 y 3 a 1 f Z S m 3 y U I T Y + k p O a m f f y Q b D P j q D v m t 7 m r P a 1 W Q 2 E Y Y q j v d Z U + 7 3 w 0 m q o s z 1 p O z t 7 k 7 v T Q V 3 i q s b L x a D 4 Q f 0 i F L u t K W G Y X f X r 1 C S E a X 8 o 9 f 8 B R f 7 b V 5 K H X / M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7 8 1 3 c c f - c 2 c d - 4 2 c 1 - 9 8 6 5 - 6 4 9 e 4 4 a a 6 9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 6 1 . 0 2 8 2 4 1 1 4 6 3 8 6 4 9 2 < / L a t i t u d e > < L o n g i t u d e > 1 7 . 7 6 5 2 1 4 4 3 1 5 1 6 1 0 7 < / L o n g i t u d e > < R o t a t i o n > 0 < / R o t a t i o n > < P i v o t A n g l e > - 0 . 5 8 2 8 0 3 3 4 3 6 3 8 2 9 9 4 4 < / P i v o t A n g l e > < D i s t a n c e > 7 . 1 0 5 4 2 7 3 5 7 6 0 1 0 0 1 9 < / D i s t a n c e > < / C a m e r a > < I m a g e > i V B O R w 0 K G g o A A A A N S U h E U g A A A N Q A A A B 1 C A Y A A A A 2 n s 9 T A A A A A X N S R 0 I A r s 4 c 6 Q A A A A R n Q U 1 B A A C x j w v 8 Y Q U A A A A J c E h Z c w A A B E A A A A R A A e Y C 3 w I A A D N R S U R B V H h e 7 Z 1 3 c x x H l u C z 0 R b e W 4 K g t 6 J E e X F m N K v R S L M b G 7 E f 4 i L u r 4 v Y P + 4 j 7 M e 5 i 7 u Y i 4 2 J 2 X F y l K E o i Z L o H Q g S J O F 9 A 2 i 0 b 9 z 7 Z V U C 1 Y 1 q o A F U d 4 N U / x h F V P s y + f K Z f P n S 9 + d v f l x X N W r U 8 I Q 6 + 2 + N G j U 8 w P f n K z U N V a O G V / j + q y Z Q N W p 4 R s 3 k q 1 H D Q 0 R D / V T T U D V q e I T v v 7 6 t C V S N G l 5 R M / l q 1 P A Q 3 1 9 q G q p G D c 8 Q g f q 5 J l A 1 a n h E z e S r U c N D f H + 5 W t N Q N W p 4 R U 1 D 1 a j h I b 6 / 1 j R U j R q e I Q J 1 v S Z Q N W p 4 h O + v 3 9 U E q k Y N r 6 j 5 U D V q e I j v b z U N V a O G Z 4 h A 3 a g J V I 0 a H u H 7 2 / c 1 g a p R w y t q P l S N G h 5 S E 6 g a N T z E 9 / f v b 9 Z M v h o 1 P K K m o W r U 8 B D f 3 3 8 o r 4 a K 5 f p V d j 1 s P 6 p R Y / + 0 + E f t v Y N H 2 T V U T Z h q e M 2 6 8 t t 7 B 4 + y C t S 6 8 t l 7 N W p 4 R 2 a 9 3 t 4 7 e N T 5 p N G X 6 1 8 8 1 2 P / T I 0 a 3 h H P d T l a 2 c H 6 V y e b e F L l 2 Q 5 y T 1 I O z v Z m 1 D t D K f X + s a T 9 T I 2 y 4 d L e D s J W N p P v I N u 5 X h E J r K v f n U i o z s a c e n c o q Q Z b M / q 6 R h N 1 6 u J A W r 3 S l 7 b e W M N z 1 g 9 o g N r 3 j 2 u 3 y h L l W 8 t 2 q / R 6 g / 3 o 4 H K q O 6 M a Q z n V J U I x s e x X 3 U 1 Z F Z R 7 d X 0 8 p J r C O T W 6 E L D f u R X e G 0 / X q U t H k n K D l U q k f S o s Q i Z 2 t C a W 9 O n n r z 6 t B W a 8 J u i L q Q b / n P 3 o 4 C B N x 6 G v P N w O u j B d E O 3 x 1 u G U O t K e 0 c I E A y 2 W M M H r h 1 L q a E d W N Y c 3 + x s 0 k k 9 O 7 z d i 0 r X V 5 1 R L Z F 0 L U 0 7 e w l n X B z e F C R r l s w 0 h 9 / 7 K + b 4 a u 8 d y J 6 y 2 d p A 2 f V + 9 3 s o c P N w X h 1 q z 6 m 0 R p I g 0 f r 8 c 7 F i 0 u G k a q F t X K 6 J l f i 0 C 9 P H p h D r W m d G f 4 R z f G k w p v 7 w O h c J x 9 W l I L c X r 9 H Z D N F 2 / C G p L x B J a A 0 J Y Y + 9 g 8 n H Z D 9 z 2 y Y + 3 P b + 1 a 9 l O l c o 1 2 o 8 O D r 3 N W S 1 Q H Q 3 5 j T u Z s U w 1 w 7 X n I b U u D / G F P j i Z F K 1 l v Z b O + l T Q X / r l u j E R E l 8 q p T 4 d j q g m 0 V T v i T a D 7 5 6 F 1 U q C y 1 8 d 0 L p 0 F C 8 6 z Y F J 6 e A O l p 9 a F l V y E I U J M 2 1 m 1 a + e L Q b U z Y m g y t g y x b 5 T m L L y P B o M Y f r 1 0 U 1 h g t 0 I E y B M C O t H p x L q v B 2 g W E v 5 q i J M A b n T d C j H R c s i T J i s p d L d Z L 3 3 V 3 I 9 D h L x b L u 9 d 3 A 4 u L a Z h 7 S K u Y V / w z Y X q 5 O / S j 2 Y C a o v H k W 0 H + R k U c y 0 T x 5 G 1 E d i 4 h X z f 3 Y D w s q 3 h E Q Y f x 4 L q S u j l Q l Q E H V E E D h n v 9 z l Z r k G 8 3 L u C B R g j p b K 7 G q d e n U g r R o 9 u B 5 e k l m P 2 H s H B z H 5 7 n h 6 l e L Z N p X M N d u P q s v J r o x u D D S q C / 1 p 3 b C H Z w P q d H d G / y X C 5 w S t h Z D R k / c 2 5 1 R P U 9 Z + Z e 9 g O q 6 l f S o q D f j u t E j y H s B H 6 5 N j O t 2 T 1 o J A c M R E D v E F i S 6 6 Q Y f A a w i T i U A u i + b d C 0 P t G T k X n 2 o V z X Z 3 K n h g f M C 2 4 H N 7 7 2 D g e V D i o A g T P J o L a N P N j A f p 4 x M T L C E b w o Q h Q 8 N g w x R E m G B 6 x e + J M M E 9 0 Y Q 0 7 L 0 I E 4 G Q D 0 4 k 1 e / F Z J w V 7 c K x E 5 F 0 h v K L C R N g X n J u C D O f 3 U m Y i H w W Y y L q 1 w K N Y J / r 3 f o + h L w a k C v q b H 9 V 3 z 7 9 y U s N 5 V O L q U F 7 v z o c 7 c j o 8 L f T t K K h 9 M l z g B + F 6 X O o N a P N P R 6 j x S a X r W j f W W k s R O W I 5 n n F q v g s N y d D u o H v B s 4 D 3 8 s E T T 4 b j m x o B s w 4 / L 1 K g g + J y d g n 2 r v O h / n s V 7 c m 9 6 Z 1 v c L v S 6 m W 4 L T 9 q P r s T f 8 X I b N e n Y v 7 w c m E q g 9 Y 5 l t 7 Q 0 4 3 v s N t W d 2 z 4 0 g / E P O O h j g j m q d T X q e H N b 4 T g 7 N T I k w D r V m t E Q b l r 5 f C B J h n u x U m Q L s + X / R r M y + V 9 a n f y X k a K i 1 M Q J Q T 3 / P y S F g L N K Z x t c m u h + y 9 g 4 F o q L u e a a h q a K f X x F n G P C O Q Y K A X R Y D G x U w h T G 5 M J O x / m j V R P M P n Y u b R O O l 9 + a 7 2 X U S / S m F O t N 9 K s k 5 n Y c S 3 M c + K g c b F n / v u a U h H 5 u g M v q 1 Q Y O N F o S 0 0 L v f V s 2 a 8 L z z V U J W C R o Y 2 A c L e T m G C x / M B L U T 0 q E 5 / Y 0 V 6 f C N M C B w m l O n p e S + R O K / H Z 7 q a c q p f h H o v w g S r q T r V H L Y O E k 1 V D W F 6 p X + r z 0 Q H x D 1 4 1 e W 1 S p P J H Z w O p o 5 U G i + 2 V I V S j R A m t M 7 T x c B G 4 M C k D g H O M e b e i a 6 M b o j c 9 D c G U / o 9 + C S L a 3 U i R D 7 x a z Z D y I a R u U B e q p E X Y B 7 9 N L Z 3 s w Q N V y 4 / R Z u 4 c q 1 2 4 o 7 L 7 x N o o V M y Y 1 u M t R F J r Q Z r 2 X b X N l m V 7 b O f v T H 5 l l J 9 c o G L J 5 J 6 B W F J A g o T 0 Y D 6 U G 7 i D d F Q I b / S C a 4 P Z 4 N a e D D b e J / R X N z s L 0 Y 2 t d F 2 8 D n j + A f l e z 8 4 s e m 3 7 J V C D V p N y N Y w n Y Y x d 0 u l I Z i T z 6 f 0 N Q I a U C E / P A t p 3 6 8 U E O h v R 0 l C X t e R 1 f 3 Q E R 6 z 9 6 q L C N Q 9 T w R q I X n I 3 v M O b h j j O G 6 Q x U A o m u T W 1 n r y 8 t Z 1 q s + C a C A 0 E R 8 j X E 7 v 7 m a W Y B a y 7 Q S B D d O A 9 g J m G m N e m H w E F k r F K d h e w T V D s + x G w D n i t 4 d S e n D c C Y J I Y I L z c 2 Z d P F 8 K q A c z p X W s v z 2 e V C G x K L A a G O L A s u B 7 7 8 + 4 a 2 R y K z N i X b j R E R 6 3 9 6 q L J w K V y Y X U c r r b f l Q e T n S m 1 U B r T n 3 1 e N N e J p q X y h R 3 R 5 2 N k t Q b k l k R U A S V U H S p G H 9 t L + C 3 P R L B J V S / H z j m s P g t j K H t F c 7 D G X o v h r M j w 6 w m W F M I 3 / H N k 7 B O 6 T I d z p d y b / B R r 8 j z p c K g + 2 7 9 S 7 e O N u J f V Q 2 B q P 2 o e n g S l F j N d N h 7 5 a N O 7 h o C R K N g M 0 J h r u s r 9 m A j k / 2 Y M U t 2 9 + t i / v F e g g 0 8 5 u b T Q 3 M T G W v i O 8 o B v S w 3 X A / m y m + U K k z b H Q / f t x 9 h w r 9 B m 5 S i 9 f g t r g 8 T J t 3 8 I r 4 C I U L D G G F 6 v u R X R 9 u z + v v x c f k 8 1 x 3 Q b p y b e a 8 T h O m S m J H c k 1 I p F C Z I Z g 9 G / q g n Q Y n c + v 7 s 3 1 L A t D M g S M y U Z Q r F h T 5 x h s W 0 m 1 v z a y 3 E I G p Y b g 5 Z A R G 5 o Z h 1 2 X W f e l P e i z n I X 3 p R O e y S Q + R o m d 1 A o 5 o S n 6 C 3 y Q p 3 l 4 p b Q / E C O i I y H M i i d w O / i k Z v c v X 4 S w N n S r + b E L g 8 p c 0 1 0 p P I q i e 0 j 7 n 9 T y e S u h P D R 8 K P p T y A G 9 O r d R v C t 1 v M s V A Q y K 1 t V n r b t 4 b a r T D R 6 H f L u / a N Q E h o r D Q Q 7 H c G c X u b r U l / / d J g y M U z 2 o E c t 1 u T I S 1 Q T A I E I n 0 0 E E L t v d K D X j y U 0 h p t J x r t s H W p Y O f T g J P 5 Q c S q s V P 0 j S D F G 4 M k v + Z 0 Z J T r h e Y g g 2 Q 7 3 D q A d D p f a B B M k 6 p k 7 l s h J z o 3 a 3 F g U Z y 3 3 1 8 K z k P I V i A o t h O + z 6 / f 3 1 v X Y H N + o E 1 9 O 9 q g G / N 2 c D E Z 6 y n F 5 H C C s H D j M N k Q K M y J U 9 3 p P M F k 4 H R 0 w Z 8 X K a L X p W f 8 V B x w y 3 z J 6 s m E h X U e Z l f 9 K h r 3 q d H F w M Z v F c J v Y S q S w V 0 K H O d 1 E V q C A C Y / 0 E t I + i X 1 h 6 h m K X B e p F T R 2 T w s c P j J J E E j k R N I J 0 S E b j n h U z 3 1 M R U O F z / 2 m Z h f 9 T T u L l O C b B E i p 2 j t 9 8 V c B K 4 / 2 S q F I N D 4 a J b W X F e x 1 P b C D a / 0 L q q p a N x + V B 3 2 L V D z i Q F 7 z x 0 a s 1 u x E i 7 k s 0 W / S u s x I b n j B Z g Z r o U J n f R 4 T E t g A P Y N 0 T B O k 4 Q k 0 B 9 s s 4 a e D k x E i 1 7 w S E d G Z 3 4 z z R 2 / h n Q j 8 t F W 5 U a j T c Z E q N w u B u l K Z 3 r S W q h K g b x A h P n + T E A f k x d w P T B R 6 T z o 8 R O r C 8 o X 6 S x q x h W j S 4 S A c z a g D b g O Q M A H v w j S q Z Q K h n b 3 3 e v S G / m Q 3 j J g B M z A r x B k K o z 6 d U Y m 7 L 3 q 4 P 9 v / + P f / 0 M f 3 R 6 2 r A q I o 1 z c G a S H R q O 4 Q c / D j W R g M T F 9 S x 0 b 7 N I a h j o P K f n I 2 4 f T + r O E Z J 1 C i S D S k 7 5 + K K 1 7 X p i U z 2 G 7 f y s 9 H 1 M M y H n 7 c i S i p y 0 s i d / E R W e e E 4 O 9 j + a C 6 s 4 U E w x 9 2 u z j c / w G / h X C l p P P F 0 J u 3 5 O F g J 4 C X w q Y U L y f Y / U C O g 3 8 v u T C q D o 7 1 K T G n o 2 q r p 4 B N T / 1 T J 2 X x 2 j V w o 7 H w P U 0 i b + w l q 7 T H R L 3 J i 0 q 6 / F 8 a G O A e 0 S u D d e g R 1 7 3 + / 0 q m 8 2 q u j r r e / k N r A s 3 n w q i S 4 s q U l + + s n F o N r o z r g P H S 9 s g C 4 a O k 8 d s 3 M d o f M 2 1 r V Z q 8 3 1 + Y + 8 a 6 k R 3 s x q e a 9 T j C E 6 4 I a 8 N u D u g b q y u r q q m p i Z 9 A 9 N i B 7 t N B V h b W 1 U N D U 1 6 n w v J u A X Q Y N B w J G 0 C N j r h Z a A W B K Y g w o O 5 S c 9 u N F Z A b h A h 4 Z N y I x g L M X O h 3 G D 8 g + k e x T o H A 1 E 4 k l n J 4 v A K t H B b J K 2 e j M 2 q E 0 O 9 a m l p S b W 1 t e n X c j m r 4 R u Y g v J w 1 v p t G p o 5 V 8 6 b 8 a F 3 D i f 1 9 T F j R 2 s x u a a N 1 j U F t B 0 N 9 r u n 4 Y 3 p + g Z M Q a 7 l G b k O d G i 7 B X O v F A 2 f F I E m q F R I L i c + c i a j z 9 f v L 3 5 9 b 4 w t i u D v / v i 8 w v f F j Q d 7 / v X X D 1 t T k N 0 G C r m J O z X A Q m g g p k c E t A r X x t S A y G T E d w r k + w C F A 4 v A r F x n O p L T T m e Q l Q Z P o i y 9 O m Y U k T 9 A 8 A h Y o K 2 c 0 L h S m T r V u Y 3 P 8 L W Y S 6 W E t e n h d + N H k v m R i 8 2 o 7 u 4 u / T i 6 F F W t b a 1 6 f 3 T 0 q T p y 5 I j V M + p n L L g f v z 6 a U l d G Q 1 q w G K u j 0 8 i D C 1 t g n u F v M l O 5 m C b K y v N o a z q n w n I A h f e u k J n V O t 3 R 7 g T f 6 v x p B J l A S S 6 b k X u / c 0 c V T 2 f V g 6 l l + 1 H l K X 4 F S m D c N i U u i f l g f B Y u B i H S J / O B P F O j G L O z m 7 X V u C H 0 R A Y a u 9 w n b d v T S M a W 6 0 V T r a m n 0 l M a j D D F p A c 0 t 9 g p T I A w m S R a o z 3 w b d C E C B N V i g h z r 8 g p 8 J g A i p O E f H c x Y e L Y v n 8 W c h U m b T r J F a Y x m 5 y 5 o s J E A y / Y T n W l V W R 9 d U O Y w O 9 o V K F Q U M X F x P l O B O f + d E C b a 5 8 9 D O t 7 4 c v G 5 D 7 E 5 W v W N 4 R p 3 t l R 2 M J k J i g + F c 2 K M I F T m B A U g 5 n W 4 l Z b Y y f f q R R h A u e 3 0 K E S z u d 4 / G 7 h Q Y E O 0 k k E 0 6 O K 7 L k W U 5 2 / X d 0 T X 4 T g A H 6 I 0 V I n u y 3 f h i g O v s 9 O R K P 5 o 9 v x t f w o T Z t o J 7 6 H 7 y O o 0 N D Q o M P Y i 8 v 5 7 8 M n 4 9 B A O q k N 0 E L 0 v M c 6 8 o + F i X v 4 E V M r F K p M y T n k 1 I 9 j Y T H 7 w l u y K N x K j d G k O G f e W 8 x / Q c g / F H / u n + T Y z / a k V f c u 5 g 9 x D f t b c + r + / Q f 2 M x Z X x z v U Z N T 6 P U w g r g f 1 H s a W / O r K 4 5 B 6 / 4 S l b e v F n 6 G R Z 9 K W 7 4 n W J b h i s h J 4 H u E 2 5 t u R d v d j 2 0 7 r O C k l G L H T M E K h m N K h 0 i G A z 2 c d R 2 x 1 R f 8 1 Y I q b + 8 V 9 0 I d R x a 2 0 q + X C z K o l Q N j b R p h g e N b S B M 7 n t m N w M D 8 H s F F 8 K S e E r A k T o 0 0 4 Z u h q X F d L 6 S b t S x n o S d G I 9 L h 3 p 0 M b N 4 c A B x V g C V D Q u M 1 9 p y 7 C p 8 O R j Z 6 T q B w d Q 2 H U C O b X t g q U U 2 i L Y X 6 L Y 8 E k n H W E 9 X e C g d K 1 l U V 1 7 t w Z + x m l f h o L 6 u u A o O G 3 D g 5 a 8 8 8 a R C j O 9 2 X 0 Q K x z g J T G a C J 1 x m y m 0 a 2 s L K t A M K h 7 f v I L M a V X 5 b l i 8 H o p 5 M Q H L g Z H Z f m y 1 m M 3 b N n R v v R a L K b 3 E V Q m i B o a m 5 q 1 V n Z i L A o i o V g K q W x p b a 8 c + L 6 4 + X D z D p R I b r 1 O L c T z V 9 b A r D J R L Q I F p W Y h u F H M H m e g k Q h V R h r B E z H 7 2 D c m 3 3 d P g 9 K g s i q Z S q j 2 x r A 2 S 4 o J N Q 3 d 3 D x M C n r 4 H 8 U h 5 2 a 7 C R Q Q H D C D w P g k 5 K 1 5 i n 1 A W D Y f n r I C A i u r M b W 2 3 q w n G H 7 6 I K w a R O h / J b 4 R W k Y f p f y 3 M D u h 2 r s G X F N 3 0 G B g f A 9 + g n P P 4 t z b z z E 2 5 b S m E o m E C i F s 4 v z H x b y u F w 0 Y j 8 e 1 x t s J o 0 0 Y H 0 P j Y W q O i + Y 8 7 K L 9 3 P w w Q 3 R p S f x E K / D i B l o K w X K D b / x 5 j F U w F q 0 n K o w 2 l 3 e 7 x V I t 8 n 8 + R p i w 3 0 s V J q J 7 b h Q z M w j 5 I i S M P + D z O I M R 7 x 1 J a + H o a Q l t K 0 y D b d b c H Y 6 T D a c X 7 U E j J U W p G D c n N s d k 0 H r l w g g T r M n 1 Q Z h o J G z U S g f m b W G q D T + Z U f 1 9 / V q Y E L i E N H w n C J I z C o g w E Q W c n B z f a P w I k + l c I B K J a G E C h A m W F u b 1 3 1 J A o 5 z p s S K B N C 4 3 Y b J w / G g B x Y S J T o z Z A w 0 i T P d c i t 5 8 I v 4 j 5 v 3 C W v U K t 7 i 3 3 B 1 I O l S q s 3 e j Q d N A 3 R x v M 6 p P Q 2 d q O t y 7 d 1 9 6 x P z w r B O n Q 0 w j 5 v u 1 w y 1 H b g Y g 8 V M m l / N P Y z t z c 2 w p 3 4 n l + z b C 9 O t Z H S J 3 g w g X 3 4 u p e G d q d w O e e + X B w 2 F 7 b x N M G l K J 7 o w l 1 a u n u q U B W Z r y o z N J V R d s 2 B A U w H R K J q 1 A g 9 F W l F B r a + v Q D d / g 2 N 3 A m G Z 8 X 9 / A z l N z e J / 5 T m O u L c t P r 9 m j J y b 4 Y d o G 4 0 p O s t l 8 B 8 s Z n A K m d G A Z M F a J 0 B B F p h I T Q Q n M X + u e u 5 x I h d l b U M I B J o M B Y W K C m f M t X E B O F o f U N H R 6 F / a j r e + r p V h a L S 4 u a l O j E K e m Y h K h 0 U g J M e k Z N a f t c G P 6 W 0 r T i M W g k d I W z o s P U s z k M 1 A b o p x l j E 3 I f l o 6 i f f e e 0 f v O 3 / t m 8 c h f U 2 P 2 4 G / C 8 1 P t E 8 E A d H M N O q k X M v n T 0 e 1 d o p E L F P N m H 1 8 t q F x c 3 Y 1 5 p M R Q q c w c l 1 p q H y f E R R n B + e E N u A U U A Z 4 7 0 z 5 x a c h Z U s 6 w 1 R 6 I / j h j C A C Q r 8 w N 7 s x t s T x M c X k 8 u N G / Z d 2 w v c 7 M 0 7 o B M n k Z y N q + 6 P L j O h 0 T p 7 j t y q 8 + S 7 f 2 p 0 P F U s 1 i + l V W q o 8 E / v w e 3 A W t 8 s 7 I 1 w 7 P 7 + k u j q 3 q n p n z 2 e g w Y T F N C G 6 w 4 D h t L S n s 3 2 b N 9 v c l G J w Q 3 i P u b l m f I X I 1 x d P K l N X k C A B K 3 x c Z t Y s d 8 B u z J y q P h Y 5 n Y 9 F 6 3 D 9 q M o E 0 y t W o z p a d 1 e 1 d X a q z v Y W 0 d x + F f B Z A 5 5 z 0 Z T q a g 1 J A 0 6 q U C j s m j 6 E R g + p 5 M b z 6 y I k P r v j Q o t x r Z 1 m I p h r R e P n N c x j J n S G R A b Q J E T g l u J + n a z M a 4 X + n N s 9 h M L n + R T a Z z u Y Y c D v s N w Q 4 4 3 F 8 M n x d T V U v r y Y H B E n V P o W T + 9 c O w K z i R F 3 7 F 0 u k l O Y X K 6 r u j E e V D F f l 3 r 2 f H M a s 5 l N 6 3 Y j T E 9 J d I e o 1 c n u d Z 1 O Z O D m I z T v y D E U w 9 l T m v G V u m 1 G 4 L 2 G 5 F a O A a 3 i B L l 6 a y i l L h 4 S 4 R 4 O 6 8 A L e Y c I E 6 l T b / d O q 7 7 + X t X e 2 i z X p s 7 K 4 J Z G T s P u a A 6 o K f G P T I h 5 3 f 5 L l I 7 G u 7 K y o q e x G 2 G a m Z o U Y d q 8 E H w P G x 0 W r M r 7 + V 6 d 6 y i m Y y x m + b w I D M I E d X X y 2 + J 7 m i w I X u P + 8 H s I Y E z 8 Q O 4 h + + v r j C t u d n y F 9 3 Y n Y U L L I U x A Z 7 Q d p K C Z N l v J T V / O 3 W z S p 8 j / 7 l C w g / E W z C a T t F l Y K 4 A G U 4 h O 1 s y J T + R 4 0 e S X R R c X 9 F 9 n A q 1 x l t F Q j E 3 R K M n 1 4 z F h Y G 4 m k A 2 B Y J E Y a 0 y O 1 + y p D H o g W J 6 i R 8 X m 5 4 Z z d m Z a d j l h A Y L 2 h n V 9 v M Y X d H L 1 k T R G u Y Y I y y c P w l p b w X o 6 r h s h Y 0 8 G I n C Q T o u 5 K h q m o 7 N b B Y N B f T 7 B g F + e T 6 t 4 V s x w + V x z M 0 J o N W 7 o 6 e u X / 3 1 6 L P D m j V s b Q S I E k O v T J O 9 H Y F r C 6 z r z v K W l V Q s E 1 w y W 7 H u D H 0 2 g y P h d + D X 8 D s J p h k H Y 5 7 e M G Y 8 / B C b U v p 1 F Y X A O C e B e w L b p T C J U / E o l t 1 3 5 U P G M e + j U q H i E p 1 g 9 g J 3 w + U N q O X R c C 4 4 z N 7 C 1 3 Z o N z D h R I W b 8 g e g X 5 b V 4 T I Z G Y c 9 H U i t O M b 0 H k 9 n I b O B G 8 D Y a A w K 6 E A / K Y 2 u i G 5 q t s y H f K f Y K v p 8 l c m L x 1 M Z 0 / s J p E G 1 N Q V 3 p 9 l f H U u p k 4 3 N t + r E d 7 w u J K R f S g m M 1 U L l u c h J 0 I D z P x v M p M f W S I m g I B o 9 J 1 s X 8 M / C Z k U c j W m P x 2 d b W V v X a x V e 1 n z U y 8 l g E a 0 2 N P X k g f m 1 c z S 2 n d a M 3 n R Q C E b C X k D H H A L x s A g 3 F M u w R 5 N E J S w g x y f R f W 0 N S u w M z m D Q v Z 6 D L i X M A H V 8 d t i s g m s h K e + X l C m 5 F D t 2 d l e T W c D m Y H m s / j C 4 E t a / A i L 9 R 6 4 b C C F A h T A H B h A K m W b j B 4 D D v w K 9 j w q I 5 Y r u d q L Z w U j d A f i v o S + 0 7 0 F E M M m P w S Z L r E Z 2 n B 6 + J e Q c d j T l 1 s W N c v X N k 8 x x S a / m Z J G i c a H R Z C x U s L C y q R 8 O P t O Y g b I 6 J h o Y K h s O 6 g 5 h Y t r S V G X d i A i D C E a k P b 2 g s A 2 N N J 0 4 c V 7 1 9 v e r M m d M q v p Z Q X S 3 W m B T w P X w 2 I K Y x 3 9 M s G o v j 0 A G l r H U u t y c D 6 t 2 j 1 r E l k / n a d 3 J y U g 3 1 t e n v 8 P u s 6 8 s x G j O Q t C + E 3 1 k h t x C C E K X W J o y l K j 8 t X g T K F q 2 S t v J h x n Z Q 5 Y W T F Z 3 Z x S k 7 D O y E 6 B 8 z P r H 9 y W d z m 1 9 F P T / G n w w 0 a s B M o V H R C P 0 B G k 9 A f f G 4 W d d I K A f 0 q J g 3 + E V t k Z z W 6 N 8 / D a k 3 + p b U x f 6 E m h i f t N 9 p m X N d X Z 1 q Z m b G f k Z p I e A 5 t A k N c 2 C g X 5 0 6 f U p 9 / t k X u s M I B i 0 N x u v P p 1 d U b 2 N C p e U x m o V h i r G x C W 3 a T U / n r 0 + L i V d I e 0 e 7 / u 1 o d E l f I z Q S v 3 n 9 + g 1 1 9 8 5 9 / R 5 e j 2 U b V G x t T b 9 2 r C W 6 E a o P i 1 A b e O 3 w 4 c P 6 O P g u k 8 P J 8 8 Y M N H 7 w Z + J L c b / c I O P d 7 V j d I A F h a x s u 7 + b 7 8 r Y Y 7 C W Q z I S l s V t Z z u U E d T / U l l G 9 k S X 7 G b k w 0 o O Z i 1 4 I W o U M d H r P i a l 5 d e L 4 k A o F L Q E 0 s 1 C L I f d S D x B j Y h I O b w n n 1 H K y T u c N L k i D Z 5 x j y W F m l I N u M f c O t W U 3 E n o n x i d U d 4 / l B 0 1 P T 4 s A t e h G l x K N s C T a K J F M 5 a U j g T P j H u 3 V 1 N R g d 0 I E C D Y b 7 H 5 A S O / c v q P O n j u r B Y V Z v Y V r a x n o C M b H x 3 X I n t S y u b k 5 1 d n Z u a E N C U 6 g m R a X V r T J 1 y j a U n d m 1 s s 6 V I 5 v / N S R W r Z X e p o 2 O 6 N K 4 P u q R I G a W e 3 e N i D h J b 8 7 E R e z w v o t h A n z w j k d G 0 F w W C o a J r i 1 t l n T S X 4 Y l U a W C K j o / J T 6 + M 2 e v I w K J 9 M r o p l S 8 y r U 1 L m x 3 h I B C R J t 8 X W Y L 0 V d i n L B Q H V h 4 R J C 3 s v L K + r 6 z z d F E 3 W o 1 9 9 4 X T d I B A x f B y F r a G j U W m B 6 e k a 9 8 s p 5 / b m l O K s S W p G 8 p q Z m H T B o b m 1 T K 8 t R 1 d 6 + v 5 X + M O n Q T h w D 2 g 2 B Y r 9 U 5 u f n p c P L y e d C + h y c p D N Z s S z i Y g 5 O q V O n T s r 3 r 6 i r E 9 3 a h z T D B f s h E k j I d a 7 c d A 7 f V 3 d K E 6 j p l f z c v X L y 4 Y l V 6 V X 9 a l l M j e a W F r u H 3 S r M + B P 0 3 j n p 8 e o I K I h T b r Q Z r y 0 m I t K r z 6 q x 1 I B 6 + 3 B S N Y U Y M 7 E G K v k c W o 0 I F 7 0 n U U k y l 4 2 z W 0 m I R B o m J i b l v K P q u P g y A T H f 2 K f z W F x Y 0 i b d s W N H r D c K D I j / O N O n o 5 k x 0 a y M Z 3 1 0 O q m W 6 F x E m D h P M h W u j F q d k f k d f J t r T 7 L q N 2 f d h 0 A Y s j B R V p i Y n F E D / Z v 3 / / v v r 6 l 3 3 3 3 b f r Q z d B D N z V a 0 D 7 N c z + x 1 9 I r c i 7 H n Y + r w 0 G E d q C H 6 i a X i T B r Y D 7 3 N l d N S c t i c 1 P Z b K l v Z R o a 5 Q m N A 4 1 h j K p Y A s B n Y p 5 d E i C K i v U y P a V J W E r m Q 6 m n O q v b O L r W e i S u W A U 1 m x Y R b i t p a L 6 1 8 8 j v X R p K 6 o W I 2 V U O Y j J l j a G t r V d m 2 V / R 5 f X E v p W 7 O d + t M g 7 b 2 V n X 0 6 J D 6 4 v P L + n 0 / / 3 x D P Y x a j Z w y Z 9 r v l B O h E Y Z E E I G s b F N X 3 Y T n H z 4 c V v 5 g W F 0 4 0 q D W 1 q w U o U K c w o S v 4 x Q m M M K 0 s G B F 7 I o x N T W l r 3 N L i x X 8 Y N u Y J i / 7 d G i w t L i k h Y k l U x E m o L A p G t w Z K t 8 7 + e 2 5 n J t o q J E d j 3 h h r U 2 c 9 7 2 F w 3 c L c 5 / O 9 6 b 0 x U d o n H + d O P 2 q Q h 8 L c + j u b J N 6 Y z A j j S q h n s 7 l 1 P D I E / V v H 1 j m 0 f z c r D j c 3 e r z E f d h g H L z 4 Y m Y N q E M T 0 e f q p b W F q 1 t g C n 8 q Z x P a 5 s v H 4 X 0 2 F p X 6 p Y 6 P N C p f Z n e 3 l 7 9 9 4 s R 9 y g W c 8 h O t y 3 o 0 P g b Y j K a l K / f H F 6 S z 6 V 0 W L y p s V G 0 v 5 U V g q b D L O Q 6 P n 7 8 W B 0 5 c l S t x m J 6 k b j z X U x w L F 4 V + P n z 5 2 K S z s u 2 o H 7 z m 0 s 6 u R a z E 2 H B N I 1 E L F P a 2 R n y m j l / o p T X p r q 0 D 4 W Q A d q J + v W s 5 1 X K L O i d 6 G x c U I G 6 / K G J c u H 7 u g S B m l o p b 5 l l J y y B S b Z 4 S s y S k B 0 l I h x M z 0 Z v R / S K G 4 K A O R s l j Q F / g Y F E g h S k E f k D f n m f F Z Y 1 A s d 4 z N f P W j w z J / b C 7 0 8 y Q E v 7 s R o L v b I Z k w I G x 8 1 4 H q F 1 e m n m n T U v f q m G j p 1 S U 8 l O X Z Z 6 J h a U 9 2 b 0 9 Q I E j 5 J o + I x z 0 5 N y j j n V 0 d G u E q p J a y p M P t O Y a e C z s 7 O q p 6 d H 9 p W 6 8 / C 5 W l 2 c 0 J G 4 Q 4 c G 1 L N n z 7 T m 7 + k t b u q b 6 4 r f x z 1 q E T P T D e 4 b 7 + M 3 E 9 I x M 6 a 4 v L y s G h u b 1 G r K r 3 5 4 v n n u B q Y A M a X G C + q D + F H 5 E x P L x Y 4 D u 5 U K R B g S t r X B B D i D M R N 0 3 p k 0 Q o T K K U z A 8 5 i I 3 F w I B A N 6 u r y 5 6 f w l V P 5 w o b G q w k T A g 2 N 0 a l y n M I F z 9 B 8 z y L z 1 x I V L o l k 7 1 H w 8 p D L r f j 2 m h j C Z 8 0 H w S F V i g L W 9 e 0 B l x e G P S s O 9 P W F d K 6 a p G G H i 9 x E m f E j M 5 P V U V F 2 6 9 J 5 o q j b 1 w w 8 / q q G h o W 2 F i X M w n V R O D g B h Y k C Z j p B r D R u D y f J 7 / O 6 3 z x p 0 8 A e N + f 1 U j z x X 5 5 r Y C v u Z T 1 d I P C 0 a 2 m 7 P 5 d 4 2 7 a Q i T K 9 s 1 j O o B P T E o H s + e 2 A Q z c O A K z Y / l X r o Z V e k o a C F V q R B I G h m f I r K S L z O 2 d E D c n P p P f k + U p x K q X N R T h h D + e n x Z h C i s K 4 e D e n a v V m 9 j / A R B b x q D 2 S S E I o 2 A W d + p M k s o A N h G x + f U I n Y o l r L 1 K n + v r 6 N g d Z 4 a n 1 j s J W o G g J A 1 G 1 J r m F / X 6 8 u + o L 5 R + M f H n 6 k 3 1 c M k m 8 N p s P j G o 9 H N 7 W R s 1 P k n v z 2 O G W w r b L P c P l R W P 3 e M f / L E F 3 J H y N 7 k f B 9 f f f x Z n f o w t R y Z Q U K W I P I r N p n x p n c i I u A 1 Y u d 7 o S p 3 M z m p A d m x i l m o 1 X g w 6 e n v J s G W W 0 Y Z P 5 G B G W w J a O O d u b b 9 2 i N Z F 2 7 9 m H c Y J K k c 1 4 X f i c d h Y n i P X 3 6 T P y g I b 1 v N L Q b D N C S F 3 j 6 9 C n 7 G S U + 1 B N 1 / P g x / T l M Q v w 1 I o 2 Y 0 s Y q I C X J T A t x g 4 7 O K U z G V O e e 0 D m Q b G s g 5 Y i B b p 5 h H 9 D I n I 8 z 4 X m / 9 D b P y / e W / + Z v K 1 D Z H C u k 7 2 8 M Y 6 9 Q g o x J Z D t B z 4 e G I j 3 G N B z j J w A 9 c i A Y 1 o u L H R Q u D q R 1 y Q C 4 d e u O e v X V V / Q + G O e d q r r D c 6 X 7 E K l k X P 3 L + Z y 6 c + e u f N 8 F 3 X i 5 D v w t J l A I r n N c i N 8 m 2 E H E 1 J i F h c d n w G I w G S w k F 0 f q I 7 r A D p 8 j q R b o D P F h u R d Y F A g l x 2 K C J A b q h j D m R y 4 m S 6 D u V F N 9 L / j r c n L N t 4 9 K e o G O 2 h b b o v H 8 g i m V x M z q n Y z 6 1 B / / + J 9 i g g x r c w S T x g k 3 S x c c s c 0 M 8 5 z Z T 6 n I g R I m w t d G m N A G h Y 2 V R s w 5 t g e i W u M 4 x 6 j M 4 9 b o N x v F P C k s A 6 G Z z 9 X d u / f 0 Q O / d e 1 Z a E N e h m D D B g w c P 7 T 0 x q 1 d W 1 F d f f b M x / G C q L Z 0 8 d U L / L c S Z D t b Q 2 C j X 2 y q w Y 4 Q J s C x M x 8 Z 7 z L G 8 e U g 6 O c f M a E L + j K V Z 1 X a 9 F y b I 5 v Y 2 l 3 b X 2 z f 3 i m u o y W j l z T 0 n O N 2 3 R e 0 7 c / A Q l L n Z O e 1 s n z x p 3 W y S c 8 m 9 w / S h 6 h K z X t F w r I C B Y J J e d F B g M u X k x K S q j 0 R 0 r t x e o L G f P b u Z f k R + 4 I 8 / X F X 9 v V 0 b 1 w Q w / U j z u b s 8 p N 4 / H d A T P Z 3 Q Q T G s U C / a p V 5 M O L Q M F B Z l w S d D 2 5 F G V C i g D E Q 3 N T e p Z h E m O g M D 9 w k f m N Q i 8 g s x E x k n I / K K / 1 W o p S p B f 2 v 5 f T O 5 O l t k T G / r O 8 c r y g 7 h Z N Y X c p Y 2 5 q a R 6 0 b D w c 4 n c s V 0 e M o Q E 9 A w U 8 g R J D L X 3 V Y w r w a + h Z v K N / Y 3 9 f n n X + i E 1 r 0 K E z j a r Y a o Y L b 3 g z x h A v y o o 0 e P q l P 9 Q T 1 l h c R S J 4 w 9 k T v I X y N M E 5 O T e i z J C c d L + h O h b r Z r 1 3 7 S f t H 8 / I K 6 J 8 J N 9 s P / / l / / Z y P g w X 3 h P p G i h P C w j 8 / F N B m 0 V l 7 B z Q q y l q K T 2 N r W v d z 8 / / 3 f / + d / y N 4 W F m P N 2 o e q J l x 4 5 l j N r F r a p 7 C w x 8 r q q h q N W g U d 3 W A J F O b Y V F t D U T f v g 1 f b 9 I S / z o 5 O r R H w X 4 q V 5 q J 3 L 3 Z O Q A I s 4 0 t O c O K J Y n K d C u l s F K 0 e q 5 P 3 W O s K P 3 3 8 U I W a u k S z 1 + m q t N F E U A + g I p h E 9 x A g J x x L f 3 + / F j S T x / f s 2 X P V 1 9 e r D h 8 e 1 H 4 Y g 8 S k c H H s R F W Z F Z y x f T g 2 I o r G B N 3 N k q F e k s k F V G N 4 0 9 o p B 0 W 7 i m T G m 0 G 1 / Y K W I j j h X M r E s J I j X 2 3 7 3 o 7 B Q e z 7 a s K i B f T e D J r S A O n B O z o 6 8 q Z l O K E B o g F I 7 a G B s u + E i J k T F k 5 g n S e m h F A J 1 w 3 m g B 0 J P L I q 2 b 5 1 T N f F o 0 T B j x N N 2 q w m J P / H y 0 / U + f N W N s l 2 k B 7 V d u h V d f X q 9 9 o 8 B H L 1 T E e A v + S M 7 D H c g S C y T 6 g c x 7 3 Q / K w E + F H l x n V J U P l f v 1 g K O J e l v 3 t v m B p s b r X Y n B A l w m 9 y w r w a 6 g + U + x i L M R Q e 1 3 4 G W s V g H H 8 G V h G u 5 4 5 a G j T K J 0 9 G 9 X s Q u q m p a b 0 / M z O r V p a t 0 X 4 a q p X u Y 2 1 t a l r / P d 8 6 o W 5 v k x 1 / 6 v i g H r P C o H e b b 9 T S f 0 5 l f B G d 8 r M d C O G 9 m a A K H f 5 g I 5 O d Y + U Y v v z y a 9 1 5 a C 0 2 O a 9 N 7 6 V 0 i 7 o 8 Y v l N T A Z l g L 1 Y + e r y g 8 b c b O t e b 6 5 n t Z x w z 0 J 2 g / o R 2 8 0 5 8 p L C 3 y l c 3 Y M I W m H u F + W a b 0 y E R N V b n z 3 X b g 2 a V o p F N a B N q B 7 x + w x O x 5 5 9 t N a j R y M 6 6 p d M p t S x Y 0 f t V 5 U 2 q 4 D P Y 1 a t r R E w i O h J h o X b Q K 9 V L q A w 8 8 L A N A x y 7 / h N G r g b Z D L c F M 1 V D D I b z A T O m F g x + G Z 6 P 7 a m p 2 e Y R F h C 5 g 9 X D u l 5 U w g f G v E g k M h s 3 y n v F 9 1 f F W 6 x 5 O 4 i M F 5 M g S 8 F K q b S y 5 E Z b j C h 5 N D k P 8 T h v 5 z 3 m o G j M 4 3 g z l z 5 J 0 k 6 o Y Y f W s c J D c 5 g Z p 8 S U E C Q T D K p g X E h J w 0 N 9 X o t L T f Q d q G p T 7 S Z j P l H F I / N a E A K u f Q O D O n q Q j s 1 c D c z G b P b W e 8 D j K b J q L A + r v m 5 B f 0 7 B C y C K i k a i p n F + i 1 5 n O r a q i E r A b E B Z 1 v 3 e v N d u T + a d 7 q U X 5 q M V m c w d 7 e Q T c E S m W 9 0 T a n G h o i 6 e 3 9 Y n T x 7 U W c W f / W I K e 3 5 v k Y 1 e L U 3 p n p a 6 t T Y 8 3 E 9 v t T b Z + X H M R O X D A 6 e Y 0 o J A 7 J / + M N H + j U n + F G Y U w a i b G Q 3 F P p R Q K B g a O i w X j h O 1 / W T j s Y J 2 s e t P I A b + D h m s X D Y L s z N X F D m Y g 3 m r q u z Z 8 / q 5 + g I 6 E g m V i N 6 K K M Q o r d u f n E l G G g r 3 w D v F o G K x h t 2 r a E O A o n 4 q n r n S E 7 5 U l F t H l V j n M O N p t W f V W p l T r 3 z 7 t s b U T 1 6 b F P j j l 7 9 y r d X 1 a 8 u v a f H e z C b 0 D R E x P B F m t t 7 V E v D Z o N k / K 2 1 x b 1 Y D p 8 n U x y m F h K q r y O i N U q x B N S d I B X I O S 3 d D V 4 3 9 T m G m p Z V W M 4 x k p p U v b 0 9 G + H z T 4 e 3 R j M p O 4 Y g 4 t N V y s I x 9 L c t i i 7 J a / a e s S U o 8 S I K E 0 T q m 9 S t m R Y 1 s t K p x m e 3 L k L A l I a j 9 R P q d F d S j 8 p X i t W m N 9 T 5 V 8 5 p Y c I U G h l 5 I s + u a w 3 D 8 p 7 4 T Q g I g 7 A M n D L 3 i P y 5 r q 4 u E Y 5 D a u L Z i P V F N q N P R u 2 9 T Y g W I n x G m G B 1 Y V w L A c K E t t n N E q 2 G U m r l U U H W M L b a q L X R j U W r F v r t W 3 e k T b k L C 5 Y Q w o g w l b o Y m 1 d E 1 x o 2 2 r v X 2 1 a H 4 w W H C j y k w F D t h / w w p r 0 j T F S y H e p v U 0 M d V t 0 9 4 3 u R h W H q + 5 W L 6 w u D 2 q c g f N y q K 7 7 i t G f U 5 M S U + E 3 H d C C C G b q F M I 2 C S C A g M A y o v v b a q + r 6 z z e 0 M N 6 6 d V u / x n u o e u Q E n + y I 7 7 a e z I j p t t d G S 5 C H S l S v u q z k D 8 4 V S 1 p t R U T 5 A o Q 5 3 P + G q 2 Y z W o 3 v R t i N h q s U i X T 5 A h M i U F w Q a 8 P c e x m 4 9 j y i p m M R P S D s j 4 9 p Y Q J K D x s H 3 W R U 0 K s M + R / q u n 3 l 5 M l q t / Z 9 E C z A 1 L v 4 + m t q N u Y X g e j S Y z t O H t x / o N 5 + + 0 1 F c R P L F A z r x w g j R S k x C U m C N R w 5 u l l r w k D R E 9 5 H n h 7 l r v c C m S i U B m D F f D c Q B q 4 h L M b 9 6 n x f S p t y w E L Z h V A / 0 d m B I V Q X D 0 m H U u Z O z U k 5 y 4 v l a a i 1 Z H W c x H L S 1 7 + 5 F A s m F S H q P / 3 t S 5 1 B g d O M n f / 9 d 9 d U b / 2 K a K u 4 u t D y V H V t s z j 1 X l l K B t X l J 8 3 q y P G T 2 s x h a s b S S k r d m g i q + 2 s n 1 Z W x D h 1 9 o 1 k t L C y p M 2 f P a O E h 0 I A p R 8 i b i k N k H K C d / v q X v 2 u t Z S K I a K S f f v x Z 7 x s 4 N 1 6 n C h K C u x + 2 8 0 k 5 B J Z X p R T a 3 a m Q + q f j s c 0 l g g p Y X p h S 7 x 2 O q U v 2 K v O U Z O a 8 T W l m 2 N w r H + U a 5 P V 9 + / D p x p m P L 7 w Y 0 b 3 d Q A Y B E / W c f E s Q 4 F e X d M N s a 2 t T 3 3 z z r b p w 4 b z W I H P z 8 3 q l 9 b G 6 i / a 7 K w + O O q X U E C i S U h n o T c Q T 6 o L L N A q E C h C c V T F 3 W 4 I J P Q B c 3 1 C v z w e 2 E w Y v Y V y Q C Z J k a 7 x + K L 3 l d 0 l 2 7 o g k 9 K B v p Y 6 p G J F Q W n U 2 u S / 4 t x 9 0 E I c t n a l u v l s 5 e K t n S g X W 8 0 P H D K B S r P E v f / m b F i a 4 d O l d b Y J x o 7 u 7 u n Q m 9 0 6 r O 5 Q T V r 0 Y f j i s t R I L 0 q F 9 3 I Q J P v v s s j Y H n 0 x b G g J f r L O r U / + l x n g l G y 6 1 A V m 4 A W E i d B 8 J W H 4 b H U R g 4 u / K t z a 5 o V G P t G d 0 u y O z x V Q 2 O t 1 d u U T m R C p o G 2 n e b n K q 1 u 7 M s n s o 9 k U F v 6 l d B I b G h q l k b m R / f 5 9 + / l / / 9 V / 0 Y 0 p 0 Z d Y 3 a 1 Q Q f S M P j c Z J 8 K I 3 X P m 1 W j + + E F K n z 5 z W y a i Z b E a N j W 2 m J h X S 1 t q i P r 0 V 0 6 l J 5 h x h a j 6 m f v C o y E m p k I x M t V 0 G l a l P X m / / P D U v L r 3 / g a 5 R Y Y I v z C B g J U a y X 0 z y G o n Q 7 B F E o l h P + T F i 4 N 3 m u / r w m b 4 L Y w v u F W t e V F p D C X U o N K F D 0 E Z Y C g d J n T h n + b q h / R G f X 3 0 + X B k / 8 7 d H o r o z A M w 6 s 1 9 I 4 T n 9 4 + + f q D / 8 8 8 d V N a n C A d L A L M v g a w Z v p Y U R f E A b n W P Z I f E h r 4 y G d Z S V z B Z T V w O / i w H f T 4 c j u u o R t S f M O B i d 3 P W p R q 1 1 n T j H w X Z L b + u K C v q 9 9 Z e 1 Q K 2 l Q m p h 9 e W I 8 B l + P b i w 4 U M A v f z g 4 K D 9 a G c y c p 1 z W W s l Q C d o g c f z Q T 2 7 t N y 8 0 v x E z L 9 V v R h A M Q i 5 M x j s 5 K 9 3 6 h R V Z 6 s N K 6 E Q 6 S u 2 5 A z a i f r z J O q S c + k G Q k Y p N f x g O j X y E J l M + m A m q K f z U L + P z 1 L 9 a b f 5 g u F g R n U 3 e + t H 6 X n B y / H q O o j l g F p 0 h s c j j 3 c l T M B I f m F x G I S J Q M H x z s r Y + k 0 d A 1 q Y P v n H p 2 I 2 5 d S V K 1 f z z D r 4 7 P b W B n F u o D w R r N 1 C o y e i i S Z i 2 g j b a w O b 1 w 5 h A j d h 4 h X C 8 W g 2 s 3 x N z F 4 M + 3 B b V g 2 0 Z k W A N j + L M J n 6 h K W S T M t n 9 Q 9 5 t / m + G 3 6 2 / n z + 5 T L 3 D N x I I H K H 3 4 R J R z 0 5 6 i E w P Z v y V 1 R J o u e j U p I x + R A a M A K E O Z i W u x c O B / V 7 c 8 q v L o + U v x N i Y N r Z A A H T h + A J T M 0 s q N 7 u d j 2 2 x o R D k z Q 7 J n 7 M / R 2 m u l Q b h i 0 w 9 z D Z 6 C N W 5 p 6 o 0 y c O b 1 m l 3 0 l j a l S 1 d R / W U 0 J Y T I C V F R / O b n 2 / 0 X y l M N g Z F T n Y o 8 3 o Q l 0 6 W 9 x v e F n o 6 u z U w v K n P / 3 Z C k J k M n o 6 t h E W C m S a y X B s J h T N P k L F Z y M R a 1 l N / K h K C B M w M F 3 I / / v j f 6 q 7 d + 7 p / X p x V j g m E m L X 4 i y 2 Z q 1 h O z X 8 g 3 7 9 I M P A O r 4 P S b w k 1 j Z 0 H t P C Z M S A S k i F x E J H x f S z I o e s z I E w u Y k N w k R k s R S s 6 D b f 4 s 1 W N 7 t c + V X e K g W O r 5 O P P v p Q 9 + I 4 + O S / E f 1 r a N w 6 F Y L l V c y i A z R Y A 9 E q w s G V 4 q J L / t 3 H f / i 9 6 u y y g h B 1 0 r 1 / / 7 0 l P C 1 2 t S F 8 D J 1 R o R 9 t U q k 5 a / v F H O W 7 Q 8 m N 9 D C T e Q G t 9 f n n U e y s T D X d n Z j 3 O H Z Q V 4 l p w d W i 0 B l e s N N + g P w 3 h C t X 4 J M A Z Y X J R 2 P 1 C j S U 8 V v c p i G U E 8 o q F 0 L Y m c g l s J r h u X N n 1 e L i k v Y v h o c f 6 + f B u b o 8 f c L 7 x 1 j O p 1 j z q x 7 O j A r O F w E 6 3 L Z Z r x 3 Q Y A a C R S y I 5 x W Z r L R / m o l H 2 8 s r T T a E j 8 1 K 9 L 7 I V l 8 x K + Y f Z h K Y F c k N 9 f W W W W i 0 V L r E X s 8 L 0 J C U G 8 N n Y s N M h Y c P h u U 1 q 4 U 9 f j q h h Q p z l Q I p u Z z 1 H s w p E / E i D G 3 K s D k r t h 4 E M M s I O g B Z F k Y j M 8 D r L M i D k L 1 1 K K b b b E T 6 N I S Q D B g v Y F 1 j L / H 9 3 6 v L B 6 / b K g O D 9 X P q e K + 1 U n o h r A p I r 2 + C E H r l D 9 7 n M P c Q u s 8 e V X Z o w Q R V g G N j 9 i 3 d Y C D g 1 1 W T K P p i M M d e O P 5 k V j O B a q f 7 O O H S 2 o p f Q w S w V L / H Q O K u E c h S o K p T o d W C r 9 Y Y S a r W B m 8 E 9 K X X U I a W l l Y 9 O 9 Z g i q Y g K N 3 d 1 h Q J G i Q l s K i H T p j a Q K n n x U T x 6 F O 5 c E b q O D a i e 0 T z W l p a 9 D C A y V w 3 u A m M G f R 0 G / w c b M v X y J U E Y a o X v 4 6 1 d L W f t I e W i O m H I O 6 E W Z z A b T y M o M h K 3 L s x u 1 + M Q L U 3 5 H R F H o q U U A S f 1 f U A J 3 5 m Z l r 3 8 G B W k j A h d L Q V r 7 C s T K U h / O 0 E X 8 m A g F G s 5 e 7 d + + q n n 6 7 r x + d 6 t o 6 P m a k S h a t 8 A I V A q w X C j D l a r L b E 3 J J V n m w n E M T O H c w 2 5 n M V W 2 c Z c o 4 5 X f v l F y N Q 9 I b v v P O 2 N p O Y F X v m z G m 9 f A u C 1 N f X p / c N a C 3 k 6 / J I W H 3 5 t L X i p l 4 x O j s 3 U 4 w I 9 x O t P H / + r G p s t I 7 P 7 g N c q V 7 Z L n e O u Z Q x c 9 L R s r U D K P R x D W 8 c S q k 3 B 7 d P Z n Y r 3 u N E T 5 R E r v a 5 / S I E C j s Z w S E x 1 s n R o 0 f 0 5 D u g h z c g U O S T H Y T S V 8 4 U p z u 3 7 + o p J y M j j 3 W g w m h R n s O f u O 1 S / o v z + L J I y b B q Q g W r 7 a B D 4 x x 1 0 E g E C b M 7 n o h v F H 8 p h I F i N N 5 e W U s i w A 7 J 2 O P 2 i x A o o k a s h e T G j 9 d + U t 9 8 c 0 U P 5 j J 5 D w 5 C t S Q D 2 d u m A Z 0 T b c S U k x M n j u t M d A P + Y D H n n I + y V O h B Y z a 2 f d O j s 8 B n 5 F 6 w V J F P T H M W 0 C O i i X Z 2 A y t k r y y u h l 3 E Y / f b L 0 K g + p r T e v F m N z 7 8 / e / U q V O n t A l o I o A H q U c n F 2 5 2 K a k r y D Y 2 5 g / C j 4 2 N a + 3 0 9 v v / b D / z 4 u D U / q W W N i M 7 w k A n Y z a w 0 s N S q s l e q K 9 a / C I E i r l C T q 6 M b t r n t 2 7 f 0 S a e 4 e b E w a l y a r g 5 2 6 Y r y B J A c U K N P j Q W C 1 K / i F C r A l j E u h T I 3 4 O M C m o T 3 W x g a T Q q P O 1 d S + n Y x D 6 3 X 4 R A s Z 6 U k 1 8 f 3 X R g z 5 8 7 q x s r a y 6 x K o R b / t x B 5 f z 5 c w d q b G m 3 E H 1 z I 5 v z 6 T w 9 z o 3 t + o Q l e G S X Q 7 F 6 F R A r o u 3 M v K r t m F 0 i u O O Q j j 1 s L 7 1 A U c f g 3 n 1 r R b 9 C M B O M Y + + r 7 1 J r J W Y o V 4 N F O 0 r F e B J W D n O C X m R h K o R z W k n 4 d L G W z x 9 Z 6 3 0 Z 5 l a t q f x k T 7 h l l z s p J q S F 4 3 B u d z q Z 3 r 8 4 v P S Z E s 5 s A z d e p k b 5 S 4 A i M M z m x V / C x D P g S 2 V y x R d B K A Y p T 2 b 5 W T j a s 7 8 J h y + 1 h n r z U E q H m L e j k o V B a u w f N D W d Y O H k T 1 R c q R n m T h A m p 9 + V T O / P 5 H + p B Y r E x 8 L V L J y w 8 s X D C m e Q 1 / C G q 0 8 j e n o 9 q U O s N v I 8 G r T q V + w B f D M s m U t H U m o p J l o v 3 y 3 a 1 f Z S m 3 y U I T Y + k p O a m f f y Q b D P j q D v m t 7 m r P a 1 W Q 2 E Y Y q j v d Z U + 7 3 w 0 m q o s z 1 p O z t 7 k 7 v T Q V 3 i q s b L x a D 4 Q f 0 i F L u t K W G Y X f X r 1 C S E a X 8 o 9 f 8 B R f 7 b V 5 K H X /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 G u i d = " 1 b 2 a 8 9 6 e - 8 f e 5 - 4 f b 6 - a b d 6 - a 9 5 4 1 7 c 3 5 e 5 1 "   R e v = " 2 "   R e v G u i d = " 3 3 2 7 a e d 9 - 3 f 5 a - 4 a 5 b - a 8 8 1 - 2 e e 3 0 b 3 c 5 b e 2 " 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 M o d e l Q u e r y N a m e = " ' R a n g o ' [ A r g e n t i n a ] " & g t ; & l t ; T a b l e 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 M o d e l Q u e r y N a m e = " ' R a n g o ' [ A r g e n t i n a ] " & g t ; & l t ; T a b l e 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a 4 7 7 9 e 9 7 - 6 e c a - 4 d f c - 9 5 8 e - f 0 2 6 9 4 d 6 2 0 1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 6 1 . 0 2 8 2 4 1 1 4 6 3 8 6 4 9 2 < / L a t i t u d e > < L o n g i t u d e > 1 7 . 7 6 5 2 1 4 4 3 1 5 1 6 1 0 7 < / L o n g i t u d e > < R o t a t i o n > 0 < / R o t a t i o n > < P i v o t A n g l e > - 0 . 5 8 2 8 0 3 3 4 3 6 3 8 2 9 9 4 4 < / P i v o t A n g l e > < D i s t a n c e > 7 . 1 0 5 4 2 7 3 5 7 6 0 1 0 0 1 9 < / D i s t a n c e > < / C a m e r a > < I m a g e > i V B O R w 0 K G g o A A A A N S U h E U g A A A N Q A A A B 1 C A Y A A A A 2 n s 9 T A A A A A X N S R 0 I A r s 4 c 6 Q A A A A R n Q U 1 B A A C x j w v 8 Y Q U A A A A J c E h Z c w A A B E A A A A R A A e Y C 3 w I A A D N R S U R B V H h e 7 Z 1 3 c x x H l u C z 0 R b e W 4 K g t 6 J E e X F m N K v R S L M b G 7 E f 4 i L u r 4 v Y P + 4 j 7 M e 5 i 7 u Y i 4 2 J 2 X F y l K E o i Z L o H Q g S J O F 9 A 2 i 0 b 9 z 7 Z V U C 1 Y 1 q o A F U d 4 N U / x h F V P s y + f K Z f P n S 9 + d v f l x X N W r U 8 I Q 6 + 2 + N G j U 8 w P f n K z U N V a O G V / j + q y Z Q N W p 4 R s 3 k q 1 H D Q 0 R D / V T T U D V q e I T v v 7 6 t C V S N G l 5 R M / l q 1 P A Q 3 1 9 q G q p G D c 8 Q g f q 5 J l A 1 a n h E z e S r U c N D f H + 5 W t N Q N W p 4 R U 1 D 1 a j h I b 6 / 1 j R U j R q e I Q J 1 v S Z Q N W p 4 h O + v 3 9 U E q k Y N r 6 j 5 U D V q e I j v b z U N V a O G Z 4 h A 3 a g J V I 0 a H u H 7 2 / c 1 g a p R w y t q P l S N G h 5 S E 6 g a N T z E 9 / f v b 9 Z M v h o 1 P K K m o W r U 8 B D f 3 3 8 o r 4 a K 5 f p V d j 1 s P 6 p R Y / + 0 + E f t v Y N H 2 T V U T Z h q e M 2 6 8 t t 7 B 4 + y C t S 6 8 t l 7 N W p 4 R 2 a 9 3 t 4 7 e N T 5 p N G X 6 1 8 8 1 2 P / T I 0 a 3 h H P d T l a 2 c H 6 V y e b e F L l 2 Q 5 y T 1 I O z v Z m 1 D t D K f X + s a T 9 T I 2 y 4 d L e D s J W N p P v I N u 5 X h E J r K v f n U i o z s a c e n c o q Q Z b M / q 6 R h N 1 6 u J A W r 3 S l 7 b e W M N z 1 g 9 o g N r 3 j 2 u 3 y h L l W 8 t 2 q / R 6 g / 3 o 4 H K q O 6 M a Q z n V J U I x s e x X 3 U 1 Z F Z R 7 d X 0 8 p J r C O T W 6 E L D f u R X e G 0 / X q U t H k n K D l U q k f S o s Q i Z 2 t C a W 9 O n n r z 6 t B W a 8 J u i L q Q b / n P 3 o 4 C B N x 6 G v P N w O u j B d E O 3 x 1 u G U O t K e 0 c I E A y 2 W M M H r h 1 L q a E d W N Y c 3 + x s 0 k k 9 O 7 z d i 0 r X V 5 1 R L Z F 0 L U 0 7 e w l n X B z e F C R r l s w 0 h 9 / 7 K + b 4 a u 8 d y J 6 y 2 d p A 2 f V + 9 3 s o c P N w X h 1 q z 6 m 0 R p I g 0 f r 8 c 7 F i 0 u G k a q F t X K 6 J l f i 0 C 9 P H p h D r W m d G f 4 R z f G k w p v 7 w O h c J x 9 W l I L c X r 9 H Z D N F 2 / C G p L x B J a A 0 J Y Y + 9 g 8 n H Z D 9 z 2 y Y + 3 P b + 1 a 9 l O l c o 1 2 o 8 O D r 3 N W S 1 Q H Q 3 5 j T u Z s U w 1 w 7 X n I b U u D / G F P j i Z F K 1 l v Z b O + l T Q X / r l u j E R E l 8 q p T 4 d j q g m 0 V T v i T a D 7 5 6 F 1 U q C y 1 8 d 0 L p 0 F C 8 6 z Y F J 6 e A O l p 9 a F l V y E I U J M 2 1 m 1 a + e L Q b U z Y m g y t g y x b 5 T m L L y P B o M Y f r 1 0 U 1 h g t 0 I E y B M C O t H p x L q v B 2 g W E v 5 q i J M A b n T d C j H R c s i T J i s p d L d Z L 3 3 V 3 I 9 D h L x b L u 9 d 3 A 4 u L a Z h 7 S K u Y V / w z Y X q 5 O / S j 2 Y C a o v H k W 0 H + R k U c y 0 T x 5 G 1 E d i 4 h X z f 3 Y D w s q 3 h E Q Y f x 4 L q S u j l Q l Q E H V E E D h n v 9 z l Z r k G 8 3 L u C B R g j p b K 7 G q d e n U g r R o 9 u B 5 e k l m P 2 H s H B z H 5 7 n h 6 l e L Z N p X M N d u P q s v J r o x u D D S q C / 1 p 3 b C H Z w P q d H d G / y X C 5 w S t h Z D R k / c 2 5 1 R P U 9 Z + Z e 9 g O q 6 l f S o q D f j u t E j y H s B H 6 5 N j O t 2 T 1 o J A c M R E D v E F i S 6 6 Q Y f A a w i T i U A u i + b d C 0 P t G T k X n 2 o V z X Z 3 K n h g f M C 2 4 H N 7 7 2 D g e V D i o A g T P J o L a N P N j A f p 4 x M T L C E b w o Q h Q 8 N g w x R E m G B 6 x e + J M M E 9 0 Y Q 0 7 L 0 I E 4 G Q D 0 4 k 1 e / F Z J w V 7 c K x E 5 F 0 h v K L C R N g X n J u C D O f 3 U m Y i H w W Y y L q 1 w K N Y J / r 3 f o + h L w a k C v q b H 9 V 3 z 7 9 y U s N 5 V O L q U F 7 v z o c 7 c j o 8 L f T t K K h 9 M l z g B + F 6 X O o N a P N P R 6 j x S a X r W j f W W k s R O W I 5 n n F q v g s N y d D u o H v B s 4 D 3 8 s E T T 4 b j m x o B s w 4 / L 1 K g g + J y d g n 2 r v O h / n s V 7 c m 9 6 Z 1 v c L v S 6 m W 4 L T 9 q P r s T f 8 X I b N e n Y v 7 w c m E q g 9 Y 5 l t 7 Q 0 4 3 v s N t W d 2 z 4 0 g / E P O O h j g j m q d T X q e H N b 4 T g 7 N T I k w D r V m t E Q b l r 5 f C B J h n u x U m Q L s + X / R r M y + V 9 a n f y X k a K i 1 M Q J Q T 3 / P y S F g L N K Z x t c m u h + y 9 g 4 F o q L u e a a h q a K f X x F n G P C O Q Y K A X R Y D G x U w h T G 5 M J O x / m j V R P M P n Y u b R O O l 9 + a 7 2 X U S / S m F O t N 9 K s k 5 n Y c S 3 M c + K g c b F n / v u a U h H 5 u g M v q 1 Q Y O N F o S 0 0 L v f V s 2 a 8 L z z V U J W C R o Y 2 A c L e T m G C x / M B L U T 0 q E 5 / Y 0 V 6 f C N M C B w m l O n p e S + R O K / H Z 7 q a c q p f h H o v w g S r q T r V H L Y O E k 1 V D W F 6 p X + r z 0 Q H x D 1 4 1 e W 1 S p P J H Z w O p o 5 U G i + 2 V I V S j R A m t M 7 T x c B G 4 M C k D g H O M e b e i a 6 M b o j c 9 D c G U / o 9 + C S L a 3 U i R D 7 x a z Z D y I a R u U B e q p E X Y B 7 9 N L Z 3 s w Q N V y 4 / R Z u 4 c q 1 2 4 o 7 L 7 x N o o V M y Y 1 u M t R F J r Q Z r 2 X b X N l m V 7 b O f v T H 5 l l J 9 c o G L J 5 J 6 B W F J A g o T 0 Y D 6 U G 7 i D d F Q I b / S C a 4 P Z 4 N a e D D b e J / R X N z s L 0 Y 2 t d F 2 8 D n j + A f l e z 8 4 s e m 3 7 J V C D V p N y N Y w n Y Y x d 0 u l I Z i T z 6 f 0 N Q I a U C E / P A t p 3 6 8 U E O h v R 0 l C X t e R 1 f 3 Q E R 6 z 9 6 q L C N Q 9 T w R q I X n I 3 v M O b h j j O G 6 Q x U A o m u T W 1 n r y 8 t Z 1 q s + C a C A 0 E R 8 j X E 7 v 7 m a W Y B a y 7 Q S B D d O A 9 g J m G m N e m H w E F k r F K d h e w T V D s + x G w D n i t 4 d S e n D c C Y J I Y I L z c 2 Z d P F 8 K q A c z p X W s v z 2 e V C G x K L A a G O L A s u B 7 7 8 + 4 a 2 R y K z N i X b j R E R 6 3 9 6 q L J w K V y Y X U c r r b f l Q e T n S m 1 U B r T n 3 1 e N N e J p q X y h R 3 R 5 2 N k t Q b k l k R U A S V U H S p G H 9 t L + C 3 P R L B J V S / H z j m s P g t j K H t F c 7 D G X o v h r M j w 6 w m W F M I 3 / H N k 7 B O 6 T I d z p d y b / B R r 8 j z p c K g + 2 7 9 S 7 e O N u J f V Q 2 B q P 2 o e n g S l F j N d N h 7 5 a N O 7 h o C R K N g M 0 J h r u s r 9 m A j k / 2 Y M U t 2 9 + t i / v F e g g 0 8 5 u b T Q 3 M T G W v i O 8 o B v S w 3 X A / m y m + U K k z b H Q / f t x 9 h w r 9 B m 5 S i 9 f g t r g 8 T J t 3 8 I r 4 C I U L D G G F 6 v u R X R 9 u z + v v x c f k 8 1 x 3 Q b p y b e a 8 T h O m S m J H c k 1 I p F C Z I Z g 9 G / q g n Q Y n c + v 7 s 3 1 L A t D M g S M y U Z Q r F h T 5 x h s W 0 m 1 v z a y 3 E I G p Y b g 5 Z A R G 5 o Z h 1 2 X W f e l P e i z n I X 3 p R O e y S Q + R o m d 1 A o 5 o S n 6 C 3 y Q p 3 l 4 p b Q / E C O i I y H M i i d w O / i k Z v c v X 4 S w N n S r + b E L g 8 p c 0 1 0 p P I q i e 0 j 7 n 9 T y e S u h P D R 8 K P p T y A G 9 O r d R v C t 1 v M s V A Q y K 1 t V n r b t 4 b a r T D R 6 H f L u / a N Q E h o r D Q Q 7 H c G c X u b r U l / / d J g y M U z 2 o E c t 1 u T I S 1 Q T A I E I n 0 0 E E L t v d K D X j y U 0 h p t J x r t s H W p Y O f T g J P 5 Q c S q s V P 0 j S D F G 4 M k v + Z 0 Z J T r h e Y g g 2 Q 7 3 D q A d D p f a B B M k 6 p k 7 l s h J z o 3 a 3 F g U Z y 3 3 1 8 K z k P I V i A o t h O + z 6 / f 3 1 v X Y H N + o E 1 9 O 9 q g G / N 2 c D E Z 6 y n F 5 H C C s H D j M N k Q K M y J U 9 3 p P M F k 4 H R 0 w Z 8 X K a L X p W f 8 V B x w y 3 z J 6 s m E h X U e Z l f 9 K h r 3 q d H F w M Z v F c J v Y S q S w V 0 K H O d 1 E V q C A C Y / 0 E t I + i X 1 h 6 h m K X B e p F T R 2 T w s c P j J J E E j k R N I J 0 S E b j n h U z 3 1 M R U O F z / 2 m Z h f 9 T T u L l O C b B E i p 2 j t 9 8 V c B K 4 / 2 S q F I N D 4 a J b W X F e x 1 P b C D a / 0 L q q p a N x + V B 3 2 L V D z i Q F 7 z x 0 a s 1 u x E i 7 k s 0 W / S u s x I b n j B Z g Z r o U J n f R 4 T E t g A P Y N 0 T B O k 4 Q k 0 B 9 s s 4 a e D k x E i 1 7 w S E d G Z 3 4 z z R 2 / h n Q j 8 t F W 5 U a j T c Z E q N w u B u l K Z 3 r S W q h K g b x A h P n + T E A f k x d w P T B R 6 T z o 8 R O r C 8 o X 6 S x q x h W j S 4 S A c z a g D b g O Q M A H v w j S q Z Q K h n b 3 3 e v S G / m Q 3 j J g B M z A r x B k K o z 6 d U Y m 7 L 3 q 4 P 9 v / + P f / 0 M f 3 R 6 2 r A q I o 1 z c G a S H R q O 4 Q c / D j W R g M T F 9 S x 0 b 7 N I a h j o P K f n I 2 4 f T + r O E Z J 1 C i S D S k 7 5 + K K 1 7 X p i U z 2 G 7 f y s 9 H 1 M M y H n 7 c i S i p y 0 s i d / E R W e e E 4 O 9 j + a C 6 s 4 U E w x 9 2 u z j c / w G / h X C l p P P F 0 J u 3 5 O F g J 4 C X w q Y U L y f Y / U C O g 3 8 v u T C q D o 7 1 K T G n o 2 q r p 4 B N T / 1 T J 2 X x 2 j V w o 7 H w P U 0 i b + w l q 7 T H R L 3 J i 0 q 6 / F 8 a G O A e 0 S u D d e g R 1 7 3 + / 0 q m 8 2 q u j r r e / k N r A s 3 n w q i S 4 s q U l + + s n F o N r o z r g P H S 9 s g C 4 a O k 8 d s 3 M d o f M 2 1 r V Z q 8 3 1 + Y + 8 a 6 k R 3 s x q e a 9 T j C E 6 4 I a 8 N u D u g b q y u r q q m p i Z 9 A 9 N i B 7 t N B V h b W 1 U N D U 1 6 n w v J u A X Q Y N B w J G 0 C N j r h Z a A W B K Y g w o O 5 S c 9 u N F Z A b h A h 4 Z N y I x g L M X O h 3 G D 8 g + k e x T o H A 1 E 4 k l n J 4 v A K t H B b J K 2 e j M 2 q E 0 O 9 a m l p S b W 1 t e n X c j m r 4 R u Y g v J w 1 v p t G p o 5 V 8 6 b 8 a F 3 D i f 1 9 T F j R 2 s x u a a N 1 j U F t B 0 N 9 r u n 4 Y 3 p + g Z M Q a 7 l G b k O d G i 7 B X O v F A 2 f F I E m q F R I L i c + c i a j z 9 f v L 3 5 9 b 4 w t i u D v / v i 8 w v f F j Q d 7 / v X X D 1 t T k N 0 G C r m J O z X A Q m g g p k c E t A r X x t S A y G T E d w r k + w C F A 4 v A r F x n O p L T T m e Q l Q Z P o i y 9 O m Y U k T 9 A 8 A h Y o K 2 c 0 L h S m T r V u Y 3 P 8 L W Y S 6 W E t e n h d + N H k v m R i 8 2 o 7 u 4 u / T i 6 F F W t b a 1 6 f 3 T 0 q T p y 5 I j V M + p n L L g f v z 6 a U l d G Q 1 q w G K u j 0 8 i D C 1 t g n u F v M l O 5 m C b K y v N o a z q n w n I A h f e u k J n V O t 3 R 7 g T f 6 v x p B J l A S S 6 b k X u / c 0 c V T 2 f V g 6 l l + 1 H l K X 4 F S m D c N i U u i f l g f B Y u B i H S J / O B P F O j G L O z m 7 X V u C H 0 R A Y a u 9 w n b d v T S M a W 6 0 V T r a m n 0 l M a j D D F p A c 0 t 9 g p T I A w m S R a o z 3 w b d C E C B N V i g h z r 8 g p 8 J g A i p O E f H c x Y e L Y v n 8 W c h U m b T r J F a Y x m 5 y 5 o s J E A y / Y T n W l V W R 9 d U O Y w O 9 o V K F Q U M X F x P l O B O f + d E C b a 5 8 9 D O t 7 4 c v G 5 D 7 E 5 W v W N 4 R p 3 t l R 2 M J k J i g + F c 2 K M I F T m B A U g 5 n W 4 l Z b Y y f f q R R h A u e 3 0 K E S z u d 4 / G 7 h Q Y E O 0 k k E 0 6 O K 7 L k W U 5 2 / X d 0 T X 4 T g A H 6 I 0 V I n u y 3 f h i g O v s 9 O R K P 5 o 9 v x t f w o T Z t o J 7 6 H 7 y O o 0 N D Q o M P Y i 8 v 5 7 8 M n 4 9 B A O q k N 0 E L 0 v M c 6 8 o + F i X v 4 E V M r F K p M y T n k 1 I 9 j Y T H 7 w l u y K N x K j d G k O G f e W 8 x / Q c g / F H / u n + T Y z / a k V f c u 5 g 9 x D f t b c + r + / Q f 2 M x Z X x z v U Z N T 6 P U w g r g f 1 H s a W / O r K 4 5 B 6 / 4 S l b e v F n 6 G R Z 9 K W 7 4 n W J b h i s h J 4 H u E 2 5 t u R d v d j 2 0 7 r O C k l G L H T M E K h m N K h 0 i G A z 2 c d R 2 x 1 R f 8 1 Y I q b + 8 V 9 0 I d R x a 2 0 q + X C z K o l Q N j b R p h g e N b S B M 7 n t m N w M D 8 H s F F 8 K S e E r A k T o 0 0 4 Z u h q X F d L 6 S b t S x n o S d G I 9 L h 3 p 0 M b N 4 c A B x V g C V D Q u M 1 9 p y 7 C p 8 O R j Z 6 T q B w d Q 2 H U C O b X t g q U U 2 i L Y X 6 L Y 8 E k n H W E 9 X e C g d K 1 l U V 1 7 t w Z + x m l f h o L 6 u u A o O G 3 D g 5 a 8 8 8 a R C j O 9 2 X 0 Q K x z g J T G a C J 1 x m y m 0 a 2 s L K t A M K h 7 f v I L M a V X 5 b l i 8 H o p 5 M Q H L g Z H Z f m y 1 m M 3 b N n R v v R a L K b 3 E V Q m i B o a m 5 q 1 V n Z i L A o i o V g K q W x p b a 8 c + L 6 4 + X D z D p R I b r 1 O L c T z V 9 b A r D J R L Q I F p W Y h u F H M H m e g k Q h V R h r B E z H 7 2 D c m 3 3 d P g 9 K g s i q Z S q j 2 x r A 2 S 4 o J N Q 3 d 3 D x M C n r 4 H 8 U h 5 2 a 7 C R Q Q H D C D w P g k 5 K 1 5 i n 1 A W D Y f n r I C A i u r M b W 2 3 q w n G H 7 6 I K w a R O h / J b 4 R W k Y f p f y 3 M D u h 2 r s G X F N 3 0 G B g f A 9 + g n P P 4 t z b z z E 2 5 b S m E o m E C i F s 4 v z H x b y u F w 0 Y j 8 e 1 x t s J o 0 0 Y H 0 P j Y W q O i + Y 8 7 K L 9 3 P w w Q 3 R p S f x E K / D i B l o K w X K D b / x 5 j F U w F q 0 n K o w 2 l 3 e 7 x V I t 8 n 8 + R p i w 3 0 s V J q J 7 b h Q z M w j 5 I i S M P + D z O I M R 7 x 1 J a + H o a Q l t K 0 y D b d b c H Y 6 T D a c X 7 U E j J U W p G D c n N s d k 0 H r l w g g T r M n 1 Q Z h o J G z U S g f m b W G q D T + Z U f 1 9 / V q Y E L i E N H w n C J I z C o g w E Q W c n B z f a P w I k + l c I B K J a G E C h A m W F u b 1 3 1 J A o 5 z p s S K B N C 4 3 Y b J w / G g B x Y S J T o z Z A w 0 i T P d c i t 5 8 I v 4 j 5 v 3 C W v U K t 7 i 3 3 B 1 I O l S q s 3 e j Q d N A 3 R x v M 6 p P Q 2 d q O t y 7 d 1 9 6 x P z w r B O n Q 0 w j 5 v u 1 w y 1 H b g Y g 8 V M m l / N P Y z t z c 2 w p 3 4 n l + z b C 9 O t Z H S J 3 g w g X 3 4 u p e G d q d w O e e + X B w 2 F 7 b x N M G l K J 7 o w l 1 a u n u q U B W Z r y o z N J V R d s 2 B A U w H R K J q 1 A g 9 F W l F B r a + v Q D d / g 2 N 3 A m G Z 8 X 9 / A z l N z e J / 5 T m O u L c t P r 9 m j J y b 4 Y d o G 4 0 p O s t l 8 B 8 s Z n A K m d G A Z M F a J 0 B B F p h I T Q Q n M X + u e u 5 x I h d l b U M I B J o M B Y W K C m f M t X E B O F o f U N H R 6 F / a j r e + r p V h a L S 4 u a l O j E K e m Y h K h 0 U g J M e k Z N a f t c G P 6 W 0 r T i M W g k d I W z o s P U s z k M 1 A b o p x l j E 3 I f l o 6 i f f e e 0 f v O 3 / t m 8 c h f U 2 P 2 4 G / C 8 1 P t E 8 E A d H M N O q k X M v n T 0 e 1 d o p E L F P N m H 1 8 t q F x c 3 Y 1 5 p M R Q q c w c l 1 p q H y f E R R n B + e E N u A U U A Z 4 7 0 z 5 x a c h Z U s 6 w 1 R 6 I / j h j C A C Q r 8 w N 7 s x t s T x M c X k 8 u N G / Z d 2 w v c 7 M 0 7 o B M n k Z y N q + 6 P L j O h 0 T p 7 j t y q 8 + S 7 f 2 p 0 P F U s 1 i + l V W q o 8 E / v w e 3 A W t 8 s 7 I 1 w 7 P 7 + k u j q 3 q n p n z 2 e g w Y T F N C G 6 w 4 D h t L S n s 3 2 b N 9 v c l G J w Q 3 i P u b l m f I X I 1 x d P K l N X k C A B K 3 x c Z t Y s d 8 B u z J y q P h Y 5 n Y 9 F 6 3 D 9 q M o E 0 y t W o z p a d 1 e 1 d X a q z v Y W 0 d x + F f B Z A 5 5 z 0 Z T q a g 1 J A 0 6 q U C j s m j 6 E R g + p 5 M b z 6 y I k P r v j Q o t x r Z 1 m I p h r R e P n N c x j J n S G R A b Q J E T g l u J + n a z M a 4 X + n N s 9 h M L n + R T a Z z u Y Y c D v s N w Q 4 4 3 F 8 M n x d T V U v r y Y H B E n V P o W T + 9 c O w K z i R F 3 7 F 0 u k l O Y X K 6 r u j E e V D F f l 3 r 2 f H M a s 5 l N 6 3 Y j T E 9 J d I e o 1 c n u d Z 1 O Z O D m I z T v y D E U w 9 l T m v G V u m 1 G 4 L 2 G 5 F a O A a 3 i B L l 6 a y i l L h 4 S 4 R 4 O 6 8 A L e Y c I E 6 l T b / d O q 7 7 + X t X e 2 i z X p s 7 K 4 J Z G T s P u a A 6 o K f G P T I h 5 3 f 5 L l I 7 G u 7 K y o q e x G 2 G a m Z o U Y d q 8 E H w P G x 0 W r M r 7 + V 6 d 6 y i m Y y x m + b w I D M I E d X X y 2 + J 7 m i w I X u P + 8 H s I Y E z 8 Q O 4 h + + v r j C t u d n y F 9 3 Y n Y U L L I U x A Z 7 Q d p K C Z N l v J T V / O 3 W z S p 8 j / 7 l C w g / E W z C a T t F l Y K 4 A G U 4 h O 1 s y J T + R 4 0 e S X R R c X 9 F 9 n A q 1 x l t F Q j E 3 R K M n 1 4 z F h Y G 4 m k A 2 B Y J E Y a 0 y O 1 + y p D H o g W J 6 i R 8 X m 5 4 Z z d m Z a d j l h A Y L 2 h n V 9 v M Y X d H L 1 k T R G u Y Y I y y c P w l p b w X o 6 r h s h Y 0 8 G I n C Q T o u 5 K h q m o 7 N b B Y N B f T 7 B g F + e T 6 t 4 V s x w + V x z M 0 J o N W 7 o 6 e u X / 3 1 6 L P D m j V s b Q S I E k O v T J O 9 H Y F r C 6 z r z v K W l V Q s E 1 w y W 7 H u D H 0 2 g y P h d + D X 8 D s J p h k H Y 5 7 e M G Y 8 / B C b U v p 1 F Y X A O C e B e w L b p T C J U / E o l t 1 3 5 U P G M e + j U q H i E p 1 g 9 g J 3 w + U N q O X R c C 4 4 z N 7 C 1 3 Z o N z D h R I W b 8 g e g X 5 b V 4 T I Z G Y c 9 H U i t O M b 0 H k 9 n I b O B G 8 D Y a A w K 6 E A / K Y 2 u i G 5 q t s y H f K f Y K v p 8 l c m L x 1 M Z 0 / s J p E G 1 N Q V 3 p 9 l f H U u p k 4 3 N t + r E d 7 w u J K R f S g m M 1 U L l u c h J 0 I D z P x v M p M f W S I m g I B o 9 J 1 s X 8 M / C Z k U c j W m P x 2 d b W V v X a x V e 1 n z U y 8 l g E a 0 2 N P X k g f m 1 c z S 2 n d a M 3 n R Q C E b C X k D H H A L x s A g 3 F M u w R 5 N E J S w g x y f R f W 0 N S u w M z m D Q v Z 6 D L i X M A H V 8 d t i s g m s h K e + X l C m 5 F D t 2 d l e T W c D m Y H m s / j C 4 E t a / A i L 9 R 6 4 b C C F A h T A H B h A K m W b j B 4 D D v w K 9 j w q I 5 Y r u d q L Z w U j d A f i v o S + 0 7 0 F E M M m P w S Z L r E Z 2 n B 6 + J e Q c d j T l 1 s W N c v X N k 8 x x S a / m Z J G i c a H R Z C x U s L C y q R 8 O P t O Y g b I 6 J h o Y K h s O 6 g 5 h Y t r S V G X d i A i D C E a k P b 2 g s A 2 N N J 0 4 c V 7 1 9 v e r M m d M q v p Z Q X S 3 W m B T w P X w 2 I K Y x 3 9 M s G o v j 0 A G l r H U u t y c D 6 t 2 j 1 r E l k / n a d 3 J y U g 3 1 t e n v 8 P u s 6 8 s x G j O Q t C + E 3 1 k h t x C C E K X W J o y l K j 8 t X g T K F q 2 S t v J h x n Z Q 5 Y W T F Z 3 Z x S k 7 D O y E 6 B 8 z P r H 9 y W d z m 1 9 F P T / G n w w 0 a s B M o V H R C P 0 B G k 9 A f f G 4 W d d I K A f 0 q J g 3 + E V t k Z z W 6 N 8 / D a k 3 + p b U x f 6 E m h i f t N 9 p m X N d X Z 1 q Z m b G f k Z p I e A 5 t A k N c 2 C g X 5 0 6 f U p 9 / t k X u s M I B i 0 N x u v P p 1 d U b 2 N C p e U x m o V h i r G x C W 3 a T U / n r 0 + L i V d I e 0 e 7 / u 1 o d E l f I z Q S v 3 n 9 + g 1 1 9 8 5 9 / R 5 e j 2 U b V G x t T b 9 2 r C W 6 E a o P i 1 A b e O 3 w 4 c P 6 O P g u k 8 P J 8 8 Y M N H 7 w Z + J L c b / c I O P d 7 V j d I A F h a x s u 7 + b 7 8 r Y Y 7 C W Q z I S l s V t Z z u U E d T / U l l G 9 k S X 7 G b k w 0 o O Z i 1 4 I W o U M d H r P i a l 5 d e L 4 k A o F L Q E 0 s 1 C L I f d S D x B j Y h I O b w n n 1 H K y T u c N L k i D Z 5 x j y W F m l I N u M f c O t W U 3 E n o n x i d U d 4 / l B 0 1 P T 4 s A t e h G l x K N s C T a K J F M 5 a U j g T P j H u 3 V 1 N R g d 0 I E C D Y b 7 H 5 A S O / c v q P O n j u r B Y V Z v Y V r a x n o C M b H x 3 X I n t S y u b k 5 1 d n Z u a E N C U 6 g m R a X V r T J 1 y j a U n d m 1 s s 6 V I 5 v / N S R W r Z X e p o 2 O 6 N K 4 P u q R I G a W e 3 e N i D h J b 8 7 E R e z w v o t h A n z w j k d G 0 F w W C o a J r i 1 t l n T S X 4 Y l U a W C K j o / J T 6 + M 2 e v I w K J 9 M r o p l S 8 y r U 1 L m x 3 h I B C R J t 8 X W Y L 0 V d i n L B Q H V h 4 R J C 3 s v L K + r 6 z z d F E 3 W o 1 9 9 4 X T d I B A x f B y F r a G j U W m B 6 e k a 9 8 s p 5 / b m l O K s S W p G 8 p q Z m H T B o b m 1 T K 8 t R 1 d 6 + v 5 X + M O n Q T h w D 2 g 2 B Y r 9 U 5 u f n p c P L y e d C + h y c p D N Z s S z i Y g 5 O q V O n T s r 3 r 6 i r E 9 3 a h z T D B f s h E k j I d a 7 c d A 7 f V 3 d K E 6 j p l f z c v X L y 4 Y l V 6 V X 9 a l l M j e a W F r u H 3 S r M + B P 0 3 j n p 8 e o I K I h T b r Q Z r y 0 m I t K r z 6 q x 1 I B 6 + 3 B S N Y U Y M 7 E G K v k c W o 0 I F 7 0 n U U k y l 4 2 z W 0 m I R B o m J i b l v K P q u P g y A T H f 2 K f z W F x Y 0 i b d s W N H r D c K D I j / O N O n o 5 k x 0 a y M Z 3 1 0 O q m W 6 F x E m D h P M h W u j F q d k f k d f J t r T 7 L q N 2 f d h 0 A Y s j B R V p i Y n F E D / Z v 3 / / v v r 6 l 3 3 3 3 b f r Q z d B D N z V a 0 D 7 N c z + x 1 9 I r c i 7 H n Y + r w 0 G E d q C H 6 i a X i T B r Y D 7 3 N l d N S c t i c 1 P Z b K l v Z R o a 5 Q m N A 4 1 h j K p Y A s B n Y p 5 d E i C K i v U y P a V J W E r m Q 6 m n O q v b O L r W e i S u W A U 1 m x Y R b i t p a L 6 1 8 8 j v X R p K 6 o W I 2 V U O Y j J l j a G t r V d m 2 V / R 5 f X E v p W 7 O d + t M g 7 b 2 V n X 0 6 J D 6 4 v P L + n 0 / / 3 x D P Y x a j Z w y Z 9 r v l B O h E Y Z E E I G s b F N X 3 Y T n H z 4 c V v 5 g W F 0 4 0 q D W 1 q w U o U K c w o S v 4 x Q m M M K 0 s G B F 7 I o x N T W l r 3 N L i x X 8 Y N u Y J i / 7 d G i w t L i k h Y k l U x E m o L A p G t w Z K t 8 7 + e 2 5 n J t o q J E d j 3 h h r U 2 c 9 7 2 F w 3 c L c 5 / O 9 6 b 0 x U d o n H + d O P 2 q Q h 8 L c + j u b J N 6 Y z A j j S q h n s 7 l 1 P D I E / V v H 1 j m 0 f z c r D j c 3 e r z E f d h g H L z 4 Y m Y N q E M T 0 e f q p b W F q 1 t g C n 8 q Z x P a 5 s v H 4 X 0 2 F p X 6 p Y 6 P N C p f Z n e 3 l 7 9 9 4 s R 9 y g W c 8 h O t y 3 o 0 P g b Y j K a l K / f H F 6 S z 6 V 0 W L y p s V G 0 v 5 U V g q b D L O Q 6 P n 7 8 W B 0 5 c l S t x m J 6 k b j z X U x w L F 4 V + P n z 5 2 K S z s u 2 o H 7 z m 0 s 6 u R a z E 2 H B N I 1 E L F P a 2 R n y m j l / o p T X p r q 0 D 4 W Q A d q J + v W s 5 1 X K L O i d 6 G x c U I G 6 / K G J c u H 7 u g S B m l o p b 5 l l J y y B S b Z 4 S s y S k B 0 l I h x M z 0 Z v R / S K G 4 K A O R s l j Q F / g Y F E g h S k E f k D f n m f F Z Y 1 A s d 4 z N f P W j w z J / b C 7 0 8 y Q E v 7 s R o L v b I Z k w I G x 8 1 4 H q F 1 e m n m n T U v f q m G j p 1 S U 8 l O X Z Z 6 J h a U 9 2 b 0 9 Q I E j 5 J o + I x z 0 5 N y j j n V 0 d G u E q p J a y p M P t O Y a e C z s 7 O q p 6 d H 9 p W 6 8 / C 5 W l 2 c 0 J G 4 Q 4 c G 1 L N n z 7 T m 7 + k t b u q b 6 4 r f x z 1 q E T P T D e 4 b 7 + M 3 E 9 I x M 6 a 4 v L y s G h u b 1 G r K r 3 5 4 v n n u B q Y A M a X G C + q D + F H 5 E x P L x Y 4 D u 5 U K R B g S t r X B B D i D M R N 0 3 p k 0 Q o T K K U z A 8 5 i I 3 F w I B A N 6 u r y 5 6 f w l V P 5 w o b G q w k T A g 2 N 0 a l y n M I F z 9 B 8 z y L z 1 x I V L o l k 7 1 H w 8 p D L r f j 2 m h j C Z 8 0 H w S F V i g L W 9 e 0 B l x e G P S s O 9 P W F d K 6 a p G G H i 9 x E m f E j M 5 P V U V F 2 6 9 J 5 o q j b 1 w w 8 / q q G h o W 2 F i X M w n V R O D g B h Y k C Z j p B r D R u D y f J 7 / O 6 3 z x p 0 8 A e N + f 1 U j z x X 5 5 r Y C v u Z T 1 d I P C 0 a 2 m 7 P 5 d 4 2 7 a Q i T K 9 s 1 j O o B P T E o H s + e 2 A Q z c O A K z Y / l X r o Z V e k o a C F V q R B I G h m f I r K S L z O 2 d E D c n P p P f k + U p x K q X N R T h h D + e n x Z h C i s K 4 e D e n a v V m 9 j / A R B b x q D 2 S S E I o 2 A W d + p M k s o A N h G x + f U I n Y o l r L 1 K n + v r 6 N g d Z 4 a n 1 j s J W o G g J A 1 G 1 J r m F / X 6 8 u + o L 5 R + M f H n 6 k 3 1 c M k m 8 N p s P j G o 9 H N 7 W R s 1 P k n v z 2 O G W w r b L P c P l R W P 3 e M f / L E F 3 J H y N 7 k f B 9 f f f x Z n f o w t R y Z Q U K W I P I r N p n x p n c i I u A 1 Y u d 7 o S p 3 M z m p A d m x i l m o 1 X g w 6 e n v J s G W W 0 Y Z P 5 G B G W w J a O O d u b b 9 2 i N Z F 2 7 9 m H c Y J K k c 1 4 X f i c d h Y n i P X 3 6 T P y g I b 1 v N L Q b D N C S F 3 j 6 9 C n 7 G S U + 1 B N 1 / P g x / T l M Q v w 1 I o 2 Y 0 s Y q I C X J T A t x g 4 7 O K U z G V O e e 0 D m Q b G s g 5 Y i B b p 5 h H 9 D I n I 8 z 4 X m / 9 D b P y / e W / + Z v K 1 D Z H C u k 7 2 8 M Y 6 9 Q g o x J Z D t B z 4 e G I j 3 G N B z j J w A 9 c i A Y 1 o u L H R Q u D q R 1 y Q C 4 d e u O e v X V V / Q + G O e d q r r D c 6 X 7 E K l k X P 3 L + Z y 6 c + e u f N 8 F 3 X i 5 D v w t J l A I r n N c i N 8 m 2 E H E 1 J i F h c d n w G I w G S w k F 0 f q I 7 r A D p 8 j q R b o D P F h u R d Y F A g l x 2 K C J A b q h j D m R y 4 m S 6 D u V F N 9 L / j r c n L N t 4 9 K e o G O 2 h b b o v H 8 g i m V x M z q n Y z 6 1 B / / + J 9 i g g x r c w S T x g k 3 S x c c s c 0 M 8 5 z Z T 6 n I g R I m w t d G m N A G h Y 2 V R s w 5 t g e i W u M 4 x 6 j M 4 9 b o N x v F P C k s A 6 G Z z 9 X d u / f 0 Q O / d e 1 Z a E N e h m D D B g w c P 7 T 0 x q 1 d W 1 F d f f b M x / G C q L Z 0 8 d U L / L c S Z D t b Q 2 C j X 2 y q w Y 4 Q J s C x M x 8 Z 7 z L G 8 e U g 6 O c f M a E L + j K V Z 1 X a 9 F y b I 5 v Y 2 l 3 b X 2 z f 3 i m u o y W j l z T 0 n O N 2 3 R e 0 7 c / A Q l L n Z O e 1 s n z x p 3 W y S c 8 m 9 w / S h 6 h K z X t F w r I C B Y J J e d F B g M u X k x K S q j 0 R 0 r t x e o L G f P b u Z f k R + 4 I 8 / X F X 9 v V 0 b 1 w Q w / U j z u b s 8 p N 4 / H d A T P Z 3 Q Q T G s U C / a p V 5 M O L Q M F B Z l w S d D 2 5 F G V C i g D E Q 3 N T e p Z h E m O g M D 9 w k f m N Q i 8 g s x E x k n I / K K / 1 W o p S p B f 2 v 5 f T O 5 O l t k T G / r O 8 c r y g 7 h Z N Y X c p Y 2 5 q a R 6 0 b D w c 4 n c s V 0 e M o Q E 9 A w U 8 g R J D L X 3 V Y w r w a + h Z v K N / Y 3 9 f n n X + i E 1 r 0 K E z j a r Y a o Y L b 3 g z x h A v y o o 0 e P q l P 9 Q T 1 l h c R S J 4 w 9 k T v I X y N M E 5 O T e i z J C c d L + h O h b r Z r 1 3 7 S f t H 8 / I K 6 J 8 J N 9 s P / / l / / Z y P g w X 3 h P p G i h P C w j 8 / F N B m 0 V l 7 B z Q q y l q K T 2 N r W v d z 8 / / 3 f / + d / y N 4 W F m P N 2 o e q J l x 4 5 l j N r F r a p 7 C w x 8 r q q h q N W g U d 3 W A J F O b Y V F t D U T f v g 1 f b 9 I S / z o 5 O r R H w X 4 q V 5 q J 3 L 3 Z O Q A I s 4 0 t O c O K J Y n K d C u l s F K 0 e q 5 P 3 W O s K P 3 3 8 U I W a u k S z 1 + m q t N F E U A + g I p h E 9 x A g J x x L f 3 + / F j S T x / f s 2 X P V 1 9 e r D h 8 e 1 H 4 Y g 8 S k c H H s R F W Z F Z y x f T g 2 I o r G B N 3 N k q F e k s k F V G N 4 0 9 o p B 0 W 7 i m T G m 0 G 1 / Y K W I j j h X M r E s J I j X 2 3 7 3 o 7 B Q e z 7 a s K i B f T e D J r S A O n B O z o 6 8 q Z l O K E B o g F I 7 a G B s u + E i J k T F k 5 g n S e m h F A J 1 w 3 m g B 0 J P L I q 2 b 5 1 T N f F o 0 T B j x N N 2 q w m J P / H y 0 / U + f N W N s l 2 k B 7 V d u h V d f X q 9 9 o 8 B H L 1 T E e A v + S M 7 D H c g S C y T 6 g c x 7 3 Q / K w E + F H l x n V J U P l f v 1 g K O J e l v 3 t v m B p s b r X Y n B A l w m 9 y w r w a 6 g + U + x i L M R Q e 1 3 4 G W s V g H H 8 G V h G u 5 4 5 a G j T K J 0 9 G 9 X s Q u q m p a b 0 / M z O r V p a t 0 X 4 a q p X u Y 2 1 t a l r / P d 8 6 o W 5 v k x 1 / 6 v i g H r P C o H e b b 9 T S f 0 5 l f B G d 8 r M d C O G 9 m a A K H f 5 g I 5 O d Y + U Y v v z y a 9 1 5 a C 0 2 O a 9 N 7 6 V 0 i 7 o 8 Y v l N T A Z l g L 1 Y + e r y g 8 b c b O t e b 6 5 n t Z x w z 0 J 2 g / o R 2 8 0 5 8 p L C 3 y l c 3 Y M I W m H u F + W a b 0 y E R N V b n z 3 X b g 2 a V o p F N a B N q B 7 x + w x O x 5 5 9 t N a j R y M 6 6 p d M p t S x Y 0 f t V 5 U 2 q 4 D P Y 1 a t r R E w i O h J h o X b Q K 9 V L q A w 8 8 L A N A x y 7 / h N G r g b Z D L c F M 1 V D D I b z A T O m F g x + G Z 6 P 7 a m p 2 e Y R F h C 5 g 9 X D u l 5 U w g f G v E g k M h s 3 y n v F 9 1 f F W 6 x 5 O 4 i M F 5 M g S 8 F K q b S y 5 E Z b j C h 5 N D k P 8 T h v 5 z 3 m o G j M 4 3 g z l z 5 J 0 k 6 o Y Y f W s c J D c 5 g Z p 8 S U E C Q T D K p g X E h J w 0 N 9 X o t L T f Q d q G p T 7 S Z j P l H F I / N a E A K u f Q O D O n q Q j s 1 c D c z G b P b W e 8 D j K b J q L A + r v m 5 B f 0 7 B C y C K i k a i p n F + i 1 5 n O r a q i E r A b E B Z 1 v 3 e v N d u T + a d 7 q U X 5 q M V m c w d 7 e Q T c E S m W 9 0 T a n G h o i 6 e 3 9 Y n T x 7 U W c W f / W I K e 3 5 v k Y 1 e L U 3 p n p a 6 t T Y 8 3 E 9 v t T b Z + X H M R O X D A 6 e Y 0 o J A 7 J / + M N H + j U n + F G Y U w a i b G Q 3 F P p R Q K B g a O i w X j h O 1 / W T j s Y J 2 s e t P I A b + D h m s X D Y L s z N X F D m Y g 3 m r q u z Z 8 / q 5 + g I 6 E g m V i N 6 K K M Q o r d u f n E l G G g r 3 w D v F o G K x h t 2 r a E O A o n 4 q n r n S E 7 5 U l F t H l V j n M O N p t W f V W p l T r 3 z 7 t s b U T 1 6 b F P j j l 7 9 y r d X 1 a 8 u v a f H e z C b 0 D R E x P B F m t t 7 V E v D Z o N k / K 2 1 x b 1 Y D p 8 n U x y m F h K q r y O i N U q x B N S d I B X I O S 3 d D V 4 3 9 T m G m p Z V W M 4 x k p p U v b 0 9 G + H z T 4 e 3 R j M p O 4 Y g 4 t N V y s I x 9 L c t i i 7 J a / a e s S U o 8 S I K E 0 T q m 9 S t m R Y 1 s t K p x m e 3 L k L A l I a j 9 R P q d F d S j 8 p X i t W m N 9 T 5 V 8 5 p Y c I U G h l 5 I s + u a w 3 D 8 p 7 4 T Q g I g 7 A M n D L 3 i P y 5 r q 4 u E Y 5 D a u L Z i P V F N q N P R u 2 9 T Y g W I n x G m G B 1 Y V w L A c K E t t n N E q 2 G U m r l U U H W M L b a q L X R j U W r F v r t W 3 e k T b k L C 5 Y Q w o g w l b o Y m 1 d E 1 x o 2 2 r v X 2 1 a H 4 w W H C j y k w F D t h / w w p r 0 j T F S y H e p v U 0 M d V t 0 9 4 3 u R h W H q + 5 W L 6 w u D 2 q c g f N y q K 7 7 i t G f U 5 M S U + E 3 H d C C C G b q F M I 2 C S C A g M A y o v v b a q + r 6 z z e 0 M N 6 6 d V u / x n u o e u Q E n + y I 7 7 a e z I j p t t d G S 5 C H S l S v u q z k D 8 4 V S 1 p t R U T 5 A o Q 5 3 P + G q 2 Y z W o 3 v R t i N h q s U i X T 5 A h M i U F w Q a 8 P c e x m 4 9 j y i p m M R P S D s j 4 9 p Y Q J K D x s H 3 W R U 0 K s M + R / q u n 3 l 5 M l q t / Z 9 E C z A 1 L v 4 + m t q N u Y X g e j S Y z t O H t x / o N 5 + + 0 1 F c R P L F A z r x w g j R S k x C U m C N R w 5 u l l r w k D R E 9 5 H n h 7 l r v c C m S i U B m D F f D c Q B q 4 h L M b 9 6 n x f S p t y w E L Z h V A / 0 d m B I V Q X D 0 m H U u Z O z U k 5 y 4 v l a a i 1 Z H W c x H L S 1 7 + 5 F A s m F S H q P / 3 t S 5 1 B g d O M n f / 9 d 9 d U b / 2 K a K u 4 u t D y V H V t s z j 1 X l l K B t X l J 8 3 q y P G T 2 s x h a s b S S k r d m g i q + 2 s n 1 Z W x D h 1 9 o 1 k t L C y p M 2 f P a O E h 0 I A p R 8 i b i k N k H K C d / v q X v 2 u t Z S K I a K S f f v x Z 7 x s 4 N 1 6 n C h K C u x + 2 8 0 k 5 B J Z X p R T a 3 a m Q + q f j s c 0 l g g p Y X p h S 7 x 2 O q U v 2 K v O U Z O a 8 T W l m 2 N w r H + U a 5 P V 9 + / D p x p m P L 7 w Y 0 b 3 d Q A Y B E / W c f E s Q 4 F e X d M N s a 2 t T 3 3 z z r b p w 4 b z W I H P z 8 3 q l 9 b G 6 i / a 7 K w + O O q X U E C i S U h n o T c Q T 6 o L L N A q E C h C c V T F 3 W 4 I J P Q B c 3 1 C v z w e 2 E w Y v Y V y Q C Z J k a 7 x + K L 3 l d 0 l 2 7 o g k 9 K B v p Y 6 p G J F Q W n U 2 u S / 4 t x 9 0 E I c t n a l u v l s 5 e K t n S g X W 8 0 P H D K B S r P E v f / m b F i a 4 d O l d b Y J x o 7 u 7 u n Q m 9 0 6 r O 5 Q T V r 0 Y f j i s t R I L 0 q F 9 3 I Q J P v v s s j Y H n 0 x b G g J f r L O r U / + l x n g l G y 6 1 A V m 4 A W E i d B 8 J W H 4 b H U R g 4 u / K t z a 5 o V G P t G d 0 u y O z x V Q 2 O t 1 d u U T m R C p o G 2 n e b n K q 1 u 7 M s n s o 9 k U F v 6 l d B I b G h q l k b m R / f 5 9 + / l / / 9 V / 0 Y 0 p 0 Z d Y 3 a 1 Q Q f S M P j c Z J 8 K I 3 X P m 1 W j + + E F K n z 5 z W y a i Z b E a N j W 2 m J h X S 1 t q i P r 0 V 0 6 l J 5 h x h a j 6 m f v C o y E m p k I x M t V 0 G l a l P X m / / P D U v L r 3 / g a 5 R Y Y I v z C B g J U a y X 0 z y G o n Q 7 B F E o l h P + T F i 4 N 3 m u / r w m b 4 L Y w v u F W t e V F p D C X U o N K F D 0 E Z Y C g d J n T h n + b q h / R G f X 3 0 + X B k / 8 7 d H o r o z A M w 6 s 1 9 I 4 T n 9 4 + + f q D / 8 8 8 d V N a n C A d L A L M v g a w Z v p Y U R f E A b n W P Z I f E h r 4 y G d Z S V z B Z T V w O / i w H f T 4 c j u u o R t S f M O B i d 3 P W p R q 1 1 n T j H w X Z L b + u K C v q 9 9 Z e 1 Q K 2 l Q m p h 9 e W I 8 B l + P b i w 4 U M A v f z g 4 K D 9 a G c y c p 1 z W W s l Q C d o g c f z Q T 2 7 t N y 8 0 v x E z L 9 V v R h A M Q i 5 M x j s 5 K 9 3 6 h R V Z 6 s N K 6 E Q 6 S u 2 5 A z a i f r z J O q S c + k G Q k Y p N f x g O j X y E J l M + m A m q K f z U L + P z 1 L 9 a b f 5 g u F g R n U 3 e + t H 6 X n B y / H q O o j l g F p 0 h s c j j 3 c l T M B I f m F x G I S J Q M H x z s r Y + k 0 d A 1 q Y P v n H p 2 I 2 5 d S V K 1 f z z D r 4 7 P b W B n F u o D w R r N 1 C o y e i i S Z i 2 g j b a w O b 1 w 5 h A j d h 4 h X C 8 W g 2 s 3 x N z F 4 M + 3 B b V g 2 0 Z k W A N j + L M J n 6 h K W S T M t n 9 Q 9 5 t / m + G 3 6 2 / n z + 5 T L 3 D N x I I H K H 3 4 R J R z 0 5 6 i E w P Z v y V 1 R J o u e j U p I x + R A a M A K E O Z i W u x c O B / V 7 c 8 q v L o + U v x N i Y N r Z A A H T h + A J T M 0 s q N 7 u d j 2 2 x o R D k z Q 7 J n 7 M / R 2 m u l Q b h i 0 w 9 z D Z 6 C N W 5 p 6 o 0 y c O b 1 m l 3 0 l j a l S 1 d R / W U 0 J Y T I C V F R / O b n 2 / 0 X y l M N g Z F T n Y o 8 3 o Q l 0 6 W 9 x v e F n o 6 u z U w v K n P / 3 Z C k J k M n o 6 t h E W C m S a y X B s J h T N P k L F Z y M R a 1 l N / K h K C B M w M F 3 I / / v j f 6 q 7 d + 7 p / X p x V j g m E m L X 4 i y 2 Z q 1 h O z X 8 g 3 7 9 I M P A O r 4 P S b w k 1 j Z 0 H t P C Z M S A S k i F x E J H x f S z I o e s z I E w u Y k N w k R k s R S s 6 D b f 4 s 1 W N 7 t c + V X e K g W O r 5 O P P v p Q 9 + I 4 + O S / E f 1 r a N w 6 F Y L l V c y i A z R Y A 9 E q w s G V 4 q J L / t 3 H f / i 9 6 u y y g h B 1 0 r 1 / / 7 0 l P C 1 2 t S F 8 D J 1 R o R 9 t U q k 5 a / v F H O W 7 Q 8 m N 9 D C T e Q G t 9 f n n U e y s T D X d n Z j 3 O H Z Q V 4 l p w d W i 0 B l e s N N + g P w 3 h C t X 4 J M A Z Y X J R 2 P 1 C j S U 8 V v c p i G U E 8 o q F 0 L Y m c g l s J r h u X N n 1 e L i k v Y v h o c f 6 + f B u b o 8 f c L 7 x 1 j O p 1 j z q x 7 O j A r O F w E 6 3 L Z Z r x 3 Q Y A a C R S y I 5 x W Z r L R / m o l H 2 8 s r T T a E j 8 1 K 9 L 7 I V l 8 x K + Y f Z h K Y F c k N 9 f W W W W i 0 V L r E X s 8 L 0 J C U G 8 N n Y s N M h Y c P h u U 1 q 4 U 9 f j q h h Q p z l Q I p u Z z 1 H s w p E / E i D G 3 K s D k r t h 4 E M M s I O g B Z F k Y j M 8 D r L M i D k L 1 1 K K b b b E T 6 N I S Q D B g v Y F 1 j L / H 9 3 6 v L B 6 / b K g O D 9 X P q e K + 1 U n o h r A p I r 2 + C E H r l D 9 7 n M P c Q u s 8 e V X Z o w Q R V g G N j 9 i 3 d Y C D g 1 1 W T K P p i M M d e O P 5 k V j O B a q f 7 O O H S 2 o p f Q w S w V L / H Q O K u E c h S o K p T o d W C r 9 Y Y S a r W B m 8 E 9 K X X U I a W l l Y 9 O 9 Z g i q Y g K N 3 d 1 h Q J G i Q l s K i H T p j a Q K n n x U T x 6 F O 5 c E b q O D a i e 0 T z W l p a 9 D C A y V w 3 u A m M G f R 0 G / w c b M v X y J U E Y a o X v 4 6 1 d L W f t I e W i O m H I O 6 E W Z z A b T y M o M h K 3 L s x u 1 + M Q L U 3 5 H R F H o q U U A S f 1 f U A J 3 5 m Z l r 3 8 G B W k j A h d L Q V r 7 C s T K U h / O 0 E X 8 m A g F G s 5 e 7 d + + q n n 6 7 r x + d 6 t o 6 P m a k S h a t 8 A I V A q w X C j D l a r L b E 3 J J V n m w n E M T O H c w 2 5 n M V W 2 c Z c o 4 5 X f v l F y N Q 9 I b v v P O 2 N p O Y F X v m z G m 9 f A u C 1 N f X p / c N a C 3 k 6 / J I W H 3 5 t L X i p l 4 x O j s 3 U 4 w I 9 x O t P H / + r G p s t I 7 P 7 g N c q V 7 Z L n e O u Z Q x c 9 L R s r U D K P R x D W 8 c S q k 3 B 7 d P Z n Y r 3 u N E T 5 R E r v a 5 / S I E C j s Z w S E x 1 s n R o 0 f 0 5 D u g h z c g U O S T H Y T S V 8 4 U p z u 3 7 + o p J y M j j 3 W g w m h R n s O f u O 1 S / o v z + L J I y b B q Q g W r 7 a B D 4 x x 1 0 E g E C b M 7 n o h v F H 8 p h I F i N N 5 e W U s i w A 7 J 2 O P 2 i x A o o k a s h e T G j 9 d + U t 9 8 c 0 U P 5 j J 5 D w 5 C t S Q D 2 d u m A Z 0 T b c S U k x M n j u t M d A P + Y D H n n I + y V O h B Y z a 2 f d O j s 8 B n 5 F 6 w V J F P T H M W 0 C O i i X Z 2 A y t k r y y u h l 3 E Y / f b L 0 K g + p r T e v F m N z 7 8 / e / U q V O n t A l o I o A H q U c n F 2 5 2 K a k r y D Y 2 5 g / C j 4 2 N a + 3 0 9 v v / b D / z 4 u D U / q W W N i M 7 w k A n Y z a w 0 s N S q s l e q K 9 a / C I E i r l C T q 6 M b t r n t 2 7 f 0 S a e 4 e b E w a l y a r g 5 2 6 Y r y B J A c U K N P j Q W C 1 K / i F C r A l j E u h T I 3 4 O M C m o T 3 W x g a T Q q P O 1 d S + n Y x D 6 3 X 4 R A s Z 6 U k 1 8 f 3 X R g z 5 8 7 q x s r a y 6 x K o R b / t x B 5 f z 5 c w d q b G m 3 E H 1 z I 5 v z 6 T w 9 z o 3 t + o Q l e G S X Q 7 F 6 F R A r o u 3 M v K r t m F 0 i u O O Q j j 1 s L 7 1 A U c f g 3 n 1 r R b 9 C M B O M Y + + r 7 1 J r J W Y o V 4 N F O 0 r F e B J W D n O C X m R h K o R z W k n 4 d L G W z x 9 Z 6 3 0 Z 5 l a t q f x k T 7 h l l z s p J q S F 4 3 B u d z q Z 3 r 8 4 v P S Z E s 5 s A z d e p k b 5 S 4 A i M M z m x V / C x D P g S 2 V y x R d B K A Y p T 2 b 5 W T j a s 7 8 J h y + 1 h n r z U E q H m L e j k o V B a u w f N D W d Y O H k T 1 R c q R n m T h A m p 9 + V T O / P 5 H + p B Y r E x 8 L V L J y w 8 s X D C m e Q 1 / C G q 0 8 j e n o 9 q U O s N v I 8 G r T q V + w B f D M s m U t H U m o p J l o v 3 y 3 a 1 f Z S m 3 y U I T Y + k p O a m f f y Q b D P j q D v m t 7 m r P a 1 W Q 2 E Y Y q j v d Z U + 7 3 w 0 m q o s z 1 p O z t 7 k 7 v T Q V 3 i q s b L x a D 4 Q f 0 i F L u t K W G Y X f X r 1 C S E a X 8 o 9 f 8 B R f 7 b V 5 K H X /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 G u i d = " 1 b 2 a 8 9 6 e - 8 f e 5 - 4 f b 6 - a b d 6 - a 9 5 4 1 7 c 3 5 e 5 1 "   R e v = " 2 "   R e v G u i d = " 3 3 2 7 a e d 9 - 3 f 5 a - 4 a 5 b - a 8 8 1 - 2 e e 3 0 b 3 c 5 b e 2 " 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 M o d e l Q u e r y N a m e = " ' R a n g o ' [ A r g e n t i n a ] " & g t ; & l t ; T a b l e 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 M o d e l Q u e r y N a m e = " ' R a n g o ' [ A r g e n t i n a ] " & g t ; & l t ; T a b l e 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S S 2 7 b M B C G r 0 J w r y f 1 D C Q F Q Q K j B p y 4 q F P E X o 4 l y i Y q k a p I 1 U 6 v 1 k W P 1 C t 0 L C W 2 i y 6 6 6 o 4 z / 8 / h N 8 P 5 9 e N n d n t s G / K N 9 1 o o m V P P d i n h s l S V k L u c D q a 2 E n p b Z P e D N q p 9 h E 4 v h D Y E 7 0 h 9 c 9 R V T v f G d D e O c z g c 7 A O z V b 9 z f N f 1 n P X j Y l X u e Q v 0 b B b / N l t C a g O y 5 P T 6 y a s z + S z F 1 4 G f c e Z I 4 P p u z f 0 A L F b H z A o S 8 K 3 t N u I W Y 3 E M a R A A j 5 D i C V q e U + w A S I f d K g m N + A 6 V I h 4 l 8 x Z 2 / E H o r o H X y f e E 7 Q 8 S r 4 3 S i 6 j M f o l D + s D F b m 9 w T C j o Z 9 5 2 q o f + N a c 1 N P r C v O q g 5 A + 8 L r K 5 X h 2 g W 4 O s N s X o y Z z r F O r 3 i L H t w f C l n I l e m 4 v t L w X d C 1 V + 4 d X F 8 x Z n d 0 e h 1 2 R V Q s M / l h P f G C z r W n M z p v B f 5 / p u M A r r l k O D L + L o J u 6 T g A V m j e i 6 S 7 Y Y q 3 4 C u e N k 1 q s 2 p 1 a a 2 q 6 X M N d P v T h I 3 C B K K X l W O A 4 W 2 2 k c h Z E f U u I U m T P y T A U 2 / x / L D + 3 Y T z y X R S y O 0 p B 5 b M K K A j v 0 0 i T 0 o i Q I Y 3 f M v 9 N t k H L a o s t v v S V w R 8 7 i a e P / C E 7 r X / w G F 9 K x h j g D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A4755E58-55EB-4C36-8189-E3A2AAC3B2B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526C95BC-31AC-4C88-83D9-36970975666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C3EB575-B83F-4CD7-B30B-36D6209C975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BC8431FA-399F-42AC-92CE-FE2EE8BB6F30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Database</vt:lpstr>
      <vt:lpstr>Color and Fonts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H. Raspo</dc:creator>
  <cp:lastModifiedBy>Sergio</cp:lastModifiedBy>
  <cp:lastPrinted>2021-10-22T10:41:16Z</cp:lastPrinted>
  <dcterms:created xsi:type="dcterms:W3CDTF">2021-10-18T09:57:37Z</dcterms:created>
  <dcterms:modified xsi:type="dcterms:W3CDTF">2021-10-25T14:29:52Z</dcterms:modified>
</cp:coreProperties>
</file>