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K47LX/source/office/excel/"/>
    </mc:Choice>
  </mc:AlternateContent>
  <xr:revisionPtr revIDLastSave="0" documentId="13_ncr:1_{AE460B2B-A86C-7A43-AA94-F65A388FCA90}" xr6:coauthVersionLast="47" xr6:coauthVersionMax="47" xr10:uidLastSave="{00000000-0000-0000-0000-000000000000}"/>
  <bookViews>
    <workbookView xWindow="0" yWindow="760" windowWidth="34560" windowHeight="20440" activeTab="1" xr2:uid="{0ACB132C-7219-4B66-ACBB-64BA10C47BDC}"/>
  </bookViews>
  <sheets>
    <sheet name="Basic Functions" sheetId="3" r:id="rId1"/>
    <sheet name="DOING PERCENTAGE CORRECTL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4" l="1"/>
  <c r="C22" i="4"/>
  <c r="C21" i="4"/>
  <c r="C20" i="4"/>
  <c r="D16" i="4"/>
  <c r="D15" i="4"/>
  <c r="D14" i="4"/>
  <c r="D13" i="4"/>
  <c r="D12" i="4"/>
  <c r="D11" i="4"/>
  <c r="D10" i="4"/>
  <c r="D9" i="4"/>
  <c r="D8" i="4"/>
  <c r="D7" i="4"/>
  <c r="D6" i="4"/>
  <c r="D5" i="4"/>
  <c r="D40" i="3"/>
  <c r="D41" i="3"/>
  <c r="D42" i="3"/>
  <c r="D43" i="3"/>
  <c r="D39" i="3"/>
  <c r="F34" i="3"/>
  <c r="E29" i="3"/>
  <c r="E30" i="3"/>
  <c r="E31" i="3"/>
  <c r="E28" i="3"/>
  <c r="E23" i="3"/>
  <c r="E24" i="3"/>
  <c r="E25" i="3"/>
  <c r="E22" i="3"/>
  <c r="H4" i="3"/>
  <c r="H3" i="3"/>
  <c r="H15" i="3"/>
  <c r="H14" i="3"/>
  <c r="H13" i="3"/>
  <c r="H12" i="3"/>
  <c r="H11" i="3"/>
  <c r="H10" i="3"/>
  <c r="H9" i="3"/>
  <c r="H8" i="3"/>
  <c r="H7" i="3"/>
  <c r="H6" i="3"/>
  <c r="H5" i="3"/>
  <c r="H2" i="3"/>
  <c r="H1" i="3"/>
  <c r="D21" i="4"/>
  <c r="D22" i="4"/>
  <c r="D23" i="4"/>
  <c r="D20" i="4"/>
  <c r="E6" i="4"/>
  <c r="E16" i="4"/>
  <c r="E12" i="4"/>
  <c r="E7" i="4"/>
  <c r="E10" i="4"/>
  <c r="E15" i="4"/>
  <c r="E8" i="4"/>
  <c r="E9" i="4"/>
  <c r="E11" i="4"/>
  <c r="E13" i="4"/>
  <c r="E14" i="4"/>
  <c r="E5" i="4"/>
  <c r="G34" i="3" l="1"/>
  <c r="H34" i="3" s="1"/>
</calcChain>
</file>

<file path=xl/sharedStrings.xml><?xml version="1.0" encoding="utf-8"?>
<sst xmlns="http://schemas.openxmlformats.org/spreadsheetml/2006/main" count="127" uniqueCount="108">
  <si>
    <t>Name</t>
  </si>
  <si>
    <t>Department</t>
  </si>
  <si>
    <t>Gary Miller</t>
  </si>
  <si>
    <t>James Willard</t>
  </si>
  <si>
    <t>Richard Elliot</t>
  </si>
  <si>
    <t>Robert Spear</t>
  </si>
  <si>
    <t>Robert Marquez</t>
  </si>
  <si>
    <t>Natalie Porter</t>
  </si>
  <si>
    <t>Salary</t>
  </si>
  <si>
    <t>Paula Garza</t>
  </si>
  <si>
    <t>Finance</t>
  </si>
  <si>
    <t>Sales</t>
  </si>
  <si>
    <t>Procurement</t>
  </si>
  <si>
    <t>Romina Mun</t>
  </si>
  <si>
    <t>Sum</t>
  </si>
  <si>
    <t>Average</t>
  </si>
  <si>
    <t>Count salary</t>
  </si>
  <si>
    <t>Count names</t>
  </si>
  <si>
    <t>Min</t>
  </si>
  <si>
    <t>Max</t>
  </si>
  <si>
    <t>Average Salary Sales</t>
  </si>
  <si>
    <t>=SUM(C3:C10)</t>
  </si>
  <si>
    <t>=AVERAGE(C3:C10)</t>
  </si>
  <si>
    <t>=MIN(C3:C10)</t>
  </si>
  <si>
    <t>=MAX(C3:C10)</t>
  </si>
  <si>
    <t>=AVERAGEIFS(C3:C10,B3:B10,"Sales")</t>
  </si>
  <si>
    <t>Count Sales</t>
  </si>
  <si>
    <t>Branch</t>
  </si>
  <si>
    <t>NY</t>
  </si>
  <si>
    <t>MI</t>
  </si>
  <si>
    <t>CA</t>
  </si>
  <si>
    <t>Sum Michigan</t>
  </si>
  <si>
    <t>=COUNTIFS(B3:C10;"Sales")</t>
  </si>
  <si>
    <t>=SUMIFS(C3:C10;D3:D10;"MI")</t>
  </si>
  <si>
    <t>=COUNT(C3:C10), Count if cell is filled with number</t>
  </si>
  <si>
    <t>=COUNTA(A3:A10), Count if cell is filled with something</t>
  </si>
  <si>
    <t>Dummy</t>
  </si>
  <si>
    <t>A</t>
  </si>
  <si>
    <t>B</t>
  </si>
  <si>
    <t>C</t>
  </si>
  <si>
    <t>D</t>
  </si>
  <si>
    <t>E</t>
  </si>
  <si>
    <t>Count dummy numbers</t>
  </si>
  <si>
    <t>=COUNT(E3:E10)</t>
  </si>
  <si>
    <t>=COUNTA(E3:E10)</t>
  </si>
  <si>
    <t>How many departments</t>
  </si>
  <si>
    <t>=COUNTA(UNIQUE(B3:B10))</t>
  </si>
  <si>
    <t>Min Sales</t>
  </si>
  <si>
    <t>=MINIFS(C3:C10;B3:B10;"Sales"), There is also MAXIFS</t>
  </si>
  <si>
    <t>John Doe</t>
  </si>
  <si>
    <t>Rounded average, 2 places</t>
  </si>
  <si>
    <t>=ROUND(AVERAGE(C3:C11);2)</t>
  </si>
  <si>
    <t>Truncated average</t>
  </si>
  <si>
    <t>=TRUNC(AVERAGE(C3:C11))</t>
  </si>
  <si>
    <t>Count dummy things</t>
  </si>
  <si>
    <t>=C21+D21</t>
  </si>
  <si>
    <t>=C21+D22</t>
  </si>
  <si>
    <t>=C21+D23</t>
  </si>
  <si>
    <t>=C21+D24</t>
  </si>
  <si>
    <t>=$C$27+D27</t>
  </si>
  <si>
    <t>=$C$27+D28</t>
  </si>
  <si>
    <t>=$C$27+D29</t>
  </si>
  <si>
    <t>=$C$27+D30</t>
  </si>
  <si>
    <t>ITEM A</t>
  </si>
  <si>
    <t>ITEM B</t>
  </si>
  <si>
    <t>SUM</t>
  </si>
  <si>
    <t>Cell reference is changing each row</t>
  </si>
  <si>
    <t>Cell reference is changing only for the second term</t>
  </si>
  <si>
    <t>ITEM C</t>
  </si>
  <si>
    <t>=C$33+D33+E33</t>
  </si>
  <si>
    <t>It locked the row and colum for the first term</t>
  </si>
  <si>
    <t>=D$33+E33+F33</t>
  </si>
  <si>
    <t>=E$33+F33+G33</t>
  </si>
  <si>
    <t>Cell reference is changing for for the second term and third</t>
  </si>
  <si>
    <t>For the first term, the row is locked but the column changes</t>
  </si>
  <si>
    <t>=$C37+$C38</t>
  </si>
  <si>
    <t>=$C38+$C39</t>
  </si>
  <si>
    <t>=$C39+$C40</t>
  </si>
  <si>
    <t>=$C40+$C41</t>
  </si>
  <si>
    <t>=$C41+$C42</t>
  </si>
  <si>
    <t>Column reference is locked but row changes</t>
  </si>
  <si>
    <t>Percentage Change</t>
  </si>
  <si>
    <t>Sales Values</t>
  </si>
  <si>
    <t>App</t>
  </si>
  <si>
    <t>Actual</t>
  </si>
  <si>
    <t>Budget</t>
  </si>
  <si>
    <t>% Change</t>
  </si>
  <si>
    <t>WenCaL</t>
  </si>
  <si>
    <t>Blend</t>
  </si>
  <si>
    <t>Voltage</t>
  </si>
  <si>
    <t>Inkly</t>
  </si>
  <si>
    <t>Sleops</t>
  </si>
  <si>
    <t>Kind Ape</t>
  </si>
  <si>
    <t>Pet Feed</t>
  </si>
  <si>
    <t>Right App</t>
  </si>
  <si>
    <t>Mirrrr</t>
  </si>
  <si>
    <t>Halotot</t>
  </si>
  <si>
    <t>Flowrrr</t>
  </si>
  <si>
    <t>Silvrr</t>
  </si>
  <si>
    <t>Starting Price</t>
  </si>
  <si>
    <t>End Price</t>
  </si>
  <si>
    <t>2. INTERNALLY, A PERCENTAGE CELL IS A DECIMAL BETWEEN 0 AND 1</t>
  </si>
  <si>
    <t>ALWAYS REMEMBER TO PLUS-1/MINUS-1 THE PERCENTAGE VALUES</t>
  </si>
  <si>
    <r>
      <t xml:space="preserve">1. FORMAT YOUR CELL AS PERCENTAGE </t>
    </r>
    <r>
      <rPr>
        <b/>
        <sz val="12"/>
        <color theme="1"/>
        <rFont val="Calibri"/>
        <family val="2"/>
        <scheme val="minor"/>
      </rPr>
      <t>BEFORE MAKING THE FORMULA</t>
    </r>
  </si>
  <si>
    <t xml:space="preserve">Apply Percentage </t>
  </si>
  <si>
    <t>Change Price by</t>
  </si>
  <si>
    <t>WHEN YOU WRITE THE CELL REFERENCE, PRESS F4 TO INSERT THE DOLLAR SIGN</t>
  </si>
  <si>
    <t xml:space="preserve">WHAT HAPPENS WHEN YOU DRAG A FORMULA WITH $ (DOLLAR SIGN).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</si>
</sst>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* #,##0.00;_(* \(#,##0.00\);_(* &quot;-&quot;??_);_(@_)"/>
    <numFmt numFmtId="166" formatCode="_(* #,##0_);_(* \(#,##0\);_(* &quot;-&quot;??_);_(@_)"/>
    <numFmt numFmtId="167" formatCode="#,##0.0000"/>
    <numFmt numFmtId="170" formatCode="0.0%"/>
  </numFmts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1" tint="0.24994659260841701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9"/>
      </bottom>
      <diagonal/>
    </border>
  </borders>
  <cellStyleXfs count="10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Fill="0" applyAlignment="0" applyProtection="0"/>
    <xf numFmtId="0" fontId="7" fillId="0" borderId="2" applyNumberFormat="0" applyFill="0" applyAlignment="0" applyProtection="0"/>
    <xf numFmtId="0" fontId="7" fillId="0" borderId="3" applyNumberFormat="0" applyFill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13" applyNumberFormat="0" applyFill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3" fontId="2" fillId="0" borderId="0" xfId="0" applyNumberFormat="1" applyFont="1"/>
    <xf numFmtId="49" fontId="2" fillId="0" borderId="0" xfId="0" applyNumberFormat="1" applyFont="1"/>
    <xf numFmtId="0" fontId="6" fillId="0" borderId="5" xfId="5" applyFont="1" applyBorder="1"/>
    <xf numFmtId="0" fontId="6" fillId="0" borderId="5" xfId="5" applyFont="1" applyBorder="1" applyAlignment="1">
      <alignment horizontal="right"/>
    </xf>
    <xf numFmtId="0" fontId="6" fillId="0" borderId="5" xfId="0" applyFont="1" applyBorder="1"/>
    <xf numFmtId="0" fontId="6" fillId="0" borderId="0" xfId="0" applyFont="1"/>
    <xf numFmtId="167" fontId="2" fillId="0" borderId="0" xfId="0" applyNumberFormat="1" applyFont="1"/>
    <xf numFmtId="0" fontId="2" fillId="0" borderId="5" xfId="0" applyFont="1" applyBorder="1"/>
    <xf numFmtId="3" fontId="2" fillId="0" borderId="5" xfId="0" applyNumberFormat="1" applyFont="1" applyBorder="1"/>
    <xf numFmtId="3" fontId="2" fillId="0" borderId="5" xfId="0" applyNumberFormat="1" applyFont="1" applyBorder="1" applyAlignment="1">
      <alignment horizontal="center"/>
    </xf>
    <xf numFmtId="4" fontId="2" fillId="0" borderId="0" xfId="0" applyNumberFormat="1" applyFont="1"/>
    <xf numFmtId="0" fontId="2" fillId="0" borderId="0" xfId="0" quotePrefix="1" applyFont="1"/>
    <xf numFmtId="0" fontId="2" fillId="0" borderId="5" xfId="0" applyFont="1" applyBorder="1" applyAlignment="1">
      <alignment horizontal="center"/>
    </xf>
    <xf numFmtId="49" fontId="2" fillId="0" borderId="0" xfId="0" quotePrefix="1" applyNumberFormat="1" applyFont="1"/>
    <xf numFmtId="49" fontId="2" fillId="0" borderId="0" xfId="0" applyNumberFormat="1" applyFont="1" applyAlignment="1">
      <alignment horizontal="left"/>
    </xf>
    <xf numFmtId="49" fontId="2" fillId="0" borderId="0" xfId="0" quotePrefix="1" applyNumberFormat="1" applyFont="1" applyAlignment="1">
      <alignment horizontal="left"/>
    </xf>
    <xf numFmtId="166" fontId="2" fillId="0" borderId="0" xfId="7" applyNumberFormat="1" applyFont="1"/>
    <xf numFmtId="165" fontId="2" fillId="0" borderId="0" xfId="7" applyNumberFormat="1" applyFont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6" fillId="0" borderId="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9" xfId="0" applyFont="1" applyBorder="1"/>
    <xf numFmtId="0" fontId="9" fillId="0" borderId="0" xfId="0" applyFont="1"/>
    <xf numFmtId="0" fontId="9" fillId="0" borderId="0" xfId="0" quotePrefix="1" applyFont="1"/>
    <xf numFmtId="0" fontId="2" fillId="0" borderId="0" xfId="0" quotePrefix="1" applyFont="1" applyAlignment="1">
      <alignment horizontal="right"/>
    </xf>
    <xf numFmtId="0" fontId="2" fillId="0" borderId="11" xfId="0" applyFont="1" applyBorder="1"/>
    <xf numFmtId="0" fontId="2" fillId="0" borderId="4" xfId="0" applyFont="1" applyBorder="1"/>
    <xf numFmtId="0" fontId="2" fillId="0" borderId="4" xfId="0" quotePrefix="1" applyFont="1" applyBorder="1"/>
    <xf numFmtId="0" fontId="2" fillId="0" borderId="12" xfId="0" applyFont="1" applyBorder="1"/>
    <xf numFmtId="0" fontId="11" fillId="0" borderId="14" xfId="9" applyFont="1" applyBorder="1" applyAlignment="1">
      <alignment horizontal="centerContinuous" vertical="center" wrapText="1"/>
    </xf>
    <xf numFmtId="0" fontId="6" fillId="0" borderId="4" xfId="0" applyFont="1" applyBorder="1"/>
    <xf numFmtId="0" fontId="1" fillId="0" borderId="4" xfId="0" applyFont="1" applyBorder="1"/>
    <xf numFmtId="0" fontId="1" fillId="0" borderId="0" xfId="0" applyFont="1"/>
    <xf numFmtId="0" fontId="12" fillId="0" borderId="14" xfId="9" applyFont="1" applyBorder="1" applyAlignment="1">
      <alignment horizontal="centerContinuous" vertical="center" wrapText="1"/>
    </xf>
    <xf numFmtId="0" fontId="11" fillId="0" borderId="15" xfId="9" applyFont="1" applyBorder="1" applyAlignment="1">
      <alignment horizontal="left" vertical="center" wrapText="1"/>
    </xf>
    <xf numFmtId="0" fontId="11" fillId="0" borderId="15" xfId="9" applyFont="1" applyBorder="1" applyAlignment="1">
      <alignment horizontal="center" vertical="center" wrapText="1"/>
    </xf>
    <xf numFmtId="0" fontId="13" fillId="0" borderId="16" xfId="0" applyFont="1" applyBorder="1"/>
    <xf numFmtId="166" fontId="1" fillId="0" borderId="0" xfId="7" applyNumberFormat="1" applyFont="1"/>
    <xf numFmtId="0" fontId="1" fillId="0" borderId="0" xfId="7" applyNumberFormat="1" applyFont="1"/>
    <xf numFmtId="0" fontId="1" fillId="2" borderId="0" xfId="0" applyFont="1" applyFill="1"/>
    <xf numFmtId="0" fontId="11" fillId="2" borderId="15" xfId="9" applyFont="1" applyFill="1" applyBorder="1" applyAlignment="1">
      <alignment horizontal="left" vertical="center" wrapText="1"/>
    </xf>
    <xf numFmtId="0" fontId="13" fillId="2" borderId="16" xfId="0" applyFont="1" applyFill="1" applyBorder="1"/>
    <xf numFmtId="0" fontId="1" fillId="3" borderId="0" xfId="0" applyFont="1" applyFill="1"/>
    <xf numFmtId="170" fontId="1" fillId="2" borderId="0" xfId="8" applyNumberFormat="1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9" fontId="1" fillId="0" borderId="0" xfId="8" applyFont="1"/>
    <xf numFmtId="0" fontId="6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</cellXfs>
  <cellStyles count="10">
    <cellStyle name="Comma" xfId="7" builtinId="3"/>
    <cellStyle name="Heading 1 2" xfId="5" xr:uid="{B6C151E3-A0C4-4A2F-BB0C-BAB9428B5FF7}"/>
    <cellStyle name="Heading 2" xfId="9" builtinId="17"/>
    <cellStyle name="Heading 2 2" xfId="6" xr:uid="{1F4E3DA3-A240-45F6-A5B7-6EE24E59192F}"/>
    <cellStyle name="Heading green" xfId="4" xr:uid="{D92394D5-776D-4DDF-BD60-D8FC3AAF15BD}"/>
    <cellStyle name="Hyperlink 2" xfId="2" xr:uid="{C7222ADA-7BFB-4211-ADD4-320EDB0CA053}"/>
    <cellStyle name="Hyperlink 3" xfId="3" xr:uid="{6B1C1235-260E-4EE2-9B1B-D7D7663FC318}"/>
    <cellStyle name="Normal" xfId="0" builtinId="0"/>
    <cellStyle name="Normal 2" xfId="1" xr:uid="{B44826F6-5397-47E2-B941-E5B9A5628A85}"/>
    <cellStyle name="Per cent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C3B6-D4BB-4A90-B4D4-E75BB2C1D935}">
  <dimension ref="A1:J43"/>
  <sheetViews>
    <sheetView zoomScaleNormal="100" workbookViewId="0">
      <selection activeCell="C20" sqref="C20:I20"/>
    </sheetView>
  </sheetViews>
  <sheetFormatPr baseColWidth="10" defaultColWidth="8.83203125" defaultRowHeight="16"/>
  <cols>
    <col min="1" max="1" width="13.83203125" style="1" customWidth="1"/>
    <col min="2" max="2" width="20.5" style="1" bestFit="1" customWidth="1"/>
    <col min="3" max="3" width="10.6640625" style="1" customWidth="1"/>
    <col min="4" max="4" width="10.1640625" style="1" customWidth="1"/>
    <col min="5" max="5" width="7.33203125" style="1" bestFit="1" customWidth="1"/>
    <col min="6" max="6" width="14.33203125" style="1" bestFit="1" customWidth="1"/>
    <col min="7" max="7" width="21.83203125" style="1" customWidth="1"/>
    <col min="8" max="8" width="13.6640625" style="1" bestFit="1" customWidth="1"/>
    <col min="9" max="9" width="51.33203125" style="1" bestFit="1" customWidth="1"/>
    <col min="10" max="16384" width="8.83203125" style="1"/>
  </cols>
  <sheetData>
    <row r="1" spans="1:10">
      <c r="G1" s="2" t="s">
        <v>14</v>
      </c>
      <c r="H1" s="3">
        <f>SUM(C3:C11)</f>
        <v>604347</v>
      </c>
      <c r="I1" s="4" t="s">
        <v>21</v>
      </c>
      <c r="J1" s="4"/>
    </row>
    <row r="2" spans="1:10">
      <c r="A2" s="5" t="s">
        <v>0</v>
      </c>
      <c r="B2" s="5" t="s">
        <v>1</v>
      </c>
      <c r="C2" s="6" t="s">
        <v>8</v>
      </c>
      <c r="D2" s="6" t="s">
        <v>27</v>
      </c>
      <c r="E2" s="7" t="s">
        <v>36</v>
      </c>
      <c r="F2" s="8"/>
      <c r="G2" s="2" t="s">
        <v>15</v>
      </c>
      <c r="H2" s="9">
        <f>AVERAGE(C3:C11)</f>
        <v>67149.666666666672</v>
      </c>
      <c r="I2" s="4" t="s">
        <v>22</v>
      </c>
      <c r="J2" s="4"/>
    </row>
    <row r="3" spans="1:10">
      <c r="A3" s="10" t="s">
        <v>2</v>
      </c>
      <c r="B3" s="10" t="s">
        <v>10</v>
      </c>
      <c r="C3" s="11">
        <v>60271</v>
      </c>
      <c r="D3" s="10" t="s">
        <v>28</v>
      </c>
      <c r="E3" s="12" t="s">
        <v>37</v>
      </c>
      <c r="F3" s="3"/>
      <c r="G3" s="1" t="s">
        <v>50</v>
      </c>
      <c r="H3" s="13">
        <f>ROUND(AVERAGE(C3:C11),2)</f>
        <v>67149.67</v>
      </c>
      <c r="I3" s="14" t="s">
        <v>51</v>
      </c>
      <c r="J3" s="4"/>
    </row>
    <row r="4" spans="1:10">
      <c r="A4" s="10" t="s">
        <v>3</v>
      </c>
      <c r="B4" s="10" t="s">
        <v>11</v>
      </c>
      <c r="C4" s="11">
        <v>39627</v>
      </c>
      <c r="D4" s="10" t="s">
        <v>29</v>
      </c>
      <c r="E4" s="15" t="s">
        <v>38</v>
      </c>
      <c r="G4" s="1" t="s">
        <v>52</v>
      </c>
      <c r="H4" s="3">
        <f>TRUNC(AVERAGE(C3:C11))</f>
        <v>67149</v>
      </c>
      <c r="I4" s="14" t="s">
        <v>53</v>
      </c>
    </row>
    <row r="5" spans="1:10">
      <c r="A5" s="10" t="s">
        <v>4</v>
      </c>
      <c r="B5" s="10" t="s">
        <v>10</v>
      </c>
      <c r="C5" s="11">
        <v>29727</v>
      </c>
      <c r="D5" s="10" t="s">
        <v>28</v>
      </c>
      <c r="E5" s="15" t="s">
        <v>39</v>
      </c>
      <c r="G5" s="2" t="s">
        <v>16</v>
      </c>
      <c r="H5" s="1">
        <f>COUNT(C3:C11)</f>
        <v>9</v>
      </c>
      <c r="I5" s="4" t="s">
        <v>34</v>
      </c>
      <c r="J5" s="4"/>
    </row>
    <row r="6" spans="1:10">
      <c r="A6" s="10" t="s">
        <v>5</v>
      </c>
      <c r="B6" s="10" t="s">
        <v>11</v>
      </c>
      <c r="C6" s="11">
        <v>93668</v>
      </c>
      <c r="D6" s="10" t="s">
        <v>28</v>
      </c>
      <c r="E6" s="15" t="s">
        <v>40</v>
      </c>
      <c r="G6" s="2" t="s">
        <v>42</v>
      </c>
      <c r="H6" s="1">
        <f>COUNT(E3:E11)</f>
        <v>4</v>
      </c>
      <c r="I6" s="16" t="s">
        <v>43</v>
      </c>
      <c r="J6" s="17"/>
    </row>
    <row r="7" spans="1:10">
      <c r="A7" s="10" t="s">
        <v>13</v>
      </c>
      <c r="B7" s="10" t="s">
        <v>10</v>
      </c>
      <c r="C7" s="11">
        <v>134017</v>
      </c>
      <c r="D7" s="10" t="s">
        <v>29</v>
      </c>
      <c r="E7" s="15" t="s">
        <v>41</v>
      </c>
      <c r="G7" s="2" t="s">
        <v>17</v>
      </c>
      <c r="H7" s="1">
        <f>COUNTA(A3:A11)</f>
        <v>9</v>
      </c>
      <c r="I7" s="4" t="s">
        <v>35</v>
      </c>
      <c r="J7" s="17"/>
    </row>
    <row r="8" spans="1:10">
      <c r="A8" s="10" t="s">
        <v>9</v>
      </c>
      <c r="B8" s="10" t="s">
        <v>11</v>
      </c>
      <c r="C8" s="11">
        <v>34808</v>
      </c>
      <c r="D8" s="10" t="s">
        <v>30</v>
      </c>
      <c r="E8" s="15">
        <v>1</v>
      </c>
      <c r="G8" s="2" t="s">
        <v>54</v>
      </c>
      <c r="H8" s="1">
        <f>COUNTA(E3:E11)</f>
        <v>9</v>
      </c>
      <c r="I8" s="16" t="s">
        <v>44</v>
      </c>
      <c r="J8" s="18"/>
    </row>
    <row r="9" spans="1:10">
      <c r="A9" s="10" t="s">
        <v>6</v>
      </c>
      <c r="B9" s="10" t="s">
        <v>11</v>
      </c>
      <c r="C9" s="11">
        <v>134468</v>
      </c>
      <c r="D9" s="10" t="s">
        <v>28</v>
      </c>
      <c r="E9" s="15">
        <v>2</v>
      </c>
      <c r="G9" s="2" t="s">
        <v>18</v>
      </c>
      <c r="H9" s="3">
        <f>MIN(C3:C11)</f>
        <v>29727</v>
      </c>
      <c r="I9" s="17" t="s">
        <v>23</v>
      </c>
      <c r="J9" s="18"/>
    </row>
    <row r="10" spans="1:10">
      <c r="A10" s="10" t="s">
        <v>7</v>
      </c>
      <c r="B10" s="10" t="s">
        <v>12</v>
      </c>
      <c r="C10" s="11">
        <v>45000</v>
      </c>
      <c r="D10" s="10" t="s">
        <v>30</v>
      </c>
      <c r="E10" s="15">
        <v>3</v>
      </c>
      <c r="G10" s="2" t="s">
        <v>47</v>
      </c>
      <c r="H10" s="19">
        <f>_xlfn.MINIFS(C3:C11,B3:B11,"Sales")</f>
        <v>34808</v>
      </c>
      <c r="I10" s="14" t="s">
        <v>48</v>
      </c>
      <c r="J10" s="17"/>
    </row>
    <row r="11" spans="1:10">
      <c r="A11" s="10" t="s">
        <v>49</v>
      </c>
      <c r="B11" s="10" t="s">
        <v>12</v>
      </c>
      <c r="C11" s="11">
        <v>32761</v>
      </c>
      <c r="D11" s="10" t="s">
        <v>29</v>
      </c>
      <c r="E11" s="15">
        <v>4</v>
      </c>
      <c r="G11" s="2" t="s">
        <v>19</v>
      </c>
      <c r="H11" s="3">
        <f>MAX(C3:C11)</f>
        <v>134468</v>
      </c>
      <c r="I11" s="17" t="s">
        <v>24</v>
      </c>
    </row>
    <row r="12" spans="1:10">
      <c r="G12" s="2" t="s">
        <v>26</v>
      </c>
      <c r="H12" s="1">
        <f>COUNTIFS(B3:C11,"Sales")</f>
        <v>4</v>
      </c>
      <c r="I12" s="18" t="s">
        <v>32</v>
      </c>
    </row>
    <row r="13" spans="1:10">
      <c r="G13" s="2" t="s">
        <v>31</v>
      </c>
      <c r="H13" s="3">
        <f>SUMIFS(C3:C11,D3:D11,"MI")</f>
        <v>206405</v>
      </c>
      <c r="I13" s="18" t="s">
        <v>33</v>
      </c>
    </row>
    <row r="14" spans="1:10">
      <c r="G14" s="2" t="s">
        <v>20</v>
      </c>
      <c r="H14" s="20">
        <f>AVERAGEIFS(C3:C11,B3:B11,"Sales")</f>
        <v>75642.75</v>
      </c>
      <c r="I14" s="17" t="s">
        <v>25</v>
      </c>
    </row>
    <row r="15" spans="1:10">
      <c r="G15" s="2" t="s">
        <v>45</v>
      </c>
      <c r="H15" s="1">
        <f>COUNTA(_xlfn.UNIQUE(B3:B11))</f>
        <v>3</v>
      </c>
      <c r="I15" s="18" t="s">
        <v>46</v>
      </c>
    </row>
    <row r="19" spans="3:9">
      <c r="C19" s="56" t="s">
        <v>107</v>
      </c>
      <c r="D19" s="56"/>
      <c r="E19" s="56"/>
      <c r="F19" s="56"/>
      <c r="G19" s="56"/>
      <c r="H19" s="56"/>
      <c r="I19" s="56"/>
    </row>
    <row r="20" spans="3:9">
      <c r="C20" s="57" t="s">
        <v>106</v>
      </c>
      <c r="D20" s="57"/>
      <c r="E20" s="57"/>
      <c r="F20" s="57"/>
      <c r="G20" s="57"/>
      <c r="H20" s="57"/>
      <c r="I20" s="57"/>
    </row>
    <row r="21" spans="3:9">
      <c r="C21" s="21" t="s">
        <v>63</v>
      </c>
      <c r="D21" s="22" t="s">
        <v>64</v>
      </c>
      <c r="E21" s="22" t="s">
        <v>65</v>
      </c>
      <c r="F21" s="23"/>
      <c r="G21" s="23"/>
      <c r="H21" s="23"/>
      <c r="I21" s="24"/>
    </row>
    <row r="22" spans="3:9">
      <c r="C22" s="25">
        <v>100</v>
      </c>
      <c r="D22" s="1">
        <v>3</v>
      </c>
      <c r="E22" s="1">
        <f>C22+D22</f>
        <v>103</v>
      </c>
      <c r="F22" s="14" t="s">
        <v>55</v>
      </c>
      <c r="G22" s="1" t="s">
        <v>66</v>
      </c>
      <c r="I22" s="26"/>
    </row>
    <row r="23" spans="3:9">
      <c r="C23" s="25">
        <v>1</v>
      </c>
      <c r="D23" s="1">
        <v>4</v>
      </c>
      <c r="E23" s="1">
        <f t="shared" ref="E23:E25" si="0">C23+D23</f>
        <v>5</v>
      </c>
      <c r="F23" s="14" t="s">
        <v>56</v>
      </c>
      <c r="I23" s="26"/>
    </row>
    <row r="24" spans="3:9">
      <c r="C24" s="25">
        <v>2</v>
      </c>
      <c r="D24" s="1">
        <v>5</v>
      </c>
      <c r="E24" s="1">
        <f t="shared" si="0"/>
        <v>7</v>
      </c>
      <c r="F24" s="14" t="s">
        <v>57</v>
      </c>
      <c r="I24" s="26"/>
    </row>
    <row r="25" spans="3:9">
      <c r="C25" s="25">
        <v>2</v>
      </c>
      <c r="D25" s="1">
        <v>6</v>
      </c>
      <c r="E25" s="1">
        <f t="shared" si="0"/>
        <v>8</v>
      </c>
      <c r="F25" s="14" t="s">
        <v>58</v>
      </c>
      <c r="I25" s="26"/>
    </row>
    <row r="26" spans="3:9">
      <c r="C26" s="25"/>
      <c r="I26" s="26"/>
    </row>
    <row r="27" spans="3:9">
      <c r="C27" s="27" t="s">
        <v>63</v>
      </c>
      <c r="D27" s="28" t="s">
        <v>64</v>
      </c>
      <c r="E27" s="28" t="s">
        <v>65</v>
      </c>
      <c r="I27" s="26"/>
    </row>
    <row r="28" spans="3:9">
      <c r="C28" s="29">
        <v>100</v>
      </c>
      <c r="D28" s="30">
        <v>3</v>
      </c>
      <c r="E28" s="30">
        <f>$C$28+D28</f>
        <v>103</v>
      </c>
      <c r="F28" s="31" t="s">
        <v>59</v>
      </c>
      <c r="G28" s="1" t="s">
        <v>67</v>
      </c>
      <c r="I28" s="26"/>
    </row>
    <row r="29" spans="3:9">
      <c r="C29" s="29">
        <v>1</v>
      </c>
      <c r="D29" s="30">
        <v>4</v>
      </c>
      <c r="E29" s="30">
        <f t="shared" ref="E29:E31" si="1">$C$28+D29</f>
        <v>104</v>
      </c>
      <c r="F29" s="31" t="s">
        <v>60</v>
      </c>
      <c r="G29" s="1" t="s">
        <v>70</v>
      </c>
      <c r="I29" s="26"/>
    </row>
    <row r="30" spans="3:9">
      <c r="C30" s="29">
        <v>2</v>
      </c>
      <c r="D30" s="30">
        <v>5</v>
      </c>
      <c r="E30" s="30">
        <f t="shared" si="1"/>
        <v>105</v>
      </c>
      <c r="F30" s="31" t="s">
        <v>61</v>
      </c>
      <c r="I30" s="26"/>
    </row>
    <row r="31" spans="3:9">
      <c r="C31" s="29">
        <v>2</v>
      </c>
      <c r="D31" s="30">
        <v>6</v>
      </c>
      <c r="E31" s="30">
        <f t="shared" si="1"/>
        <v>106</v>
      </c>
      <c r="F31" s="31" t="s">
        <v>62</v>
      </c>
      <c r="I31" s="26"/>
    </row>
    <row r="32" spans="3:9">
      <c r="C32" s="25"/>
      <c r="I32" s="26"/>
    </row>
    <row r="33" spans="3:9">
      <c r="C33" s="27" t="s">
        <v>63</v>
      </c>
      <c r="D33" s="28" t="s">
        <v>64</v>
      </c>
      <c r="E33" s="28" t="s">
        <v>68</v>
      </c>
      <c r="I33" s="26"/>
    </row>
    <row r="34" spans="3:9">
      <c r="C34" s="29">
        <v>100</v>
      </c>
      <c r="D34" s="30">
        <v>3</v>
      </c>
      <c r="E34" s="1">
        <v>10</v>
      </c>
      <c r="F34" s="1">
        <f>C$34+D34+E34</f>
        <v>113</v>
      </c>
      <c r="G34" s="1">
        <f>D$34+E34+F34</f>
        <v>126</v>
      </c>
      <c r="H34" s="1">
        <f>E$34+F34+G34</f>
        <v>249</v>
      </c>
      <c r="I34" s="26" t="s">
        <v>73</v>
      </c>
    </row>
    <row r="35" spans="3:9">
      <c r="C35" s="29"/>
      <c r="D35" s="30"/>
      <c r="F35" s="14" t="s">
        <v>69</v>
      </c>
      <c r="G35" s="32" t="s">
        <v>71</v>
      </c>
      <c r="H35" s="14" t="s">
        <v>72</v>
      </c>
      <c r="I35" s="26" t="s">
        <v>74</v>
      </c>
    </row>
    <row r="36" spans="3:9">
      <c r="C36" s="29"/>
      <c r="D36" s="30"/>
      <c r="I36" s="26"/>
    </row>
    <row r="37" spans="3:9">
      <c r="C37" s="27" t="s">
        <v>63</v>
      </c>
      <c r="D37" s="28" t="s">
        <v>65</v>
      </c>
      <c r="I37" s="26"/>
    </row>
    <row r="38" spans="3:9">
      <c r="C38" s="25">
        <v>1</v>
      </c>
      <c r="I38" s="26"/>
    </row>
    <row r="39" spans="3:9">
      <c r="C39" s="25">
        <v>2</v>
      </c>
      <c r="D39" s="1">
        <f>$C38+$C39</f>
        <v>3</v>
      </c>
      <c r="E39" s="14" t="s">
        <v>75</v>
      </c>
      <c r="G39" s="1" t="s">
        <v>80</v>
      </c>
      <c r="I39" s="26"/>
    </row>
    <row r="40" spans="3:9">
      <c r="C40" s="25">
        <v>3</v>
      </c>
      <c r="D40" s="1">
        <f t="shared" ref="D40:D43" si="2">$C39+$C40</f>
        <v>5</v>
      </c>
      <c r="E40" s="14" t="s">
        <v>76</v>
      </c>
      <c r="I40" s="26"/>
    </row>
    <row r="41" spans="3:9">
      <c r="C41" s="25">
        <v>4</v>
      </c>
      <c r="D41" s="1">
        <f t="shared" si="2"/>
        <v>7</v>
      </c>
      <c r="E41" s="14" t="s">
        <v>77</v>
      </c>
      <c r="I41" s="26"/>
    </row>
    <row r="42" spans="3:9">
      <c r="C42" s="25">
        <v>5</v>
      </c>
      <c r="D42" s="1">
        <f t="shared" si="2"/>
        <v>9</v>
      </c>
      <c r="E42" s="14" t="s">
        <v>78</v>
      </c>
      <c r="I42" s="26"/>
    </row>
    <row r="43" spans="3:9">
      <c r="C43" s="33">
        <v>6</v>
      </c>
      <c r="D43" s="34">
        <f t="shared" si="2"/>
        <v>11</v>
      </c>
      <c r="E43" s="35" t="s">
        <v>79</v>
      </c>
      <c r="F43" s="34"/>
      <c r="G43" s="34"/>
      <c r="H43" s="34"/>
      <c r="I43" s="36"/>
    </row>
  </sheetData>
  <mergeCells count="2">
    <mergeCell ref="C20:I20"/>
    <mergeCell ref="C19:I19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3271-1EF2-244B-AF39-044CFD15E20E}">
  <dimension ref="A1:L25"/>
  <sheetViews>
    <sheetView tabSelected="1" workbookViewId="0">
      <selection activeCell="C25" sqref="C25"/>
    </sheetView>
  </sheetViews>
  <sheetFormatPr baseColWidth="10" defaultColWidth="10.1640625" defaultRowHeight="16"/>
  <cols>
    <col min="1" max="1" width="10.1640625" style="40"/>
    <col min="2" max="2" width="12.33203125" style="40" customWidth="1"/>
    <col min="3" max="3" width="13.83203125" style="40" customWidth="1"/>
    <col min="4" max="4" width="12.83203125" style="40" bestFit="1" customWidth="1"/>
    <col min="5" max="5" width="10.83203125" style="40" bestFit="1" customWidth="1"/>
    <col min="6" max="16384" width="10.1640625" style="40"/>
  </cols>
  <sheetData>
    <row r="1" spans="1:12">
      <c r="A1" s="38" t="s">
        <v>81</v>
      </c>
      <c r="B1" s="39"/>
      <c r="C1" s="39"/>
      <c r="D1" s="39"/>
      <c r="E1" s="39"/>
    </row>
    <row r="2" spans="1:12">
      <c r="G2" s="47" t="s">
        <v>103</v>
      </c>
      <c r="H2" s="47"/>
      <c r="I2" s="47"/>
      <c r="J2" s="47"/>
      <c r="K2" s="47"/>
      <c r="L2" s="47"/>
    </row>
    <row r="3" spans="1:12" ht="17">
      <c r="B3" s="37" t="s">
        <v>82</v>
      </c>
      <c r="C3" s="41"/>
    </row>
    <row r="4" spans="1:12" ht="18" thickBot="1">
      <c r="A4" s="42" t="s">
        <v>83</v>
      </c>
      <c r="B4" s="43" t="s">
        <v>84</v>
      </c>
      <c r="C4" s="43" t="s">
        <v>85</v>
      </c>
      <c r="D4" s="49" t="s">
        <v>86</v>
      </c>
      <c r="G4" s="50" t="s">
        <v>101</v>
      </c>
      <c r="H4" s="50"/>
      <c r="I4" s="50"/>
      <c r="J4" s="50"/>
      <c r="K4" s="50"/>
      <c r="L4" s="50"/>
    </row>
    <row r="5" spans="1:12">
      <c r="A5" s="40" t="s">
        <v>87</v>
      </c>
      <c r="B5" s="45">
        <v>14432</v>
      </c>
      <c r="C5" s="45">
        <v>15113</v>
      </c>
      <c r="D5" s="51">
        <f>B5/C5-1</f>
        <v>-4.5060543902600392E-2</v>
      </c>
      <c r="E5" s="50" t="str">
        <f ca="1">_xlfn.FORMULATEXT(D5)</f>
        <v>=B5/C5-1</v>
      </c>
      <c r="G5" s="50" t="s">
        <v>102</v>
      </c>
      <c r="H5" s="50"/>
      <c r="I5" s="50"/>
      <c r="J5" s="50"/>
      <c r="K5" s="50"/>
      <c r="L5" s="50"/>
    </row>
    <row r="6" spans="1:12">
      <c r="A6" s="40" t="s">
        <v>88</v>
      </c>
      <c r="B6" s="45">
        <v>17990</v>
      </c>
      <c r="C6" s="45">
        <v>18181</v>
      </c>
      <c r="D6" s="51">
        <f t="shared" ref="D6:D16" si="0">B6/C6-1</f>
        <v>-1.0505472746273559E-2</v>
      </c>
      <c r="E6" s="50" t="str">
        <f t="shared" ref="E6:E16" ca="1" si="1">_xlfn.FORMULATEXT(D6)</f>
        <v>=B6/C6-1</v>
      </c>
    </row>
    <row r="7" spans="1:12">
      <c r="A7" s="40" t="s">
        <v>89</v>
      </c>
      <c r="B7" s="45">
        <v>15117</v>
      </c>
      <c r="C7" s="45">
        <v>13455</v>
      </c>
      <c r="D7" s="51">
        <f t="shared" si="0"/>
        <v>0.12352285395763651</v>
      </c>
      <c r="E7" s="50" t="str">
        <f t="shared" ca="1" si="1"/>
        <v>=B7/C7-1</v>
      </c>
    </row>
    <row r="8" spans="1:12">
      <c r="A8" s="40" t="s">
        <v>90</v>
      </c>
      <c r="B8" s="45">
        <v>11154</v>
      </c>
      <c r="C8" s="45">
        <v>12031</v>
      </c>
      <c r="D8" s="51">
        <f t="shared" si="0"/>
        <v>-7.2895021195245602E-2</v>
      </c>
      <c r="E8" s="50" t="str">
        <f t="shared" ca="1" si="1"/>
        <v>=B8/C8-1</v>
      </c>
    </row>
    <row r="9" spans="1:12">
      <c r="A9" s="40" t="s">
        <v>91</v>
      </c>
      <c r="B9" s="45">
        <v>11022</v>
      </c>
      <c r="C9" s="45">
        <v>14600</v>
      </c>
      <c r="D9" s="51">
        <f t="shared" si="0"/>
        <v>-0.24506849315068491</v>
      </c>
      <c r="E9" s="50" t="str">
        <f t="shared" ca="1" si="1"/>
        <v>=B9/C9-1</v>
      </c>
    </row>
    <row r="10" spans="1:12">
      <c r="A10" s="40" t="s">
        <v>92</v>
      </c>
      <c r="B10" s="45">
        <v>8905</v>
      </c>
      <c r="C10" s="45">
        <v>9096</v>
      </c>
      <c r="D10" s="51">
        <f t="shared" si="0"/>
        <v>-2.0998240985048322E-2</v>
      </c>
      <c r="E10" s="50" t="str">
        <f t="shared" ca="1" si="1"/>
        <v>=B10/C10-1</v>
      </c>
    </row>
    <row r="11" spans="1:12">
      <c r="A11" s="40" t="s">
        <v>93</v>
      </c>
      <c r="B11" s="45">
        <v>16735</v>
      </c>
      <c r="C11" s="45">
        <v>18207</v>
      </c>
      <c r="D11" s="51">
        <f t="shared" si="0"/>
        <v>-8.0848025484703712E-2</v>
      </c>
      <c r="E11" s="50" t="str">
        <f t="shared" ca="1" si="1"/>
        <v>=B11/C11-1</v>
      </c>
    </row>
    <row r="12" spans="1:12">
      <c r="A12" s="40" t="s">
        <v>94</v>
      </c>
      <c r="B12" s="45">
        <v>3635</v>
      </c>
      <c r="C12" s="45">
        <v>3579</v>
      </c>
      <c r="D12" s="51">
        <f t="shared" si="0"/>
        <v>1.5646828723107076E-2</v>
      </c>
      <c r="E12" s="50" t="str">
        <f t="shared" ca="1" si="1"/>
        <v>=B12/C12-1</v>
      </c>
    </row>
    <row r="13" spans="1:12">
      <c r="A13" s="40" t="s">
        <v>95</v>
      </c>
      <c r="B13" s="45">
        <v>15627</v>
      </c>
      <c r="C13" s="45">
        <v>14634</v>
      </c>
      <c r="D13" s="51">
        <f t="shared" si="0"/>
        <v>6.7855678556785648E-2</v>
      </c>
      <c r="E13" s="50" t="str">
        <f t="shared" ca="1" si="1"/>
        <v>=B13/C13-1</v>
      </c>
    </row>
    <row r="14" spans="1:12">
      <c r="A14" s="40" t="s">
        <v>96</v>
      </c>
      <c r="B14" s="45">
        <v>7270</v>
      </c>
      <c r="C14" s="45">
        <v>7158</v>
      </c>
      <c r="D14" s="51">
        <f t="shared" si="0"/>
        <v>1.5646828723107076E-2</v>
      </c>
      <c r="E14" s="50" t="str">
        <f t="shared" ca="1" si="1"/>
        <v>=B14/C14-1</v>
      </c>
    </row>
    <row r="15" spans="1:12">
      <c r="A15" s="40" t="s">
        <v>97</v>
      </c>
      <c r="B15" s="45">
        <v>5955</v>
      </c>
      <c r="C15" s="45">
        <v>5977</v>
      </c>
      <c r="D15" s="51">
        <f t="shared" si="0"/>
        <v>-3.6807763091851742E-3</v>
      </c>
      <c r="E15" s="50" t="str">
        <f t="shared" ca="1" si="1"/>
        <v>=B15/C15-1</v>
      </c>
    </row>
    <row r="16" spans="1:12">
      <c r="A16" s="40" t="s">
        <v>98</v>
      </c>
      <c r="B16" s="45">
        <v>7666</v>
      </c>
      <c r="C16" s="45">
        <v>7099</v>
      </c>
      <c r="D16" s="51">
        <f t="shared" si="0"/>
        <v>7.9870404282293306E-2</v>
      </c>
      <c r="E16" s="50" t="str">
        <f t="shared" ca="1" si="1"/>
        <v>=B16/C16-1</v>
      </c>
    </row>
    <row r="17" spans="1:5">
      <c r="E17" s="54"/>
    </row>
    <row r="18" spans="1:5">
      <c r="A18" s="38" t="s">
        <v>104</v>
      </c>
      <c r="B18" s="39"/>
      <c r="C18" s="39"/>
      <c r="D18" s="39"/>
      <c r="E18" s="39"/>
    </row>
    <row r="19" spans="1:5" ht="35" thickBot="1">
      <c r="A19" s="42" t="s">
        <v>99</v>
      </c>
      <c r="B19" s="48" t="s">
        <v>105</v>
      </c>
      <c r="C19" s="44" t="s">
        <v>100</v>
      </c>
    </row>
    <row r="20" spans="1:5">
      <c r="A20" s="40">
        <v>100</v>
      </c>
      <c r="B20" s="52">
        <v>0.1</v>
      </c>
      <c r="C20" s="46">
        <f>A20*(1+B20)</f>
        <v>110.00000000000001</v>
      </c>
      <c r="D20" s="50" t="str">
        <f ca="1">_xlfn.FORMULATEXT(C20)</f>
        <v>=A20*(1+B20)</v>
      </c>
    </row>
    <row r="21" spans="1:5">
      <c r="A21" s="40">
        <v>50</v>
      </c>
      <c r="B21" s="52">
        <v>-0.2</v>
      </c>
      <c r="C21" s="46">
        <f t="shared" ref="C21:C23" si="2">A21*(1+B21)</f>
        <v>40</v>
      </c>
      <c r="D21" s="50" t="str">
        <f t="shared" ref="D21:D23" ca="1" si="3">_xlfn.FORMULATEXT(C21)</f>
        <v>=A21*(1+B21)</v>
      </c>
    </row>
    <row r="22" spans="1:5">
      <c r="A22" s="40">
        <v>80</v>
      </c>
      <c r="B22" s="52">
        <v>0.05</v>
      </c>
      <c r="C22" s="46">
        <f t="shared" si="2"/>
        <v>84</v>
      </c>
      <c r="D22" s="50" t="str">
        <f t="shared" ca="1" si="3"/>
        <v>=A22*(1+B22)</v>
      </c>
    </row>
    <row r="23" spans="1:5">
      <c r="A23" s="40">
        <v>20</v>
      </c>
      <c r="B23" s="52">
        <v>0.3</v>
      </c>
      <c r="C23" s="46">
        <f t="shared" si="2"/>
        <v>26</v>
      </c>
      <c r="D23" s="50" t="str">
        <f t="shared" ca="1" si="3"/>
        <v>=A23*(1+B23)</v>
      </c>
    </row>
    <row r="24" spans="1:5">
      <c r="B24" s="53"/>
    </row>
    <row r="25" spans="1:5">
      <c r="C25" s="55"/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978176D7B6BC41934141C52985821B" ma:contentTypeVersion="10" ma:contentTypeDescription="Create a new document." ma:contentTypeScope="" ma:versionID="2d2903f4563eb30546e03e41abda8087">
  <xsd:schema xmlns:xsd="http://www.w3.org/2001/XMLSchema" xmlns:xs="http://www.w3.org/2001/XMLSchema" xmlns:p="http://schemas.microsoft.com/office/2006/metadata/properties" xmlns:ns2="8602ebc8-99ea-4c12-aabd-36e02eea0ec4" targetNamespace="http://schemas.microsoft.com/office/2006/metadata/properties" ma:root="true" ma:fieldsID="4bda16488b37ec55a8927fd2457a1185" ns2:_="">
    <xsd:import namespace="8602ebc8-99ea-4c12-aabd-36e02eea0e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02ebc8-99ea-4c12-aabd-36e02eea0e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F0F56E-77F7-47C1-93E6-4E9B1B632C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835CC1-5B38-4C58-812E-EE1DC552CFC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1CE9E90-EF40-49C6-99CD-02F74827A8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02ebc8-99ea-4c12-aabd-36e02eea0e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Functions</vt:lpstr>
      <vt:lpstr>DOING PERCENTAGE CORRECTLY</vt:lpstr>
    </vt:vector>
  </TitlesOfParts>
  <Company>XelPlus e.U.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www.xelplus.com</dc:description>
  <cp:lastModifiedBy>Sergio Giraldo</cp:lastModifiedBy>
  <dcterms:created xsi:type="dcterms:W3CDTF">2018-09-11T10:37:47Z</dcterms:created>
  <dcterms:modified xsi:type="dcterms:W3CDTF">2023-03-05T18:50:53Z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0x010100CF978176D7B6BC41934141C52985821B</vt:lpwstr>
  </property>
</Properties>
</file>