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ergio\Documents\SimulacionAscensor\"/>
    </mc:Choice>
  </mc:AlternateContent>
  <bookViews>
    <workbookView xWindow="0" yWindow="0" windowWidth="20490" windowHeight="7755" activeTab="1"/>
  </bookViews>
  <sheets>
    <sheet name="Hoja1" sheetId="1" r:id="rId1"/>
    <sheet name="LEF Sergio"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 i="2" l="1"/>
  <c r="D1" i="2" l="1"/>
  <c r="F1" i="2" s="1"/>
  <c r="F2" i="2" l="1"/>
</calcChain>
</file>

<file path=xl/comments1.xml><?xml version="1.0" encoding="utf-8"?>
<comments xmlns="http://schemas.openxmlformats.org/spreadsheetml/2006/main">
  <authors>
    <author>Luisfemm</author>
  </authors>
  <commentList>
    <comment ref="R4" authorId="0" shapeId="0">
      <text>
        <r>
          <rPr>
            <b/>
            <sz val="9"/>
            <color indexed="81"/>
            <rFont val="Tahoma"/>
            <family val="2"/>
          </rPr>
          <t>En los tiempos de cada uno de los eventos generados para cada persona se incluye el tiempo de subida al ascensor porque como está planteado el problema hasta ahora, cada persona que e genera se sube al ascensor.</t>
        </r>
      </text>
    </comment>
  </commentList>
</comments>
</file>

<file path=xl/sharedStrings.xml><?xml version="1.0" encoding="utf-8"?>
<sst xmlns="http://schemas.openxmlformats.org/spreadsheetml/2006/main" count="125" uniqueCount="84">
  <si>
    <t>LEF</t>
  </si>
  <si>
    <t>reloj</t>
  </si>
  <si>
    <t>colaSubida1</t>
  </si>
  <si>
    <t>colaBajada1</t>
  </si>
  <si>
    <t>colaSubida2</t>
  </si>
  <si>
    <t>colaSubida3</t>
  </si>
  <si>
    <t>colaBajada2</t>
  </si>
  <si>
    <t>colaBajada3</t>
  </si>
  <si>
    <t>tArranque</t>
  </si>
  <si>
    <t>tDesplazamiento</t>
  </si>
  <si>
    <t>pisoAsc</t>
  </si>
  <si>
    <t>pisoDest</t>
  </si>
  <si>
    <t>dirAsc</t>
  </si>
  <si>
    <t>tEvento</t>
  </si>
  <si>
    <t>tLlegada</t>
  </si>
  <si>
    <t>tSubidaPersona</t>
  </si>
  <si>
    <t>-</t>
  </si>
  <si>
    <t>capacidadAsc</t>
  </si>
  <si>
    <t>la</t>
  </si>
  <si>
    <t>Subida</t>
  </si>
  <si>
    <t>lp</t>
  </si>
  <si>
    <t>&lt;&lt;[{lp, 0, 1},{la,  0, 1}]&gt;&gt;</t>
  </si>
  <si>
    <t>estadoAscensor</t>
  </si>
  <si>
    <t>Detenido</t>
  </si>
  <si>
    <t>En Movimiento</t>
  </si>
  <si>
    <t>[{la, 146, 2}, {la, 246, 3}]</t>
  </si>
  <si>
    <t>[{la,  0, 1}, {lp, 26, 3}]</t>
  </si>
  <si>
    <t>[{lp, 26, 3}, {la, 146, 2}]</t>
  </si>
  <si>
    <t>[{la, 246, 3}, {lp, 277, 5}]</t>
  </si>
  <si>
    <t>evento actual</t>
  </si>
  <si>
    <t>Colas de espera para ingresar al ascensor</t>
  </si>
  <si>
    <t>colas con las personas que se bajan en cada piso</t>
  </si>
  <si>
    <t>llegada de persona</t>
  </si>
  <si>
    <t>tiempo de llegada</t>
  </si>
  <si>
    <t>piso destino</t>
  </si>
  <si>
    <t>piso inicial</t>
  </si>
  <si>
    <t>dirDest</t>
  </si>
  <si>
    <t>llegada del ascensor</t>
  </si>
  <si>
    <t>capacidadOcupada</t>
  </si>
  <si>
    <t>cola acum suben</t>
  </si>
  <si>
    <t>r</t>
  </si>
  <si>
    <t>a1</t>
  </si>
  <si>
    <t>a2</t>
  </si>
  <si>
    <t>t arranque</t>
  </si>
  <si>
    <t>tiempo e/s</t>
  </si>
  <si>
    <t>arriba</t>
  </si>
  <si>
    <t>estadoAsc</t>
  </si>
  <si>
    <t>cola acum bajan</t>
  </si>
  <si>
    <t>&lt;&lt;[{P, 0}]&gt;&gt;</t>
  </si>
  <si>
    <t>[{P, 0}]</t>
  </si>
  <si>
    <t>{P,0}</t>
  </si>
  <si>
    <t>[{P,0}]</t>
  </si>
  <si>
    <t>abajo</t>
  </si>
  <si>
    <t>[{P,0}, {A,0}]</t>
  </si>
  <si>
    <t>Comienza el while</t>
  </si>
  <si>
    <t>{A,0}</t>
  </si>
  <si>
    <t>parado</t>
  </si>
  <si>
    <t>{A,121}</t>
  </si>
  <si>
    <t>[{A,121}]</t>
  </si>
  <si>
    <t>en marcha</t>
  </si>
  <si>
    <t>0-0</t>
  </si>
  <si>
    <t>lbda1</t>
  </si>
  <si>
    <t>lbda2</t>
  </si>
  <si>
    <t>tiempo  espera</t>
  </si>
  <si>
    <t>atend</t>
  </si>
  <si>
    <t>colasuben1</t>
  </si>
  <si>
    <t>colasuben2</t>
  </si>
  <si>
    <t>colabajan2</t>
  </si>
  <si>
    <t>colasuben3</t>
  </si>
  <si>
    <t>colabajan3</t>
  </si>
  <si>
    <t>colabajan4</t>
  </si>
  <si>
    <t>capAsc</t>
  </si>
  <si>
    <t>pDestino</t>
  </si>
  <si>
    <t>colaSalen1</t>
  </si>
  <si>
    <t>colaSalen2</t>
  </si>
  <si>
    <t>colaSalen3</t>
  </si>
  <si>
    <t>colaSalen4</t>
  </si>
  <si>
    <t>desppisos</t>
  </si>
  <si>
    <t>ramdom lleg</t>
  </si>
  <si>
    <t>ramdon dest</t>
  </si>
  <si>
    <t>t en piso</t>
  </si>
  <si>
    <t>[{P, 42}{A,121}]</t>
  </si>
  <si>
    <t>{P,42}</t>
  </si>
  <si>
    <t>[{A, 0}]</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</si>
</sst>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14"/>
      <color theme="1"/>
      <name val="Calibri"/>
      <family val="2"/>
      <scheme val="minor"/>
    </font>
    <font>
      <b/>
      <sz val="9"/>
      <color indexed="81"/>
      <name val="Tahoma"/>
      <family val="2"/>
    </font>
  </fonts>
  <fills count="2">
    <fill>
      <patternFill patternType="none"/>
    </fill>
    <fill>
      <patternFill patternType="gray125"/>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s>
  <cellStyleXfs count="1">
    <xf numFmtId="0" fontId="0" fillId="0" borderId="0"/>
  </cellStyleXfs>
  <cellXfs count="33">
    <xf numFmtId="0" fontId="0" fillId="0" borderId="0" xfId="0"/>
    <xf numFmtId="0" fontId="1" fillId="0" borderId="0" xfId="0" applyFont="1"/>
    <xf numFmtId="0" fontId="0" fillId="0" borderId="1" xfId="0" applyBorder="1"/>
    <xf numFmtId="0" fontId="0" fillId="0" borderId="1" xfId="0" applyFill="1" applyBorder="1"/>
    <xf numFmtId="0" fontId="0" fillId="0" borderId="2" xfId="0" applyFill="1" applyBorder="1"/>
    <xf numFmtId="0" fontId="0" fillId="0" borderId="1" xfId="0" applyFont="1" applyBorder="1"/>
    <xf numFmtId="0" fontId="0" fillId="0" borderId="4" xfId="0" applyBorder="1"/>
    <xf numFmtId="0" fontId="0" fillId="0" borderId="5" xfId="0" applyBorder="1"/>
    <xf numFmtId="0" fontId="0" fillId="0" borderId="9" xfId="0" applyBorder="1"/>
    <xf numFmtId="0" fontId="0" fillId="0" borderId="10" xfId="0" applyBorder="1"/>
    <xf numFmtId="0" fontId="0" fillId="0" borderId="9" xfId="0" applyFill="1" applyBorder="1"/>
    <xf numFmtId="0" fontId="0" fillId="0" borderId="10" xfId="0" applyFill="1" applyBorder="1"/>
    <xf numFmtId="0" fontId="0" fillId="0" borderId="12" xfId="0" applyFill="1" applyBorder="1"/>
    <xf numFmtId="0" fontId="0" fillId="0" borderId="2" xfId="0" applyBorder="1"/>
    <xf numFmtId="0" fontId="0" fillId="0" borderId="14" xfId="0" applyBorder="1"/>
    <xf numFmtId="0" fontId="0" fillId="0" borderId="12" xfId="0" applyBorder="1"/>
    <xf numFmtId="0" fontId="0" fillId="0" borderId="13" xfId="0" applyBorder="1"/>
    <xf numFmtId="0" fontId="0" fillId="0" borderId="11" xfId="0" applyBorder="1"/>
    <xf numFmtId="0" fontId="0" fillId="0" borderId="5" xfId="0" applyFont="1" applyBorder="1"/>
    <xf numFmtId="0" fontId="0" fillId="0" borderId="0" xfId="0" applyFill="1" applyBorder="1"/>
    <xf numFmtId="0" fontId="2" fillId="0" borderId="0" xfId="0" applyFont="1" applyAlignment="1">
      <alignment horizontal="center"/>
    </xf>
    <xf numFmtId="0" fontId="0" fillId="0" borderId="5" xfId="0" applyBorder="1" applyAlignment="1">
      <alignment horizontal="center"/>
    </xf>
    <xf numFmtId="0" fontId="0" fillId="0" borderId="2" xfId="0" applyBorder="1" applyAlignment="1">
      <alignment horizontal="center" wrapText="1"/>
    </xf>
    <xf numFmtId="0" fontId="0" fillId="0" borderId="3" xfId="0" applyBorder="1" applyAlignment="1">
      <alignment horizontal="center" wrapText="1"/>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4" xfId="0" applyBorder="1" applyAlignment="1">
      <alignment horizontal="center"/>
    </xf>
    <xf numFmtId="0" fontId="0" fillId="0" borderId="1" xfId="0" applyBorder="1" applyAlignment="1">
      <alignment horizontal="center" wrapText="1"/>
    </xf>
    <xf numFmtId="0" fontId="0" fillId="0" borderId="1" xfId="0" applyFont="1" applyBorder="1" applyAlignment="1">
      <alignment horizontal="center"/>
    </xf>
    <xf numFmtId="0" fontId="0" fillId="0" borderId="15" xfId="0" applyBorder="1" applyAlignment="1">
      <alignment horizontal="center"/>
    </xf>
    <xf numFmtId="0" fontId="0" fillId="0" borderId="14" xfId="0" applyFill="1" applyBorder="1"/>
    <xf numFmtId="0" fontId="0" fillId="0" borderId="1"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9"/>
  <sheetViews>
    <sheetView zoomScale="85" zoomScaleNormal="85" workbookViewId="0">
      <selection activeCell="J17" sqref="J17"/>
    </sheetView>
  </sheetViews>
  <sheetFormatPr baseColWidth="10" defaultRowHeight="15" x14ac:dyDescent="0.25"/>
  <cols>
    <col min="1" max="1" width="5.28515625" bestFit="1" customWidth="1"/>
    <col min="2" max="2" width="7.85546875" bestFit="1" customWidth="1"/>
    <col min="3" max="3" width="8" customWidth="1"/>
    <col min="4" max="4" width="10.5703125" customWidth="1"/>
    <col min="5" max="6" width="10.85546875" customWidth="1"/>
    <col min="7" max="7" width="11.28515625" customWidth="1"/>
    <col min="8" max="8" width="10.85546875" customWidth="1"/>
    <col min="9" max="9" width="11.28515625" customWidth="1"/>
    <col min="10" max="10" width="13.7109375" customWidth="1"/>
    <col min="11" max="11" width="10.28515625" bestFit="1" customWidth="1"/>
    <col min="12" max="12" width="15.140625" customWidth="1"/>
    <col min="13" max="13" width="8.140625" bestFit="1" customWidth="1"/>
    <col min="14" max="14" width="8.7109375" bestFit="1" customWidth="1"/>
    <col min="15" max="15" width="12" customWidth="1"/>
    <col min="16" max="16" width="15.7109375" bestFit="1" customWidth="1"/>
    <col min="17" max="17" width="7.5703125" bestFit="1" customWidth="1"/>
    <col min="18" max="18" width="38.28515625" bestFit="1" customWidth="1"/>
  </cols>
  <sheetData>
    <row r="1" spans="1:18" ht="18.75" x14ac:dyDescent="0.3">
      <c r="A1" s="20" t="s">
        <v>0</v>
      </c>
      <c r="B1" s="20"/>
      <c r="C1" s="20"/>
      <c r="D1" s="20"/>
      <c r="E1" s="20"/>
      <c r="F1" s="20"/>
      <c r="G1" s="20"/>
      <c r="H1" s="20"/>
      <c r="I1" s="20"/>
      <c r="J1" s="20"/>
      <c r="K1" s="20"/>
      <c r="L1" s="20"/>
      <c r="M1" s="20"/>
      <c r="N1" s="20"/>
      <c r="O1" s="20"/>
      <c r="P1" s="20"/>
      <c r="Q1" s="20"/>
      <c r="R1" s="20"/>
    </row>
    <row r="3" spans="1:18" x14ac:dyDescent="0.25">
      <c r="A3" s="1" t="s">
        <v>1</v>
      </c>
      <c r="B3" s="1" t="s">
        <v>13</v>
      </c>
      <c r="C3" s="1" t="s">
        <v>14</v>
      </c>
      <c r="D3" s="1" t="s">
        <v>2</v>
      </c>
      <c r="E3" s="1" t="s">
        <v>4</v>
      </c>
      <c r="F3" s="1" t="s">
        <v>5</v>
      </c>
      <c r="G3" s="1" t="s">
        <v>3</v>
      </c>
      <c r="H3" s="1" t="s">
        <v>6</v>
      </c>
      <c r="I3" s="1" t="s">
        <v>7</v>
      </c>
      <c r="J3" s="1" t="s">
        <v>15</v>
      </c>
      <c r="K3" s="1" t="s">
        <v>8</v>
      </c>
      <c r="L3" s="1" t="s">
        <v>9</v>
      </c>
      <c r="M3" s="1" t="s">
        <v>10</v>
      </c>
      <c r="N3" s="1" t="s">
        <v>11</v>
      </c>
      <c r="O3" s="1" t="s">
        <v>17</v>
      </c>
      <c r="P3" s="1" t="s">
        <v>22</v>
      </c>
      <c r="Q3" s="1" t="s">
        <v>12</v>
      </c>
      <c r="R3" s="1" t="s">
        <v>0</v>
      </c>
    </row>
    <row r="4" spans="1:18" x14ac:dyDescent="0.25">
      <c r="A4">
        <v>0</v>
      </c>
      <c r="B4" t="s">
        <v>16</v>
      </c>
      <c r="C4" t="s">
        <v>16</v>
      </c>
      <c r="D4">
        <v>0</v>
      </c>
      <c r="E4">
        <v>0</v>
      </c>
      <c r="F4">
        <v>0</v>
      </c>
      <c r="G4">
        <v>0</v>
      </c>
      <c r="H4">
        <v>0</v>
      </c>
      <c r="I4">
        <v>0</v>
      </c>
      <c r="J4">
        <v>1</v>
      </c>
      <c r="K4">
        <v>20</v>
      </c>
      <c r="L4">
        <v>100</v>
      </c>
      <c r="M4">
        <v>1</v>
      </c>
      <c r="N4" t="s">
        <v>16</v>
      </c>
      <c r="O4">
        <v>0</v>
      </c>
      <c r="P4" t="s">
        <v>23</v>
      </c>
      <c r="Q4" t="s">
        <v>16</v>
      </c>
      <c r="R4" t="s">
        <v>21</v>
      </c>
    </row>
    <row r="5" spans="1:18" x14ac:dyDescent="0.25">
      <c r="A5">
        <v>0</v>
      </c>
      <c r="B5" t="s">
        <v>18</v>
      </c>
      <c r="C5">
        <v>0</v>
      </c>
      <c r="D5">
        <v>0</v>
      </c>
      <c r="E5">
        <v>0</v>
      </c>
      <c r="F5">
        <v>0</v>
      </c>
      <c r="G5">
        <v>0</v>
      </c>
      <c r="H5">
        <v>0</v>
      </c>
      <c r="I5">
        <v>0</v>
      </c>
      <c r="J5">
        <v>1</v>
      </c>
      <c r="K5">
        <v>20</v>
      </c>
      <c r="L5">
        <v>100</v>
      </c>
      <c r="M5">
        <v>1</v>
      </c>
      <c r="N5" t="s">
        <v>16</v>
      </c>
      <c r="O5">
        <v>0</v>
      </c>
      <c r="P5" t="s">
        <v>24</v>
      </c>
      <c r="Q5" t="s">
        <v>19</v>
      </c>
      <c r="R5" t="s">
        <v>26</v>
      </c>
    </row>
    <row r="6" spans="1:18" x14ac:dyDescent="0.25">
      <c r="A6">
        <v>26</v>
      </c>
      <c r="B6" t="s">
        <v>20</v>
      </c>
      <c r="C6">
        <v>26</v>
      </c>
      <c r="D6">
        <v>1</v>
      </c>
      <c r="E6">
        <v>0</v>
      </c>
      <c r="F6">
        <v>0</v>
      </c>
      <c r="G6">
        <v>0</v>
      </c>
      <c r="H6">
        <v>0</v>
      </c>
      <c r="I6">
        <v>0</v>
      </c>
      <c r="J6">
        <v>1</v>
      </c>
      <c r="K6">
        <v>20</v>
      </c>
      <c r="L6">
        <v>100</v>
      </c>
      <c r="M6">
        <v>1</v>
      </c>
      <c r="N6">
        <v>3</v>
      </c>
      <c r="O6">
        <v>1</v>
      </c>
      <c r="P6" t="s">
        <v>24</v>
      </c>
      <c r="Q6" t="s">
        <v>19</v>
      </c>
      <c r="R6" t="s">
        <v>27</v>
      </c>
    </row>
    <row r="7" spans="1:18" x14ac:dyDescent="0.25">
      <c r="A7">
        <v>146</v>
      </c>
      <c r="B7" t="s">
        <v>18</v>
      </c>
      <c r="C7">
        <v>120</v>
      </c>
      <c r="D7">
        <v>1</v>
      </c>
      <c r="E7">
        <v>0</v>
      </c>
      <c r="F7">
        <v>0</v>
      </c>
      <c r="G7">
        <v>0</v>
      </c>
      <c r="H7">
        <v>0</v>
      </c>
      <c r="I7">
        <v>0</v>
      </c>
      <c r="J7">
        <v>1</v>
      </c>
      <c r="K7">
        <v>20</v>
      </c>
      <c r="L7">
        <v>100</v>
      </c>
      <c r="M7">
        <v>2</v>
      </c>
      <c r="N7">
        <v>3</v>
      </c>
      <c r="O7">
        <v>1</v>
      </c>
      <c r="P7" t="s">
        <v>24</v>
      </c>
      <c r="Q7" t="s">
        <v>19</v>
      </c>
      <c r="R7" t="s">
        <v>25</v>
      </c>
    </row>
    <row r="8" spans="1:18" x14ac:dyDescent="0.25">
      <c r="A8">
        <v>246</v>
      </c>
      <c r="B8" t="s">
        <v>18</v>
      </c>
      <c r="C8">
        <v>100</v>
      </c>
      <c r="D8">
        <v>1</v>
      </c>
      <c r="E8">
        <v>0</v>
      </c>
      <c r="F8">
        <v>0</v>
      </c>
      <c r="G8">
        <v>0</v>
      </c>
      <c r="H8">
        <v>0</v>
      </c>
      <c r="I8">
        <v>0</v>
      </c>
      <c r="J8">
        <v>1</v>
      </c>
      <c r="K8">
        <v>20</v>
      </c>
      <c r="L8">
        <v>100</v>
      </c>
      <c r="M8">
        <v>3</v>
      </c>
      <c r="N8">
        <v>3</v>
      </c>
      <c r="O8">
        <v>0</v>
      </c>
      <c r="P8" t="s">
        <v>23</v>
      </c>
      <c r="Q8" t="s">
        <v>19</v>
      </c>
      <c r="R8" t="s">
        <v>28</v>
      </c>
    </row>
    <row r="9" spans="1:18" x14ac:dyDescent="0.25">
      <c r="A9">
        <v>277</v>
      </c>
      <c r="B9" t="s">
        <v>20</v>
      </c>
      <c r="C9">
        <v>31</v>
      </c>
    </row>
  </sheetData>
  <mergeCells count="1">
    <mergeCell ref="A1:R1"/>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9"/>
  <sheetViews>
    <sheetView tabSelected="1" topLeftCell="F1" workbookViewId="0">
      <selection activeCell="H12" sqref="H12"/>
    </sheetView>
  </sheetViews>
  <sheetFormatPr baseColWidth="10" defaultRowHeight="15" x14ac:dyDescent="0.25"/>
  <cols>
    <col min="1" max="1" width="6" customWidth="1"/>
    <col min="2" max="2" width="7.85546875" customWidth="1"/>
    <col min="3" max="4" width="10" customWidth="1"/>
    <col min="5" max="5" width="7.42578125" customWidth="1"/>
    <col min="6" max="6" width="5.7109375" customWidth="1"/>
    <col min="7" max="7" width="10.85546875" customWidth="1"/>
    <col min="8" max="8" width="11" customWidth="1"/>
    <col min="9" max="9" width="10.42578125" customWidth="1"/>
    <col min="11" max="11" width="11" customWidth="1"/>
    <col min="12" max="12" width="10.42578125" customWidth="1"/>
    <col min="13" max="16" width="10.42578125" bestFit="1" customWidth="1"/>
    <col min="17" max="17" width="12.140625" bestFit="1" customWidth="1"/>
    <col min="18" max="18" width="16.85546875" customWidth="1"/>
    <col min="19" max="19" width="10.5703125" customWidth="1"/>
    <col min="20" max="20" width="12.140625" bestFit="1" customWidth="1"/>
    <col min="21" max="21" width="11.85546875" bestFit="1" customWidth="1"/>
    <col min="22" max="22" width="7.42578125" bestFit="1" customWidth="1"/>
    <col min="23" max="23" width="7.7109375" bestFit="1" customWidth="1"/>
    <col min="24" max="24" width="6.42578125" bestFit="1" customWidth="1"/>
    <col min="25" max="25" width="10" bestFit="1" customWidth="1"/>
    <col min="26" max="26" width="17.140625" customWidth="1"/>
    <col min="27" max="27" width="8.5703125" bestFit="1" customWidth="1"/>
    <col min="28" max="28" width="14.28515625" bestFit="1" customWidth="1"/>
  </cols>
  <sheetData>
    <row r="1" spans="1:29" x14ac:dyDescent="0.25">
      <c r="A1" s="2" t="s">
        <v>61</v>
      </c>
      <c r="B1" s="2">
        <v>0.04</v>
      </c>
      <c r="C1" s="2" t="s">
        <v>40</v>
      </c>
      <c r="D1" s="2">
        <f ca="1">RAND()</f>
        <v>0.54715785535036043</v>
      </c>
      <c r="E1" s="2" t="s">
        <v>41</v>
      </c>
      <c r="F1" s="2">
        <f ca="1">ROUND(-(1/B1)*LOG($D$1, EXP(1)),0)</f>
        <v>15</v>
      </c>
      <c r="H1" s="2" t="s">
        <v>72</v>
      </c>
      <c r="I1" s="2">
        <f ca="1">RANDBETWEEN(1,7)</f>
        <v>4</v>
      </c>
      <c r="K1" s="2" t="s">
        <v>71</v>
      </c>
      <c r="L1" s="2">
        <v>4</v>
      </c>
      <c r="M1" s="2" t="s">
        <v>43</v>
      </c>
      <c r="N1" s="2">
        <v>20</v>
      </c>
      <c r="O1" s="2" t="s">
        <v>77</v>
      </c>
      <c r="P1" s="2">
        <v>100</v>
      </c>
      <c r="Q1" s="2" t="s">
        <v>44</v>
      </c>
      <c r="R1" s="2">
        <v>1</v>
      </c>
      <c r="V1" s="3"/>
      <c r="W1" s="3"/>
    </row>
    <row r="2" spans="1:29" x14ac:dyDescent="0.25">
      <c r="A2" s="2" t="s">
        <v>62</v>
      </c>
      <c r="B2" s="2">
        <v>0.02</v>
      </c>
      <c r="E2" s="2" t="s">
        <v>42</v>
      </c>
      <c r="F2" s="2">
        <f ca="1">ROUND(-(1/B2)*LOG($D$1, EXP(1)),0)</f>
        <v>30</v>
      </c>
    </row>
    <row r="3" spans="1:29" ht="15.75" thickBot="1" x14ac:dyDescent="0.3"/>
    <row r="4" spans="1:29" x14ac:dyDescent="0.25">
      <c r="A4" s="29" t="s">
        <v>1</v>
      </c>
      <c r="B4" s="28" t="s">
        <v>29</v>
      </c>
      <c r="C4" s="22" t="s">
        <v>39</v>
      </c>
      <c r="D4" s="22" t="s">
        <v>47</v>
      </c>
      <c r="E4" s="22" t="s">
        <v>63</v>
      </c>
      <c r="F4" s="27" t="s">
        <v>64</v>
      </c>
      <c r="G4" s="24" t="s">
        <v>30</v>
      </c>
      <c r="H4" s="25"/>
      <c r="I4" s="25"/>
      <c r="J4" s="25"/>
      <c r="K4" s="25"/>
      <c r="L4" s="26"/>
      <c r="M4" s="24" t="s">
        <v>31</v>
      </c>
      <c r="N4" s="25"/>
      <c r="O4" s="25"/>
      <c r="P4" s="26"/>
      <c r="Q4" s="24" t="s">
        <v>32</v>
      </c>
      <c r="R4" s="25"/>
      <c r="S4" s="25"/>
      <c r="T4" s="25"/>
      <c r="U4" s="25"/>
      <c r="V4" s="26"/>
      <c r="W4" s="24" t="s">
        <v>37</v>
      </c>
      <c r="X4" s="25"/>
      <c r="Y4" s="25"/>
      <c r="Z4" s="30"/>
      <c r="AA4" s="32"/>
      <c r="AB4" s="21" t="s">
        <v>0</v>
      </c>
    </row>
    <row r="5" spans="1:29" x14ac:dyDescent="0.25">
      <c r="A5" s="29"/>
      <c r="B5" s="28"/>
      <c r="C5" s="23"/>
      <c r="D5" s="23"/>
      <c r="E5" s="23"/>
      <c r="F5" s="27"/>
      <c r="G5" s="8" t="s">
        <v>65</v>
      </c>
      <c r="H5" s="2" t="s">
        <v>66</v>
      </c>
      <c r="I5" s="2" t="s">
        <v>67</v>
      </c>
      <c r="J5" s="2" t="s">
        <v>68</v>
      </c>
      <c r="K5" s="2" t="s">
        <v>69</v>
      </c>
      <c r="L5" s="9" t="s">
        <v>70</v>
      </c>
      <c r="M5" s="8" t="s">
        <v>73</v>
      </c>
      <c r="N5" s="8" t="s">
        <v>74</v>
      </c>
      <c r="O5" s="8" t="s">
        <v>75</v>
      </c>
      <c r="P5" s="8" t="s">
        <v>76</v>
      </c>
      <c r="Q5" s="10" t="s">
        <v>78</v>
      </c>
      <c r="R5" s="3" t="s">
        <v>33</v>
      </c>
      <c r="S5" s="3" t="s">
        <v>35</v>
      </c>
      <c r="T5" s="19" t="s">
        <v>79</v>
      </c>
      <c r="U5" t="s">
        <v>34</v>
      </c>
      <c r="V5" s="11" t="s">
        <v>36</v>
      </c>
      <c r="W5" s="12" t="s">
        <v>10</v>
      </c>
      <c r="X5" s="4" t="s">
        <v>12</v>
      </c>
      <c r="Y5" s="4" t="s">
        <v>46</v>
      </c>
      <c r="Z5" s="31" t="s">
        <v>38</v>
      </c>
      <c r="AA5" s="3" t="s">
        <v>80</v>
      </c>
      <c r="AB5" s="21"/>
    </row>
    <row r="6" spans="1:29" x14ac:dyDescent="0.25">
      <c r="A6" s="2">
        <v>0</v>
      </c>
      <c r="B6" s="2" t="s">
        <v>16</v>
      </c>
      <c r="C6" s="2"/>
      <c r="D6" s="2"/>
      <c r="E6" s="2"/>
      <c r="F6" s="6">
        <v>0</v>
      </c>
      <c r="G6" s="8">
        <v>0</v>
      </c>
      <c r="H6" s="2">
        <v>0</v>
      </c>
      <c r="I6" s="2">
        <v>0</v>
      </c>
      <c r="J6" s="2">
        <v>0</v>
      </c>
      <c r="K6" s="2">
        <v>0</v>
      </c>
      <c r="L6" s="9">
        <v>0</v>
      </c>
      <c r="M6" s="8">
        <v>0</v>
      </c>
      <c r="N6" s="2">
        <v>0</v>
      </c>
      <c r="O6" s="2">
        <v>0</v>
      </c>
      <c r="P6" s="9">
        <v>0</v>
      </c>
      <c r="Q6" s="8">
        <v>0</v>
      </c>
      <c r="R6" s="2">
        <v>0</v>
      </c>
      <c r="S6" s="2">
        <v>1</v>
      </c>
      <c r="T6" s="2">
        <v>4</v>
      </c>
      <c r="U6" s="2">
        <v>4</v>
      </c>
      <c r="V6" s="9" t="s">
        <v>45</v>
      </c>
      <c r="W6" s="8"/>
      <c r="X6" s="2"/>
      <c r="Y6" s="2"/>
      <c r="Z6" s="6"/>
      <c r="AA6" s="2"/>
      <c r="AB6" s="18" t="s">
        <v>48</v>
      </c>
    </row>
    <row r="7" spans="1:29" x14ac:dyDescent="0.25">
      <c r="A7" s="2">
        <v>0</v>
      </c>
      <c r="B7" s="2" t="s">
        <v>50</v>
      </c>
      <c r="C7" s="2"/>
      <c r="D7" s="2"/>
      <c r="E7" s="2"/>
      <c r="F7" s="6"/>
      <c r="G7" s="8">
        <v>1</v>
      </c>
      <c r="H7" s="2">
        <v>0</v>
      </c>
      <c r="I7" s="2">
        <v>0</v>
      </c>
      <c r="J7" s="2">
        <v>0</v>
      </c>
      <c r="K7" s="2">
        <v>0</v>
      </c>
      <c r="L7" s="9">
        <v>0</v>
      </c>
      <c r="M7" s="8">
        <v>0</v>
      </c>
      <c r="N7" s="2">
        <v>0</v>
      </c>
      <c r="O7" s="2">
        <v>0</v>
      </c>
      <c r="P7" s="9">
        <v>0</v>
      </c>
      <c r="Q7" s="8">
        <v>0</v>
      </c>
      <c r="R7" s="2">
        <v>0</v>
      </c>
      <c r="S7" s="2">
        <v>2</v>
      </c>
      <c r="T7" s="5">
        <v>7</v>
      </c>
      <c r="U7" s="2">
        <v>1</v>
      </c>
      <c r="V7" s="9" t="s">
        <v>52</v>
      </c>
      <c r="W7" s="8"/>
      <c r="X7" s="2"/>
      <c r="Y7" s="2"/>
      <c r="Z7" s="6"/>
      <c r="AA7" s="2"/>
      <c r="AB7" s="18" t="s">
        <v>49</v>
      </c>
    </row>
    <row r="8" spans="1:29" x14ac:dyDescent="0.25">
      <c r="A8" s="2">
        <v>0</v>
      </c>
      <c r="B8" s="2" t="s">
        <v>50</v>
      </c>
      <c r="C8" s="2"/>
      <c r="D8" s="2"/>
      <c r="E8" s="2"/>
      <c r="F8" s="6"/>
      <c r="G8" s="8">
        <v>1</v>
      </c>
      <c r="H8" s="2">
        <v>0</v>
      </c>
      <c r="I8" s="2">
        <v>1</v>
      </c>
      <c r="J8" s="2">
        <v>0</v>
      </c>
      <c r="K8" s="2">
        <v>0</v>
      </c>
      <c r="L8" s="9">
        <v>0</v>
      </c>
      <c r="M8" s="8">
        <v>0</v>
      </c>
      <c r="N8" s="2">
        <v>0</v>
      </c>
      <c r="O8" s="2">
        <v>0</v>
      </c>
      <c r="P8" s="9">
        <v>0</v>
      </c>
      <c r="Q8" s="8">
        <v>0</v>
      </c>
      <c r="R8" s="2">
        <v>0</v>
      </c>
      <c r="S8" s="2">
        <v>3</v>
      </c>
      <c r="T8" s="2">
        <v>2</v>
      </c>
      <c r="U8" s="2">
        <v>2</v>
      </c>
      <c r="V8" s="9" t="s">
        <v>52</v>
      </c>
      <c r="W8" s="8"/>
      <c r="X8" s="2"/>
      <c r="Y8" s="2"/>
      <c r="Z8" s="6"/>
      <c r="AA8" s="2"/>
      <c r="AB8" s="18" t="s">
        <v>51</v>
      </c>
    </row>
    <row r="9" spans="1:29" x14ac:dyDescent="0.25">
      <c r="A9" s="2">
        <v>0</v>
      </c>
      <c r="B9" s="7" t="s">
        <v>50</v>
      </c>
      <c r="C9" s="2"/>
      <c r="D9" s="2"/>
      <c r="E9" s="2"/>
      <c r="F9" s="6"/>
      <c r="G9" s="8">
        <v>1</v>
      </c>
      <c r="H9" s="2">
        <v>0</v>
      </c>
      <c r="I9" s="2">
        <v>1</v>
      </c>
      <c r="J9" s="2">
        <v>0</v>
      </c>
      <c r="K9" s="2">
        <v>1</v>
      </c>
      <c r="L9" s="9">
        <v>0</v>
      </c>
      <c r="M9" s="8">
        <v>0</v>
      </c>
      <c r="N9" s="2">
        <v>0</v>
      </c>
      <c r="O9" s="2">
        <v>0</v>
      </c>
      <c r="P9" s="9">
        <v>0</v>
      </c>
      <c r="Q9" s="8">
        <v>0</v>
      </c>
      <c r="R9" s="2">
        <v>0</v>
      </c>
      <c r="S9" s="2">
        <v>4</v>
      </c>
      <c r="T9" s="2">
        <v>6</v>
      </c>
      <c r="U9" s="2">
        <v>1</v>
      </c>
      <c r="V9" s="9" t="s">
        <v>52</v>
      </c>
      <c r="W9" s="8">
        <v>1</v>
      </c>
      <c r="X9" s="2" t="s">
        <v>16</v>
      </c>
      <c r="Y9" s="2" t="s">
        <v>56</v>
      </c>
      <c r="Z9" s="6">
        <v>0</v>
      </c>
      <c r="AA9" s="2">
        <v>0</v>
      </c>
      <c r="AB9" s="7" t="s">
        <v>53</v>
      </c>
      <c r="AC9" t="s">
        <v>54</v>
      </c>
    </row>
    <row r="10" spans="1:29" x14ac:dyDescent="0.25">
      <c r="A10" s="2">
        <v>0</v>
      </c>
      <c r="B10" s="7" t="s">
        <v>50</v>
      </c>
      <c r="C10" s="2"/>
      <c r="D10" s="2"/>
      <c r="E10" s="2"/>
      <c r="F10" s="6"/>
      <c r="G10" s="8">
        <v>1</v>
      </c>
      <c r="H10" s="2">
        <v>0</v>
      </c>
      <c r="I10" s="2">
        <v>1</v>
      </c>
      <c r="J10" s="2">
        <v>0</v>
      </c>
      <c r="K10" s="2">
        <v>1</v>
      </c>
      <c r="L10" s="9">
        <v>1</v>
      </c>
      <c r="M10" s="8">
        <v>0</v>
      </c>
      <c r="N10" s="2">
        <v>0</v>
      </c>
      <c r="O10" s="2">
        <v>0</v>
      </c>
      <c r="P10" s="9">
        <v>0</v>
      </c>
      <c r="Q10" s="8" t="s">
        <v>16</v>
      </c>
      <c r="R10" s="2" t="s">
        <v>16</v>
      </c>
      <c r="S10" s="2" t="s">
        <v>16</v>
      </c>
      <c r="T10" s="2" t="s">
        <v>16</v>
      </c>
      <c r="U10" s="2" t="s">
        <v>16</v>
      </c>
      <c r="V10" s="9" t="s">
        <v>16</v>
      </c>
      <c r="W10" s="8"/>
      <c r="X10" s="2"/>
      <c r="Y10" s="2"/>
      <c r="Z10" s="6"/>
      <c r="AA10" s="2"/>
      <c r="AB10" s="7" t="s">
        <v>83</v>
      </c>
    </row>
    <row r="11" spans="1:29" x14ac:dyDescent="0.25">
      <c r="A11" s="13">
        <v>0</v>
      </c>
      <c r="B11" s="13" t="s">
        <v>55</v>
      </c>
      <c r="C11" s="13"/>
      <c r="D11" s="13"/>
      <c r="E11" s="13" t="s">
        <v>60</v>
      </c>
      <c r="F11" s="14"/>
      <c r="G11" s="15">
        <v>0</v>
      </c>
      <c r="H11" s="13">
        <v>0</v>
      </c>
      <c r="I11" s="13">
        <v>1</v>
      </c>
      <c r="J11" s="13">
        <v>0</v>
      </c>
      <c r="K11" s="13">
        <v>1</v>
      </c>
      <c r="L11" s="16">
        <v>1</v>
      </c>
      <c r="M11" s="15">
        <v>0</v>
      </c>
      <c r="N11" s="13">
        <v>0</v>
      </c>
      <c r="O11" s="13">
        <v>0</v>
      </c>
      <c r="P11" s="16">
        <v>1</v>
      </c>
      <c r="Q11" s="15">
        <v>42</v>
      </c>
      <c r="R11" s="13">
        <v>42</v>
      </c>
      <c r="S11" s="13">
        <v>1</v>
      </c>
      <c r="T11" s="13">
        <v>2</v>
      </c>
      <c r="U11" s="13">
        <v>2</v>
      </c>
      <c r="V11" s="16" t="s">
        <v>45</v>
      </c>
      <c r="W11" s="15">
        <v>1</v>
      </c>
      <c r="X11" s="13" t="s">
        <v>45</v>
      </c>
      <c r="Y11" s="13" t="s">
        <v>59</v>
      </c>
      <c r="Z11" s="14">
        <v>1</v>
      </c>
      <c r="AA11" s="2">
        <v>1</v>
      </c>
      <c r="AB11" s="17" t="s">
        <v>81</v>
      </c>
    </row>
    <row r="12" spans="1:29" x14ac:dyDescent="0.25">
      <c r="A12" s="3">
        <v>42</v>
      </c>
      <c r="B12" s="2" t="s">
        <v>82</v>
      </c>
      <c r="C12" s="2"/>
      <c r="D12" s="2"/>
      <c r="E12" s="2"/>
      <c r="F12" s="2"/>
      <c r="G12" s="2">
        <v>1</v>
      </c>
      <c r="H12" s="2">
        <v>0</v>
      </c>
      <c r="I12" s="2">
        <v>1</v>
      </c>
      <c r="J12" s="2">
        <v>0</v>
      </c>
      <c r="K12" s="2">
        <v>1</v>
      </c>
      <c r="L12" s="2">
        <v>1</v>
      </c>
      <c r="M12" s="2">
        <v>0</v>
      </c>
      <c r="N12" s="2">
        <v>0</v>
      </c>
      <c r="O12" s="2">
        <v>0</v>
      </c>
      <c r="P12" s="2">
        <v>1</v>
      </c>
      <c r="Q12" s="8" t="s">
        <v>16</v>
      </c>
      <c r="R12" s="2" t="s">
        <v>16</v>
      </c>
      <c r="S12" s="2" t="s">
        <v>16</v>
      </c>
      <c r="T12" s="2" t="s">
        <v>16</v>
      </c>
      <c r="U12" s="2" t="s">
        <v>16</v>
      </c>
      <c r="V12" s="9" t="s">
        <v>16</v>
      </c>
      <c r="W12" s="2">
        <v>2</v>
      </c>
      <c r="X12" s="2" t="s">
        <v>45</v>
      </c>
      <c r="Y12" s="2" t="s">
        <v>59</v>
      </c>
      <c r="Z12" s="2"/>
      <c r="AA12" s="2">
        <v>0</v>
      </c>
      <c r="AB12" s="2" t="s">
        <v>58</v>
      </c>
    </row>
    <row r="13" spans="1:29" x14ac:dyDescent="0.25">
      <c r="A13" s="2">
        <v>121</v>
      </c>
      <c r="B13" s="2" t="s">
        <v>57</v>
      </c>
      <c r="C13" s="2"/>
      <c r="D13" s="2"/>
      <c r="E13" s="2"/>
      <c r="F13" s="2"/>
      <c r="G13" s="2"/>
      <c r="H13" s="2"/>
      <c r="I13" s="2"/>
      <c r="J13" s="2"/>
      <c r="K13" s="2"/>
      <c r="L13" s="2"/>
      <c r="M13" s="2"/>
      <c r="N13" s="2"/>
      <c r="O13" s="2"/>
      <c r="P13" s="2"/>
      <c r="Q13" s="2"/>
      <c r="R13" s="2"/>
      <c r="S13" s="2"/>
      <c r="T13" s="2"/>
      <c r="U13" s="2"/>
      <c r="V13" s="2"/>
      <c r="W13" s="2"/>
      <c r="X13" s="2"/>
      <c r="Y13" s="2"/>
      <c r="Z13" s="2"/>
      <c r="AA13" s="2"/>
      <c r="AB13" s="2"/>
    </row>
    <row r="14" spans="1:29" x14ac:dyDescent="0.25">
      <c r="A14" s="2"/>
      <c r="B14" s="2"/>
      <c r="C14" s="2"/>
      <c r="D14" s="2"/>
      <c r="E14" s="2"/>
      <c r="F14" s="2"/>
      <c r="G14" s="2"/>
      <c r="H14" s="2"/>
      <c r="I14" s="2"/>
      <c r="J14" s="2"/>
      <c r="K14" s="2"/>
      <c r="L14" s="2"/>
      <c r="M14" s="2"/>
      <c r="N14" s="2"/>
      <c r="O14" s="2"/>
      <c r="P14" s="2"/>
      <c r="Q14" s="8"/>
      <c r="R14" s="2"/>
      <c r="S14" s="2"/>
      <c r="T14" s="2"/>
      <c r="U14" s="2"/>
      <c r="V14" s="9"/>
      <c r="W14" s="2"/>
      <c r="X14" s="2"/>
      <c r="Y14" s="2"/>
      <c r="Z14" s="2"/>
      <c r="AA14" s="2"/>
      <c r="AB14" s="2"/>
    </row>
    <row r="15" spans="1:29" x14ac:dyDescent="0.25">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row>
    <row r="16" spans="1:29" x14ac:dyDescent="0.25">
      <c r="A16" s="2"/>
      <c r="B16" s="2"/>
      <c r="C16" s="2"/>
      <c r="D16" s="2"/>
      <c r="E16" s="2"/>
      <c r="F16" s="2"/>
      <c r="G16" s="2"/>
      <c r="H16" s="2"/>
      <c r="I16" s="2"/>
      <c r="J16" s="2"/>
      <c r="K16" s="2"/>
      <c r="L16" s="2"/>
      <c r="M16" s="2"/>
      <c r="N16" s="2"/>
      <c r="O16" s="2"/>
      <c r="P16" s="2"/>
      <c r="Q16" s="8"/>
      <c r="R16" s="2"/>
      <c r="S16" s="2"/>
      <c r="T16" s="2"/>
      <c r="U16" s="2"/>
      <c r="V16" s="9"/>
      <c r="W16" s="2"/>
      <c r="X16" s="2"/>
      <c r="Y16" s="2"/>
      <c r="Z16" s="2"/>
      <c r="AA16" s="2"/>
      <c r="AB16" s="2"/>
    </row>
    <row r="17" spans="1:28" x14ac:dyDescent="0.25">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row>
    <row r="18" spans="1:28" x14ac:dyDescent="0.25">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row>
    <row r="19" spans="1:28" x14ac:dyDescent="0.25">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row>
    <row r="20" spans="1:28" x14ac:dyDescent="0.25">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row>
    <row r="21" spans="1:28" x14ac:dyDescent="0.25">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row>
    <row r="22" spans="1:28" x14ac:dyDescent="0.25">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row>
    <row r="23" spans="1:28" x14ac:dyDescent="0.2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row>
    <row r="24" spans="1:28" x14ac:dyDescent="0.25">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row>
    <row r="25" spans="1:28" x14ac:dyDescent="0.2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row>
    <row r="26" spans="1:28" x14ac:dyDescent="0.2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row>
    <row r="27" spans="1:28" x14ac:dyDescent="0.2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row>
    <row r="28" spans="1:28" x14ac:dyDescent="0.2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row>
    <row r="29" spans="1:28" x14ac:dyDescent="0.2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row>
  </sheetData>
  <mergeCells count="11">
    <mergeCell ref="B4:B5"/>
    <mergeCell ref="A4:A5"/>
    <mergeCell ref="Q4:V4"/>
    <mergeCell ref="E4:E5"/>
    <mergeCell ref="W4:Z4"/>
    <mergeCell ref="AB4:AB5"/>
    <mergeCell ref="D4:D5"/>
    <mergeCell ref="C4:C5"/>
    <mergeCell ref="G4:L4"/>
    <mergeCell ref="M4:P4"/>
    <mergeCell ref="F4:F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LEF Sergio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Luisfemm</dc:creator>
  <cp:lastModifiedBy>Sergio</cp:lastModifiedBy>
  <dcterms:created xsi:type="dcterms:W3CDTF">2014-12-07T17:13:29Z</dcterms:created>
  <dcterms:modified xsi:type="dcterms:W3CDTF">2014-12-13T19:16:48Z</dcterms:modified>
</cp:coreProperties>
</file>