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 de Grado II\"/>
    </mc:Choice>
  </mc:AlternateContent>
  <xr:revisionPtr revIDLastSave="0" documentId="13_ncr:1_{08B358FF-7D74-4D80-A19A-A26ED10C0E99}" xr6:coauthVersionLast="37" xr6:coauthVersionMax="37" xr10:uidLastSave="{00000000-0000-0000-0000-000000000000}"/>
  <bookViews>
    <workbookView xWindow="0" yWindow="0" windowWidth="20490" windowHeight="7545" xr2:uid="{7E873FE8-4E7E-4F7C-B500-4D190E4786AC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7" i="1" l="1"/>
  <c r="M98" i="1"/>
  <c r="M89" i="1"/>
  <c r="M73" i="1"/>
  <c r="M64" i="1"/>
  <c r="M55" i="1"/>
  <c r="M40" i="1"/>
  <c r="M34" i="1"/>
  <c r="M28" i="1"/>
  <c r="M15" i="1"/>
  <c r="M9" i="1"/>
  <c r="M3" i="1"/>
</calcChain>
</file>

<file path=xl/sharedStrings.xml><?xml version="1.0" encoding="utf-8"?>
<sst xmlns="http://schemas.openxmlformats.org/spreadsheetml/2006/main" count="103" uniqueCount="35">
  <si>
    <t>red 3:</t>
  </si>
  <si>
    <t># of samples</t>
  </si>
  <si>
    <t>average ticks</t>
  </si>
  <si>
    <t>---------------------------------------------------------------------------------------------------</t>
  </si>
  <si>
    <t>red 4:</t>
  </si>
  <si>
    <t>red 5:</t>
  </si>
  <si>
    <t>#####################################################################################################</t>
  </si>
  <si>
    <t>REDES DEL MODELO</t>
  </si>
  <si>
    <t>constant-effect: 0</t>
  </si>
  <si>
    <t>endogenous-effect: 0</t>
  </si>
  <si>
    <t>cohesion-effect: 2</t>
  </si>
  <si>
    <t>########################ANALISIS-NUMERO-ADOPCIONES#######################################################</t>
  </si>
  <si>
    <t>Pop: 0.2      Pn: 0.1</t>
  </si>
  <si>
    <t xml:space="preserve">REDES ALEATORIAS </t>
  </si>
  <si>
    <t># of seednodes</t>
  </si>
  <si>
    <t>avg adopt size</t>
  </si>
  <si>
    <t>#################################################################################################</t>
  </si>
  <si>
    <t>Promedio</t>
  </si>
  <si>
    <t>Aleatoria</t>
  </si>
  <si>
    <t>Modelo</t>
  </si>
  <si>
    <t>Ticks Promedios General</t>
  </si>
  <si>
    <t>Red 1</t>
  </si>
  <si>
    <t>Red 2</t>
  </si>
  <si>
    <t>Red 3</t>
  </si>
  <si>
    <t>Adopcion Promedio</t>
  </si>
  <si>
    <t>Avg Clustering Coefficient</t>
  </si>
  <si>
    <t>Avg Path Length</t>
  </si>
  <si>
    <t>Red</t>
  </si>
  <si>
    <t>Aleatoria 1</t>
  </si>
  <si>
    <t>Aleatoria 2</t>
  </si>
  <si>
    <t>Modelo 1</t>
  </si>
  <si>
    <t>Modelo 2</t>
  </si>
  <si>
    <t>Aleatoria 3</t>
  </si>
  <si>
    <t>Modelo 3</t>
  </si>
  <si>
    <t>Mas analizado el tema de medidas de red al utilizar varias redes para encontrar un promedio de conexión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</si>
</sst>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.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2" borderId="1" xfId="0" applyNumberFormat="1" applyFont="1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7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96EC-700B-4571-B09D-4208B5E89568}">
  <dimension ref="A1:V110"/>
  <sheetViews>
    <sheetView tabSelected="1" topLeftCell="I53" workbookViewId="0">
      <selection activeCell="U69" sqref="U69"/>
    </sheetView>
  </sheetViews>
  <sheetFormatPr baseColWidth="10" defaultRowHeight="15" x14ac:dyDescent="0.25"/>
  <cols>
    <col min="1" max="1" width="14.28515625" customWidth="1"/>
    <col min="12" max="13" width="11.85546875" bestFit="1" customWidth="1"/>
    <col min="21" max="21" width="24.28515625" bestFit="1" customWidth="1"/>
    <col min="22" max="22" width="15.140625" bestFit="1" customWidth="1"/>
  </cols>
  <sheetData>
    <row r="1" spans="1:18" x14ac:dyDescent="0.25">
      <c r="A1" s="5" t="s">
        <v>0</v>
      </c>
    </row>
    <row r="2" spans="1:18" x14ac:dyDescent="0.25">
      <c r="A2" s="5" t="s">
        <v>1</v>
      </c>
      <c r="B2" s="6">
        <v>100</v>
      </c>
      <c r="C2" s="6">
        <v>200</v>
      </c>
      <c r="D2" s="6">
        <v>300</v>
      </c>
      <c r="E2" s="6">
        <v>400</v>
      </c>
      <c r="F2" s="6">
        <v>500</v>
      </c>
      <c r="G2" s="6">
        <v>600</v>
      </c>
      <c r="H2" s="6">
        <v>700</v>
      </c>
      <c r="I2" s="6">
        <v>800</v>
      </c>
      <c r="J2" s="6">
        <v>900</v>
      </c>
      <c r="K2" s="6">
        <v>1000</v>
      </c>
      <c r="M2" t="s">
        <v>17</v>
      </c>
      <c r="Q2" s="12" t="s">
        <v>20</v>
      </c>
      <c r="R2" s="12"/>
    </row>
    <row r="3" spans="1:18" x14ac:dyDescent="0.25">
      <c r="A3" s="5" t="s">
        <v>2</v>
      </c>
      <c r="B3" s="7">
        <v>51.87</v>
      </c>
      <c r="C3" s="7">
        <v>48.625</v>
      </c>
      <c r="D3" s="7">
        <v>49.5</v>
      </c>
      <c r="E3" s="7">
        <v>47.825000000000003</v>
      </c>
      <c r="F3" s="7">
        <v>48.252000000000002</v>
      </c>
      <c r="G3" s="7">
        <v>48.295000000000002</v>
      </c>
      <c r="H3" s="7">
        <v>48.323999999999998</v>
      </c>
      <c r="I3" s="7">
        <v>48.923000000000002</v>
      </c>
      <c r="J3" s="7">
        <v>48.719000000000001</v>
      </c>
      <c r="K3" s="7">
        <v>49.01</v>
      </c>
      <c r="M3">
        <f>AVERAGE(B3:K3)</f>
        <v>48.9343</v>
      </c>
      <c r="Q3" s="6" t="s">
        <v>18</v>
      </c>
      <c r="R3" s="6" t="s">
        <v>19</v>
      </c>
    </row>
    <row r="4" spans="1:18" x14ac:dyDescent="0.25">
      <c r="P4" s="6" t="s">
        <v>21</v>
      </c>
      <c r="Q4" s="4">
        <v>48.93</v>
      </c>
      <c r="R4" s="8">
        <v>114.66670000000002</v>
      </c>
    </row>
    <row r="5" spans="1:18" x14ac:dyDescent="0.25">
      <c r="A5" t="s">
        <v>3</v>
      </c>
      <c r="P5" s="6" t="s">
        <v>22</v>
      </c>
      <c r="Q5" s="4">
        <v>9.93</v>
      </c>
      <c r="R5" s="8">
        <v>37.5548</v>
      </c>
    </row>
    <row r="6" spans="1:18" x14ac:dyDescent="0.25">
      <c r="P6" s="6" t="s">
        <v>23</v>
      </c>
      <c r="Q6" s="4">
        <v>6.49</v>
      </c>
      <c r="R6" s="8">
        <v>21.269300000000001</v>
      </c>
    </row>
    <row r="7" spans="1:18" x14ac:dyDescent="0.25">
      <c r="A7" s="5" t="s">
        <v>4</v>
      </c>
    </row>
    <row r="8" spans="1:18" x14ac:dyDescent="0.25">
      <c r="A8" s="5" t="s">
        <v>1</v>
      </c>
      <c r="B8" s="6">
        <v>100</v>
      </c>
      <c r="C8" s="6">
        <v>200</v>
      </c>
      <c r="D8" s="6">
        <v>300</v>
      </c>
      <c r="E8" s="6">
        <v>400</v>
      </c>
      <c r="F8" s="6">
        <v>500</v>
      </c>
      <c r="G8" s="6">
        <v>600</v>
      </c>
      <c r="H8" s="6">
        <v>700</v>
      </c>
      <c r="I8" s="6">
        <v>800</v>
      </c>
      <c r="J8" s="6">
        <v>900</v>
      </c>
      <c r="K8" s="6">
        <v>1000</v>
      </c>
    </row>
    <row r="9" spans="1:18" x14ac:dyDescent="0.25">
      <c r="A9" s="5" t="s">
        <v>2</v>
      </c>
      <c r="B9" s="4">
        <v>9.8800000000000008</v>
      </c>
      <c r="C9" s="4">
        <v>9.9600000000000009</v>
      </c>
      <c r="D9" s="4">
        <v>10</v>
      </c>
      <c r="E9" s="4">
        <v>9.93</v>
      </c>
      <c r="F9" s="4">
        <v>9.8800000000000008</v>
      </c>
      <c r="G9" s="4">
        <v>9.9600000000000009</v>
      </c>
      <c r="H9" s="4">
        <v>9.8800000000000008</v>
      </c>
      <c r="I9" s="4">
        <v>9.92</v>
      </c>
      <c r="J9" s="4">
        <v>9.94</v>
      </c>
      <c r="K9" s="4">
        <v>9.91</v>
      </c>
      <c r="M9">
        <f>AVERAGE(B9:K9)</f>
        <v>9.9260000000000002</v>
      </c>
    </row>
    <row r="11" spans="1:18" x14ac:dyDescent="0.25">
      <c r="A11" t="s">
        <v>3</v>
      </c>
    </row>
    <row r="13" spans="1:18" x14ac:dyDescent="0.25">
      <c r="A13" s="5" t="s">
        <v>5</v>
      </c>
    </row>
    <row r="14" spans="1:18" x14ac:dyDescent="0.25">
      <c r="A14" s="5" t="s">
        <v>1</v>
      </c>
      <c r="B14" s="6">
        <v>100</v>
      </c>
      <c r="C14" s="6">
        <v>200</v>
      </c>
      <c r="D14" s="6">
        <v>300</v>
      </c>
      <c r="E14" s="6">
        <v>400</v>
      </c>
      <c r="F14" s="6">
        <v>500</v>
      </c>
      <c r="G14" s="6">
        <v>600</v>
      </c>
      <c r="H14" s="6">
        <v>700</v>
      </c>
      <c r="I14" s="6">
        <v>800</v>
      </c>
      <c r="J14" s="6">
        <v>900</v>
      </c>
      <c r="K14" s="6">
        <v>1000</v>
      </c>
    </row>
    <row r="15" spans="1:18" x14ac:dyDescent="0.25">
      <c r="A15" s="5" t="s">
        <v>2</v>
      </c>
      <c r="B15" s="4">
        <v>6.58</v>
      </c>
      <c r="C15" s="4">
        <v>6.45</v>
      </c>
      <c r="D15" s="4">
        <v>6.5229999999999997</v>
      </c>
      <c r="E15" s="4">
        <v>6.4720000000000004</v>
      </c>
      <c r="F15" s="4">
        <v>6.444</v>
      </c>
      <c r="G15" s="4">
        <v>6.4409999999999998</v>
      </c>
      <c r="H15" s="4">
        <v>6.4939999999999998</v>
      </c>
      <c r="I15" s="4">
        <v>6.49</v>
      </c>
      <c r="J15" s="4">
        <v>6.4660000000000002</v>
      </c>
      <c r="K15" s="4">
        <v>6.492</v>
      </c>
      <c r="M15">
        <f>AVERAGE(B15:K15)</f>
        <v>6.4852000000000007</v>
      </c>
    </row>
    <row r="17" spans="1:13" x14ac:dyDescent="0.25">
      <c r="A17" t="s">
        <v>3</v>
      </c>
    </row>
    <row r="19" spans="1:13" x14ac:dyDescent="0.25">
      <c r="A19" t="s">
        <v>6</v>
      </c>
    </row>
    <row r="20" spans="1:13" x14ac:dyDescent="0.25">
      <c r="A20" t="s">
        <v>7</v>
      </c>
    </row>
    <row r="22" spans="1:13" x14ac:dyDescent="0.25">
      <c r="A22" t="s">
        <v>8</v>
      </c>
    </row>
    <row r="23" spans="1:13" x14ac:dyDescent="0.25">
      <c r="A23" t="s">
        <v>9</v>
      </c>
    </row>
    <row r="24" spans="1:13" x14ac:dyDescent="0.25">
      <c r="A24" t="s">
        <v>10</v>
      </c>
    </row>
    <row r="26" spans="1:13" x14ac:dyDescent="0.25">
      <c r="A26" s="5" t="s">
        <v>0</v>
      </c>
    </row>
    <row r="27" spans="1:13" x14ac:dyDescent="0.25">
      <c r="A27" s="5" t="s">
        <v>1</v>
      </c>
      <c r="B27" s="6">
        <v>100</v>
      </c>
      <c r="C27" s="6">
        <v>200</v>
      </c>
      <c r="D27" s="6">
        <v>300</v>
      </c>
      <c r="E27" s="6">
        <v>400</v>
      </c>
      <c r="F27" s="6">
        <v>500</v>
      </c>
      <c r="G27" s="6">
        <v>600</v>
      </c>
      <c r="H27" s="6">
        <v>700</v>
      </c>
      <c r="I27" s="6">
        <v>800</v>
      </c>
      <c r="J27" s="6">
        <v>900</v>
      </c>
      <c r="K27" s="6">
        <v>1000</v>
      </c>
    </row>
    <row r="28" spans="1:13" x14ac:dyDescent="0.25">
      <c r="A28" s="5" t="s">
        <v>2</v>
      </c>
      <c r="B28" s="4">
        <v>117.99</v>
      </c>
      <c r="C28" s="4">
        <v>116.015</v>
      </c>
      <c r="D28" s="4">
        <v>114.19</v>
      </c>
      <c r="E28" s="4">
        <v>113.977</v>
      </c>
      <c r="F28" s="4">
        <v>114.544</v>
      </c>
      <c r="G28" s="4">
        <v>112.88</v>
      </c>
      <c r="H28" s="4">
        <v>115.182</v>
      </c>
      <c r="I28" s="4">
        <v>112.92700000000001</v>
      </c>
      <c r="J28" s="4">
        <v>114.17400000000001</v>
      </c>
      <c r="K28" s="4">
        <v>114.788</v>
      </c>
      <c r="M28">
        <f>AVERAGE(B28:K28)</f>
        <v>114.66670000000002</v>
      </c>
    </row>
    <row r="30" spans="1:13" x14ac:dyDescent="0.25">
      <c r="A30" t="s">
        <v>3</v>
      </c>
    </row>
    <row r="32" spans="1:13" x14ac:dyDescent="0.25">
      <c r="A32" s="5" t="s">
        <v>4</v>
      </c>
    </row>
    <row r="33" spans="1:13" x14ac:dyDescent="0.25">
      <c r="A33" s="5" t="s">
        <v>1</v>
      </c>
      <c r="B33" s="6">
        <v>100</v>
      </c>
      <c r="C33" s="6">
        <v>200</v>
      </c>
      <c r="D33" s="6">
        <v>300</v>
      </c>
      <c r="E33" s="6">
        <v>400</v>
      </c>
      <c r="F33" s="6">
        <v>500</v>
      </c>
      <c r="G33" s="6">
        <v>600</v>
      </c>
      <c r="H33" s="6">
        <v>700</v>
      </c>
      <c r="I33" s="6">
        <v>800</v>
      </c>
      <c r="J33" s="6">
        <v>900</v>
      </c>
      <c r="K33" s="6">
        <v>1000</v>
      </c>
    </row>
    <row r="34" spans="1:13" x14ac:dyDescent="0.25">
      <c r="A34" s="5" t="s">
        <v>2</v>
      </c>
      <c r="B34" s="4">
        <v>38.82</v>
      </c>
      <c r="C34" s="4">
        <v>37.975000000000001</v>
      </c>
      <c r="D34" s="4">
        <v>36.506</v>
      </c>
      <c r="E34" s="4">
        <v>37.731999999999999</v>
      </c>
      <c r="F34" s="4">
        <v>36.19</v>
      </c>
      <c r="G34" s="4">
        <v>37.831000000000003</v>
      </c>
      <c r="H34" s="4">
        <v>37.896999999999998</v>
      </c>
      <c r="I34" s="4">
        <v>37.341000000000001</v>
      </c>
      <c r="J34" s="4">
        <v>37.613</v>
      </c>
      <c r="K34" s="4">
        <v>37.643000000000001</v>
      </c>
      <c r="M34">
        <f>AVERAGE(B34:K34)</f>
        <v>37.5548</v>
      </c>
    </row>
    <row r="36" spans="1:13" x14ac:dyDescent="0.25">
      <c r="A36" t="s">
        <v>3</v>
      </c>
    </row>
    <row r="38" spans="1:13" x14ac:dyDescent="0.25">
      <c r="A38" s="5" t="s">
        <v>5</v>
      </c>
    </row>
    <row r="39" spans="1:13" x14ac:dyDescent="0.25">
      <c r="A39" s="5" t="s">
        <v>1</v>
      </c>
      <c r="B39" s="6">
        <v>100</v>
      </c>
      <c r="C39" s="6">
        <v>200</v>
      </c>
      <c r="D39" s="6">
        <v>300</v>
      </c>
      <c r="E39" s="6">
        <v>400</v>
      </c>
      <c r="F39" s="6">
        <v>500</v>
      </c>
      <c r="G39" s="6">
        <v>600</v>
      </c>
      <c r="H39" s="6">
        <v>700</v>
      </c>
      <c r="I39" s="6">
        <v>800</v>
      </c>
      <c r="J39" s="6">
        <v>900</v>
      </c>
      <c r="K39" s="6">
        <v>1000</v>
      </c>
    </row>
    <row r="40" spans="1:13" x14ac:dyDescent="0.25">
      <c r="A40" s="5" t="s">
        <v>2</v>
      </c>
      <c r="B40" s="4">
        <v>21.12</v>
      </c>
      <c r="C40" s="4">
        <v>21.31</v>
      </c>
      <c r="D40" s="4">
        <v>21.396000000000001</v>
      </c>
      <c r="E40" s="4">
        <v>21.106999999999999</v>
      </c>
      <c r="F40" s="4">
        <v>21.558</v>
      </c>
      <c r="G40" s="4">
        <v>21.26</v>
      </c>
      <c r="H40" s="4">
        <v>21.081</v>
      </c>
      <c r="I40" s="4">
        <v>20.984999999999999</v>
      </c>
      <c r="J40" s="4">
        <v>21.824000000000002</v>
      </c>
      <c r="K40" s="4">
        <v>21.052</v>
      </c>
      <c r="M40">
        <f>AVERAGE(B40:K40)</f>
        <v>21.269300000000001</v>
      </c>
    </row>
    <row r="42" spans="1:13" x14ac:dyDescent="0.25">
      <c r="A42" t="s">
        <v>3</v>
      </c>
    </row>
    <row r="45" spans="1:13" x14ac:dyDescent="0.25">
      <c r="A45" t="s">
        <v>11</v>
      </c>
    </row>
    <row r="47" spans="1:13" x14ac:dyDescent="0.25">
      <c r="A47" t="s">
        <v>12</v>
      </c>
    </row>
    <row r="49" spans="1:22" x14ac:dyDescent="0.25">
      <c r="A49" t="s">
        <v>13</v>
      </c>
    </row>
    <row r="51" spans="1:22" x14ac:dyDescent="0.25">
      <c r="A51" s="5" t="s">
        <v>0</v>
      </c>
    </row>
    <row r="52" spans="1:22" x14ac:dyDescent="0.25">
      <c r="A52" s="5" t="s">
        <v>14</v>
      </c>
      <c r="B52" s="6">
        <v>1</v>
      </c>
      <c r="C52" s="6">
        <v>2</v>
      </c>
      <c r="D52" s="6">
        <v>3</v>
      </c>
      <c r="E52" s="6">
        <v>4</v>
      </c>
      <c r="F52" s="6">
        <v>5</v>
      </c>
      <c r="G52" s="6">
        <v>6</v>
      </c>
      <c r="H52" s="6">
        <v>7</v>
      </c>
      <c r="I52" s="6">
        <v>8</v>
      </c>
      <c r="J52" s="6">
        <v>9</v>
      </c>
      <c r="K52" s="6">
        <v>10</v>
      </c>
    </row>
    <row r="53" spans="1:22" x14ac:dyDescent="0.25">
      <c r="A53" s="5" t="s">
        <v>15</v>
      </c>
      <c r="B53" s="4">
        <v>77.641999999999996</v>
      </c>
      <c r="C53" s="4">
        <v>79.415999999999997</v>
      </c>
      <c r="D53" s="4">
        <v>80.465999999999994</v>
      </c>
      <c r="E53" s="4">
        <v>80.257000000000005</v>
      </c>
      <c r="F53" s="4">
        <v>80.388000000000005</v>
      </c>
      <c r="G53" s="4">
        <v>81.251000000000005</v>
      </c>
      <c r="H53" s="4">
        <v>81.343999999999994</v>
      </c>
      <c r="I53" s="4">
        <v>81.486000000000004</v>
      </c>
      <c r="J53" s="4">
        <v>81.224000000000004</v>
      </c>
      <c r="K53" s="4">
        <v>81.709000000000003</v>
      </c>
    </row>
    <row r="54" spans="1:22" x14ac:dyDescent="0.25">
      <c r="A54" s="5" t="s">
        <v>14</v>
      </c>
      <c r="B54" s="6">
        <v>11</v>
      </c>
      <c r="C54" s="6">
        <v>12</v>
      </c>
      <c r="D54" s="6">
        <v>13</v>
      </c>
      <c r="E54" s="6">
        <v>14</v>
      </c>
      <c r="F54" s="6">
        <v>15</v>
      </c>
      <c r="G54" s="6">
        <v>16</v>
      </c>
      <c r="H54" s="6">
        <v>17</v>
      </c>
      <c r="I54" s="6">
        <v>18</v>
      </c>
      <c r="J54" s="6">
        <v>19</v>
      </c>
      <c r="K54" s="6">
        <v>20</v>
      </c>
    </row>
    <row r="55" spans="1:22" x14ac:dyDescent="0.25">
      <c r="A55" s="5" t="s">
        <v>15</v>
      </c>
      <c r="B55" s="4">
        <v>81.816000000000003</v>
      </c>
      <c r="C55" s="4">
        <v>81.825999999999993</v>
      </c>
      <c r="D55" s="4">
        <v>82.013000000000005</v>
      </c>
      <c r="E55" s="4">
        <v>82.257000000000005</v>
      </c>
      <c r="F55" s="4">
        <v>82.393000000000001</v>
      </c>
      <c r="G55" s="4">
        <v>83.397000000000006</v>
      </c>
      <c r="H55" s="4">
        <v>83.238</v>
      </c>
      <c r="I55" s="4">
        <v>83.789000000000001</v>
      </c>
      <c r="J55" s="4">
        <v>84.123000000000005</v>
      </c>
      <c r="K55" s="4">
        <v>84.129000000000005</v>
      </c>
      <c r="M55">
        <f>AVERAGE(B53:K53,B55:K55)</f>
        <v>81.708200000000005</v>
      </c>
      <c r="Q55" s="12" t="s">
        <v>24</v>
      </c>
      <c r="R55" s="12"/>
    </row>
    <row r="56" spans="1:22" x14ac:dyDescent="0.25">
      <c r="Q56" s="6" t="s">
        <v>18</v>
      </c>
      <c r="R56" s="6" t="s">
        <v>19</v>
      </c>
      <c r="T56" s="6" t="s">
        <v>27</v>
      </c>
      <c r="U56" s="6" t="s">
        <v>25</v>
      </c>
      <c r="V56" s="6" t="s">
        <v>26</v>
      </c>
    </row>
    <row r="57" spans="1:22" x14ac:dyDescent="0.25">
      <c r="P57" s="6" t="s">
        <v>21</v>
      </c>
      <c r="Q57" s="8">
        <v>81.708200000000005</v>
      </c>
      <c r="R57" s="8">
        <v>76.97175</v>
      </c>
      <c r="T57" s="3" t="s">
        <v>28</v>
      </c>
      <c r="U57" s="4">
        <v>0.17210600000000001</v>
      </c>
      <c r="V57" s="4">
        <v>1.88727</v>
      </c>
    </row>
    <row r="58" spans="1:22" x14ac:dyDescent="0.25">
      <c r="A58" t="s">
        <v>3</v>
      </c>
      <c r="P58" s="6" t="s">
        <v>22</v>
      </c>
      <c r="Q58" s="8">
        <v>499.86599999999999</v>
      </c>
      <c r="R58" s="8">
        <v>492.77299999999997</v>
      </c>
      <c r="T58" s="6" t="s">
        <v>30</v>
      </c>
      <c r="U58" s="9">
        <v>0.32330599999999998</v>
      </c>
      <c r="V58" s="9">
        <v>2.02162</v>
      </c>
    </row>
    <row r="59" spans="1:22" x14ac:dyDescent="0.25">
      <c r="P59" s="6" t="s">
        <v>23</v>
      </c>
      <c r="Q59" s="8">
        <v>1000</v>
      </c>
      <c r="R59" s="8">
        <v>997.2320000000002</v>
      </c>
      <c r="T59" s="3" t="s">
        <v>29</v>
      </c>
      <c r="U59" s="4">
        <v>0.14422299999999999</v>
      </c>
      <c r="V59" s="4">
        <v>1.8555600000000001</v>
      </c>
    </row>
    <row r="60" spans="1:22" x14ac:dyDescent="0.25">
      <c r="A60" s="5" t="s">
        <v>4</v>
      </c>
      <c r="T60" s="6" t="s">
        <v>31</v>
      </c>
      <c r="U60" s="9">
        <v>0.29239500000000002</v>
      </c>
      <c r="V60" s="9">
        <v>1.8747499999999999</v>
      </c>
    </row>
    <row r="61" spans="1:22" x14ac:dyDescent="0.25">
      <c r="A61" s="5" t="s">
        <v>14</v>
      </c>
      <c r="B61" s="6">
        <v>1</v>
      </c>
      <c r="C61" s="6">
        <v>2</v>
      </c>
      <c r="D61" s="6">
        <v>3</v>
      </c>
      <c r="E61" s="6">
        <v>4</v>
      </c>
      <c r="F61" s="6">
        <v>5</v>
      </c>
      <c r="G61" s="6">
        <v>6</v>
      </c>
      <c r="H61" s="6">
        <v>7</v>
      </c>
      <c r="I61" s="6">
        <v>8</v>
      </c>
      <c r="J61" s="6">
        <v>9</v>
      </c>
      <c r="K61" s="6">
        <v>10</v>
      </c>
      <c r="T61" s="3" t="s">
        <v>32</v>
      </c>
      <c r="U61" s="4">
        <v>0.14683499999999999</v>
      </c>
      <c r="V61" s="4">
        <v>1.8533599999999999</v>
      </c>
    </row>
    <row r="62" spans="1:22" x14ac:dyDescent="0.25">
      <c r="A62" s="5" t="s">
        <v>15</v>
      </c>
      <c r="B62" s="4">
        <v>499.88</v>
      </c>
      <c r="C62" s="4">
        <v>499.78</v>
      </c>
      <c r="D62" s="4">
        <v>499.92</v>
      </c>
      <c r="E62" s="4">
        <v>499.91</v>
      </c>
      <c r="F62" s="4">
        <v>499.9</v>
      </c>
      <c r="G62" s="4">
        <v>499.83</v>
      </c>
      <c r="H62" s="4">
        <v>499.89</v>
      </c>
      <c r="I62" s="4">
        <v>499.82</v>
      </c>
      <c r="J62" s="4">
        <v>499.86</v>
      </c>
      <c r="K62" s="4">
        <v>499.88</v>
      </c>
      <c r="T62" s="6" t="s">
        <v>33</v>
      </c>
      <c r="U62" s="11">
        <v>0.29370600000000002</v>
      </c>
      <c r="V62" s="11">
        <v>1.8590800000000001</v>
      </c>
    </row>
    <row r="63" spans="1:22" x14ac:dyDescent="0.25">
      <c r="A63" s="5" t="s">
        <v>14</v>
      </c>
      <c r="B63" s="6">
        <v>11</v>
      </c>
      <c r="C63" s="6">
        <v>12</v>
      </c>
      <c r="D63" s="6">
        <v>13</v>
      </c>
      <c r="E63" s="6">
        <v>14</v>
      </c>
      <c r="F63" s="6">
        <v>15</v>
      </c>
      <c r="G63" s="6">
        <v>16</v>
      </c>
      <c r="H63" s="6">
        <v>17</v>
      </c>
      <c r="I63" s="6">
        <v>18</v>
      </c>
      <c r="J63" s="6">
        <v>19</v>
      </c>
      <c r="K63" s="6">
        <v>20</v>
      </c>
    </row>
    <row r="64" spans="1:22" x14ac:dyDescent="0.25">
      <c r="A64" s="5" t="s">
        <v>15</v>
      </c>
      <c r="B64" s="4">
        <v>499.86</v>
      </c>
      <c r="C64" s="4">
        <v>499.86</v>
      </c>
      <c r="D64" s="4">
        <v>499.86</v>
      </c>
      <c r="E64" s="4">
        <v>499.87</v>
      </c>
      <c r="F64" s="4">
        <v>499.91</v>
      </c>
      <c r="G64" s="4">
        <v>499.88</v>
      </c>
      <c r="H64" s="4">
        <v>499.89</v>
      </c>
      <c r="I64" s="4">
        <v>499.81</v>
      </c>
      <c r="J64" s="4">
        <v>499.86</v>
      </c>
      <c r="K64" s="4">
        <v>499.85</v>
      </c>
      <c r="M64">
        <f>AVERAGE(B62:K62,B64:K64)</f>
        <v>499.86599999999999</v>
      </c>
    </row>
    <row r="66" spans="1:22" x14ac:dyDescent="0.25">
      <c r="S66" t="s">
        <v>34</v>
      </c>
    </row>
    <row r="67" spans="1:22" x14ac:dyDescent="0.25">
      <c r="A67" t="s">
        <v>3</v>
      </c>
      <c r="T67" s="10" t="s">
        <v>27</v>
      </c>
      <c r="U67" s="10" t="s">
        <v>25</v>
      </c>
      <c r="V67" s="10" t="s">
        <v>26</v>
      </c>
    </row>
    <row r="68" spans="1:22" x14ac:dyDescent="0.25">
      <c r="T68" s="3" t="s">
        <v>28</v>
      </c>
      <c r="U68" s="4">
        <v>0.155418</v>
      </c>
      <c r="V68" s="13">
        <v>1.9241699999999999</v>
      </c>
    </row>
    <row r="69" spans="1:22" x14ac:dyDescent="0.25">
      <c r="A69" s="5" t="s">
        <v>5</v>
      </c>
      <c r="T69" s="10" t="s">
        <v>30</v>
      </c>
      <c r="U69" s="16">
        <v>0.29855999999999999</v>
      </c>
      <c r="V69" s="15">
        <v>2.0109900000000001</v>
      </c>
    </row>
    <row r="70" spans="1:22" x14ac:dyDescent="0.25">
      <c r="A70" s="5" t="s">
        <v>14</v>
      </c>
      <c r="B70" s="6">
        <v>1</v>
      </c>
      <c r="C70" s="6">
        <v>2</v>
      </c>
      <c r="D70" s="6">
        <v>3</v>
      </c>
      <c r="E70" s="6">
        <v>4</v>
      </c>
      <c r="F70" s="6">
        <v>5</v>
      </c>
      <c r="G70" s="6">
        <v>6</v>
      </c>
      <c r="H70" s="6">
        <v>7</v>
      </c>
      <c r="I70" s="6">
        <v>8</v>
      </c>
      <c r="J70" s="6">
        <v>9</v>
      </c>
      <c r="K70" s="6">
        <v>10</v>
      </c>
      <c r="T70" s="3" t="s">
        <v>29</v>
      </c>
      <c r="U70" s="4">
        <v>0.155863</v>
      </c>
      <c r="V70" s="13">
        <v>1.8442000000000001</v>
      </c>
    </row>
    <row r="71" spans="1:22" x14ac:dyDescent="0.25">
      <c r="A71" s="5" t="s">
        <v>15</v>
      </c>
      <c r="B71" s="4">
        <v>1000</v>
      </c>
      <c r="C71" s="4">
        <v>1000</v>
      </c>
      <c r="D71" s="4">
        <v>1000</v>
      </c>
      <c r="E71" s="4">
        <v>1000</v>
      </c>
      <c r="F71" s="4">
        <v>1000</v>
      </c>
      <c r="G71" s="4">
        <v>1000</v>
      </c>
      <c r="H71" s="4">
        <v>1000</v>
      </c>
      <c r="I71" s="4">
        <v>1000</v>
      </c>
      <c r="J71" s="4">
        <v>1000</v>
      </c>
      <c r="K71" s="4">
        <v>1000</v>
      </c>
      <c r="T71" s="10" t="s">
        <v>31</v>
      </c>
      <c r="U71" s="9">
        <v>0.30524200000000001</v>
      </c>
      <c r="V71" s="15">
        <v>1.8603799999999999</v>
      </c>
    </row>
    <row r="72" spans="1:22" x14ac:dyDescent="0.25">
      <c r="A72" s="5" t="s">
        <v>14</v>
      </c>
      <c r="B72" s="6">
        <v>11</v>
      </c>
      <c r="C72" s="6">
        <v>12</v>
      </c>
      <c r="D72" s="6">
        <v>13</v>
      </c>
      <c r="E72" s="6">
        <v>14</v>
      </c>
      <c r="F72" s="6">
        <v>15</v>
      </c>
      <c r="G72" s="6">
        <v>16</v>
      </c>
      <c r="H72" s="6">
        <v>17</v>
      </c>
      <c r="I72" s="6">
        <v>18</v>
      </c>
      <c r="J72" s="6">
        <v>19</v>
      </c>
      <c r="K72" s="6">
        <v>20</v>
      </c>
      <c r="T72" s="3" t="s">
        <v>32</v>
      </c>
      <c r="U72" s="4">
        <v>0.15434700000000001</v>
      </c>
      <c r="V72" s="13">
        <v>1.8456600000000001</v>
      </c>
    </row>
    <row r="73" spans="1:22" x14ac:dyDescent="0.25">
      <c r="A73" s="5" t="s">
        <v>15</v>
      </c>
      <c r="B73" s="4">
        <v>1000</v>
      </c>
      <c r="C73" s="4">
        <v>1000</v>
      </c>
      <c r="D73" s="4">
        <v>1000</v>
      </c>
      <c r="E73" s="4">
        <v>1000</v>
      </c>
      <c r="F73" s="4">
        <v>1000</v>
      </c>
      <c r="G73" s="4">
        <v>1000</v>
      </c>
      <c r="H73" s="4">
        <v>1000</v>
      </c>
      <c r="I73" s="4">
        <v>1000</v>
      </c>
      <c r="J73" s="4">
        <v>1000</v>
      </c>
      <c r="K73" s="4">
        <v>1000</v>
      </c>
      <c r="M73">
        <f>AVERAGE(B71:K71,B73:K73)</f>
        <v>1000</v>
      </c>
      <c r="T73" s="10" t="s">
        <v>33</v>
      </c>
      <c r="U73" s="11">
        <v>0.302763</v>
      </c>
      <c r="V73" s="14">
        <v>1.8500399999999999</v>
      </c>
    </row>
    <row r="76" spans="1:22" x14ac:dyDescent="0.25">
      <c r="A76" t="s">
        <v>3</v>
      </c>
    </row>
    <row r="79" spans="1:22" x14ac:dyDescent="0.25">
      <c r="A79" t="s">
        <v>16</v>
      </c>
    </row>
    <row r="81" spans="1:13" x14ac:dyDescent="0.25">
      <c r="A81" t="s">
        <v>12</v>
      </c>
    </row>
    <row r="83" spans="1:13" x14ac:dyDescent="0.25">
      <c r="A83" t="s">
        <v>7</v>
      </c>
    </row>
    <row r="85" spans="1:13" x14ac:dyDescent="0.25">
      <c r="A85" s="5" t="s">
        <v>0</v>
      </c>
    </row>
    <row r="86" spans="1:13" x14ac:dyDescent="0.25">
      <c r="A86" s="5" t="s">
        <v>14</v>
      </c>
      <c r="B86" s="6">
        <v>1</v>
      </c>
      <c r="C86" s="6">
        <v>2</v>
      </c>
      <c r="D86" s="6">
        <v>3</v>
      </c>
      <c r="E86" s="6">
        <v>4</v>
      </c>
      <c r="F86" s="6">
        <v>5</v>
      </c>
      <c r="G86" s="6">
        <v>6</v>
      </c>
      <c r="H86" s="6">
        <v>7</v>
      </c>
      <c r="I86" s="6">
        <v>8</v>
      </c>
      <c r="J86" s="6">
        <v>9</v>
      </c>
      <c r="K86" s="6">
        <v>10</v>
      </c>
    </row>
    <row r="87" spans="1:13" x14ac:dyDescent="0.25">
      <c r="A87" s="2" t="s">
        <v>15</v>
      </c>
      <c r="B87" s="4">
        <v>75.686000000000007</v>
      </c>
      <c r="C87" s="4">
        <v>76.082999999999998</v>
      </c>
      <c r="D87" s="4">
        <v>75.566999999999993</v>
      </c>
      <c r="E87" s="4">
        <v>75.792000000000002</v>
      </c>
      <c r="F87" s="4">
        <v>76.28</v>
      </c>
      <c r="G87" s="4">
        <v>76.543000000000006</v>
      </c>
      <c r="H87" s="4">
        <v>76.563999999999993</v>
      </c>
      <c r="I87" s="4">
        <v>76.433999999999997</v>
      </c>
      <c r="J87" s="4">
        <v>76.924999999999997</v>
      </c>
      <c r="K87" s="4">
        <v>76.453000000000003</v>
      </c>
    </row>
    <row r="88" spans="1:13" x14ac:dyDescent="0.25">
      <c r="A88" s="5" t="s">
        <v>14</v>
      </c>
      <c r="B88" s="6">
        <v>11</v>
      </c>
      <c r="C88" s="6">
        <v>12</v>
      </c>
      <c r="D88" s="6">
        <v>13</v>
      </c>
      <c r="E88" s="6">
        <v>14</v>
      </c>
      <c r="F88" s="6">
        <v>15</v>
      </c>
      <c r="G88" s="6">
        <v>16</v>
      </c>
      <c r="H88" s="6">
        <v>17</v>
      </c>
      <c r="I88" s="6">
        <v>18</v>
      </c>
      <c r="J88" s="6">
        <v>19</v>
      </c>
      <c r="K88" s="6">
        <v>20</v>
      </c>
    </row>
    <row r="89" spans="1:13" x14ac:dyDescent="0.25">
      <c r="A89" s="2" t="s">
        <v>15</v>
      </c>
      <c r="B89" s="4">
        <v>76.497</v>
      </c>
      <c r="C89" s="4">
        <v>77.429000000000002</v>
      </c>
      <c r="D89" s="4">
        <v>76.686000000000007</v>
      </c>
      <c r="E89" s="4">
        <v>77.626999999999995</v>
      </c>
      <c r="F89" s="4">
        <v>77.406000000000006</v>
      </c>
      <c r="G89" s="4">
        <v>77.507999999999996</v>
      </c>
      <c r="H89" s="4">
        <v>78.093000000000004</v>
      </c>
      <c r="I89" s="4">
        <v>78.521000000000001</v>
      </c>
      <c r="J89" s="4">
        <v>78.47</v>
      </c>
      <c r="K89" s="4">
        <v>78.870999999999995</v>
      </c>
      <c r="M89">
        <f>AVERAGE(B87:K87,B89:K89)</f>
        <v>76.97175</v>
      </c>
    </row>
    <row r="92" spans="1:13" x14ac:dyDescent="0.25">
      <c r="A92" t="s">
        <v>3</v>
      </c>
    </row>
    <row r="94" spans="1:13" x14ac:dyDescent="0.25">
      <c r="A94" s="5" t="s">
        <v>4</v>
      </c>
    </row>
    <row r="95" spans="1:13" x14ac:dyDescent="0.25">
      <c r="A95" s="5" t="s">
        <v>14</v>
      </c>
      <c r="B95" s="6">
        <v>1</v>
      </c>
      <c r="C95" s="6">
        <v>2</v>
      </c>
      <c r="D95" s="6">
        <v>3</v>
      </c>
      <c r="E95" s="6">
        <v>4</v>
      </c>
      <c r="F95" s="6">
        <v>5</v>
      </c>
      <c r="G95" s="6">
        <v>6</v>
      </c>
      <c r="H95" s="6">
        <v>7</v>
      </c>
      <c r="I95" s="6">
        <v>8</v>
      </c>
      <c r="J95" s="6">
        <v>9</v>
      </c>
      <c r="K95" s="6">
        <v>10</v>
      </c>
    </row>
    <row r="96" spans="1:13" x14ac:dyDescent="0.25">
      <c r="A96" s="5" t="s">
        <v>15</v>
      </c>
      <c r="B96" s="4">
        <v>492.68</v>
      </c>
      <c r="C96" s="4">
        <v>492.56</v>
      </c>
      <c r="D96" s="4">
        <v>492.54</v>
      </c>
      <c r="E96" s="4">
        <v>492.53</v>
      </c>
      <c r="F96" s="4">
        <v>492.65</v>
      </c>
      <c r="G96" s="4">
        <v>492.85</v>
      </c>
      <c r="H96" s="4">
        <v>492.84</v>
      </c>
      <c r="I96" s="4">
        <v>492.63</v>
      </c>
      <c r="J96" s="4">
        <v>493.16</v>
      </c>
      <c r="K96" s="4">
        <v>492.85</v>
      </c>
    </row>
    <row r="97" spans="1:13" x14ac:dyDescent="0.25">
      <c r="A97" s="5" t="s">
        <v>14</v>
      </c>
      <c r="B97" s="6">
        <v>11</v>
      </c>
      <c r="C97" s="6">
        <v>12</v>
      </c>
      <c r="D97" s="6">
        <v>13</v>
      </c>
      <c r="E97" s="6">
        <v>14</v>
      </c>
      <c r="F97" s="6">
        <v>15</v>
      </c>
      <c r="G97" s="6">
        <v>16</v>
      </c>
      <c r="H97" s="6">
        <v>17</v>
      </c>
      <c r="I97" s="6">
        <v>18</v>
      </c>
      <c r="J97" s="6">
        <v>19</v>
      </c>
      <c r="K97" s="6">
        <v>20</v>
      </c>
    </row>
    <row r="98" spans="1:13" x14ac:dyDescent="0.25">
      <c r="A98" s="5" t="s">
        <v>15</v>
      </c>
      <c r="B98" s="4">
        <v>493.05</v>
      </c>
      <c r="C98" s="4">
        <v>492.72</v>
      </c>
      <c r="D98" s="4">
        <v>492.78</v>
      </c>
      <c r="E98" s="4">
        <v>492.75</v>
      </c>
      <c r="F98" s="4">
        <v>493.34</v>
      </c>
      <c r="G98" s="4">
        <v>492.77</v>
      </c>
      <c r="H98" s="4">
        <v>493.07</v>
      </c>
      <c r="I98" s="4">
        <v>492.31</v>
      </c>
      <c r="J98" s="4">
        <v>492.57</v>
      </c>
      <c r="K98" s="4">
        <v>492.81</v>
      </c>
      <c r="M98">
        <f>AVERAGE(B96:K96,B98:K98)</f>
        <v>492.77299999999997</v>
      </c>
    </row>
    <row r="101" spans="1:13" x14ac:dyDescent="0.25">
      <c r="A101" t="s">
        <v>3</v>
      </c>
    </row>
    <row r="103" spans="1:13" x14ac:dyDescent="0.25">
      <c r="A103" s="5" t="s">
        <v>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3" x14ac:dyDescent="0.25">
      <c r="A104" s="5" t="s">
        <v>14</v>
      </c>
      <c r="B104" s="6">
        <v>1</v>
      </c>
      <c r="C104" s="6">
        <v>2</v>
      </c>
      <c r="D104" s="6">
        <v>3</v>
      </c>
      <c r="E104" s="6">
        <v>4</v>
      </c>
      <c r="F104" s="6">
        <v>5</v>
      </c>
      <c r="G104" s="6">
        <v>6</v>
      </c>
      <c r="H104" s="6">
        <v>7</v>
      </c>
      <c r="I104" s="6">
        <v>8</v>
      </c>
      <c r="J104" s="6">
        <v>9</v>
      </c>
      <c r="K104" s="6">
        <v>10</v>
      </c>
    </row>
    <row r="105" spans="1:13" x14ac:dyDescent="0.25">
      <c r="A105" s="5" t="s">
        <v>15</v>
      </c>
      <c r="B105" s="4">
        <v>997.36</v>
      </c>
      <c r="C105" s="4">
        <v>997.72</v>
      </c>
      <c r="D105" s="4">
        <v>997.04</v>
      </c>
      <c r="E105" s="4">
        <v>997.04</v>
      </c>
      <c r="F105" s="4">
        <v>996.64</v>
      </c>
      <c r="G105" s="4">
        <v>997.6</v>
      </c>
      <c r="H105" s="4">
        <v>997.24</v>
      </c>
      <c r="I105" s="4">
        <v>996.8</v>
      </c>
      <c r="J105" s="4">
        <v>997.24</v>
      </c>
      <c r="K105" s="4">
        <v>997.12</v>
      </c>
    </row>
    <row r="106" spans="1:13" x14ac:dyDescent="0.25">
      <c r="A106" s="5" t="s">
        <v>14</v>
      </c>
      <c r="B106" s="6">
        <v>11</v>
      </c>
      <c r="C106" s="6">
        <v>12</v>
      </c>
      <c r="D106" s="6">
        <v>13</v>
      </c>
      <c r="E106" s="6">
        <v>14</v>
      </c>
      <c r="F106" s="6">
        <v>15</v>
      </c>
      <c r="G106" s="6">
        <v>16</v>
      </c>
      <c r="H106" s="6">
        <v>17</v>
      </c>
      <c r="I106" s="6">
        <v>18</v>
      </c>
      <c r="J106" s="6">
        <v>19</v>
      </c>
      <c r="K106" s="6">
        <v>20</v>
      </c>
    </row>
    <row r="107" spans="1:13" x14ac:dyDescent="0.25">
      <c r="A107" s="5" t="s">
        <v>15</v>
      </c>
      <c r="B107" s="4">
        <v>997</v>
      </c>
      <c r="C107" s="4">
        <v>997.6</v>
      </c>
      <c r="D107" s="4">
        <v>997.36</v>
      </c>
      <c r="E107" s="4">
        <v>997.2</v>
      </c>
      <c r="F107" s="4">
        <v>997.2</v>
      </c>
      <c r="G107" s="4">
        <v>997.72</v>
      </c>
      <c r="H107" s="4">
        <v>997.24</v>
      </c>
      <c r="I107" s="4">
        <v>997</v>
      </c>
      <c r="J107" s="4">
        <v>997.2</v>
      </c>
      <c r="K107" s="4">
        <v>997.32</v>
      </c>
      <c r="M107">
        <f>AVERAGE(B105:K105,B107:K107)</f>
        <v>997.2320000000002</v>
      </c>
    </row>
    <row r="110" spans="1:13" x14ac:dyDescent="0.25">
      <c r="A110" t="s">
        <v>3</v>
      </c>
    </row>
  </sheetData>
  <mergeCells count="2">
    <mergeCell ref="Q2:R2"/>
    <mergeCell ref="Q55:R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2018-10-21T04:00:32Z</dcterms:created>
  <dcterms:modified xsi:type="dcterms:W3CDTF">2018-10-30T06:25:22Z</dcterms:modified>
</cp:coreProperties>
</file>