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esktop\"/>
    </mc:Choice>
  </mc:AlternateContent>
  <xr:revisionPtr revIDLastSave="0" documentId="13_ncr:1_{3BE58B34-1118-4ED1-801B-653A92FE2BD8}" xr6:coauthVersionLast="47" xr6:coauthVersionMax="47" xr10:uidLastSave="{00000000-0000-0000-0000-000000000000}"/>
  <workbookProtection workbookAlgorithmName="SHA-512" workbookHashValue="tyLoGGujiqkoIWwGV3E4moSK5dW3WTiMKxnJILPJciQ8OSSa87APCrDozB3tQsgmjtIjvu1tIavt+NKGbXoHcA==" workbookSaltValue="JJ+j6XGx57vxeyKAOeEJfg==" workbookSpinCount="100000" lockStructure="1"/>
  <bookViews>
    <workbookView xWindow="0" yWindow="0" windowWidth="28020" windowHeight="15600" firstSheet="1" activeTab="1" xr2:uid="{00000000-000D-0000-FFFF-FFFF00000000}"/>
  </bookViews>
  <sheets>
    <sheet name="Planilha1" sheetId="6" state="hidden" r:id="rId1"/>
    <sheet name="Cálculos Principais - MASSA" sheetId="1" r:id="rId2"/>
    <sheet name="Outros Componentes do Bolo" sheetId="4" r:id="rId3"/>
    <sheet name="2 RECHEIOS" sheetId="5" r:id="rId4"/>
  </sheets>
  <externalReferences>
    <externalReference r:id="rId5"/>
  </externalReferences>
  <definedNames>
    <definedName name="_xlnm._FilterDatabase" localSheetId="0" hidden="1">Planilha1!$AA$1:$AD$114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4" i="6" l="1"/>
  <c r="AD54" i="4" s="1"/>
  <c r="AD53" i="6"/>
  <c r="AA13" i="5"/>
  <c r="AB13" i="5"/>
  <c r="AC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AA14" i="5"/>
  <c r="AB14" i="5"/>
  <c r="AC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AA15" i="5"/>
  <c r="AB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AA16" i="5"/>
  <c r="AB16" i="5"/>
  <c r="AC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AA17" i="5"/>
  <c r="AB17" i="5"/>
  <c r="AC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AA18" i="5"/>
  <c r="AB18" i="5"/>
  <c r="AC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AA19" i="5"/>
  <c r="AB19" i="5"/>
  <c r="AC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AA20" i="5"/>
  <c r="AB20" i="5"/>
  <c r="AC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AA21" i="5"/>
  <c r="AB21" i="5"/>
  <c r="AC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AA22" i="5"/>
  <c r="AB22" i="5"/>
  <c r="AC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AA23" i="5"/>
  <c r="AB23" i="5"/>
  <c r="AC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AA24" i="5"/>
  <c r="AB24" i="5"/>
  <c r="AC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AA25" i="5"/>
  <c r="AB25" i="5"/>
  <c r="AC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AA26" i="5"/>
  <c r="AB26" i="5"/>
  <c r="AC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AA27" i="5"/>
  <c r="AB27" i="5"/>
  <c r="AC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AA28" i="5"/>
  <c r="AB28" i="5"/>
  <c r="AC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AA29" i="5"/>
  <c r="AB29" i="5"/>
  <c r="AC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AA30" i="5"/>
  <c r="AB30" i="5"/>
  <c r="AC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AA31" i="5"/>
  <c r="AB31" i="5"/>
  <c r="AC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AA32" i="5"/>
  <c r="AB32" i="5"/>
  <c r="AC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AA33" i="5"/>
  <c r="AB33" i="5"/>
  <c r="AC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AA34" i="5"/>
  <c r="AB34" i="5"/>
  <c r="AC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AA35" i="5"/>
  <c r="AB35" i="5"/>
  <c r="AC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AA36" i="5"/>
  <c r="AB36" i="5"/>
  <c r="AC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AA37" i="5"/>
  <c r="AB37" i="5"/>
  <c r="AC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AA38" i="5"/>
  <c r="AB38" i="5"/>
  <c r="AC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AA39" i="5"/>
  <c r="AB39" i="5"/>
  <c r="AC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AA40" i="5"/>
  <c r="AB40" i="5"/>
  <c r="AC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AA41" i="5"/>
  <c r="AB41" i="5"/>
  <c r="AC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AA42" i="5"/>
  <c r="AB42" i="5"/>
  <c r="AC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AA43" i="5"/>
  <c r="AB43" i="5"/>
  <c r="AC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AA44" i="5"/>
  <c r="AB44" i="5"/>
  <c r="AC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AA45" i="5"/>
  <c r="AB45" i="5"/>
  <c r="AC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AA46" i="5"/>
  <c r="AB46" i="5"/>
  <c r="AC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AA47" i="5"/>
  <c r="AB47" i="5"/>
  <c r="AC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AA48" i="5"/>
  <c r="AB48" i="5"/>
  <c r="AC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AA49" i="5"/>
  <c r="AB49" i="5"/>
  <c r="AC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AA50" i="5"/>
  <c r="AB50" i="5"/>
  <c r="AC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AA51" i="5"/>
  <c r="AB51" i="5"/>
  <c r="AC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AA52" i="5"/>
  <c r="AB52" i="5"/>
  <c r="AC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AA53" i="5"/>
  <c r="AB53" i="5"/>
  <c r="AC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AA54" i="5"/>
  <c r="AB54" i="5"/>
  <c r="AC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AA55" i="5"/>
  <c r="AB55" i="5"/>
  <c r="AC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AA56" i="5"/>
  <c r="AB56" i="5"/>
  <c r="AC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AA57" i="5"/>
  <c r="AB57" i="5"/>
  <c r="AC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AA58" i="5"/>
  <c r="AB58" i="5"/>
  <c r="AC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AA59" i="5"/>
  <c r="AB59" i="5"/>
  <c r="AC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AA60" i="5"/>
  <c r="AB60" i="5"/>
  <c r="AC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AA61" i="5"/>
  <c r="AB61" i="5"/>
  <c r="AC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AA62" i="5"/>
  <c r="AB62" i="5"/>
  <c r="AC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AA63" i="5"/>
  <c r="AB63" i="5"/>
  <c r="AC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AA64" i="5"/>
  <c r="AB64" i="5"/>
  <c r="AC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AA65" i="5"/>
  <c r="AB65" i="5"/>
  <c r="AC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AA66" i="5"/>
  <c r="AB66" i="5"/>
  <c r="AC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AA67" i="5"/>
  <c r="AB67" i="5"/>
  <c r="AC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AA68" i="5"/>
  <c r="AB68" i="5"/>
  <c r="AC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AA69" i="5"/>
  <c r="AB69" i="5"/>
  <c r="AC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AA70" i="5"/>
  <c r="AB70" i="5"/>
  <c r="AC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AA71" i="5"/>
  <c r="AB71" i="5"/>
  <c r="AC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AA72" i="5"/>
  <c r="AB72" i="5"/>
  <c r="AC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AA73" i="5"/>
  <c r="AB73" i="5"/>
  <c r="AC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AA74" i="5"/>
  <c r="AB74" i="5"/>
  <c r="AC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AA75" i="5"/>
  <c r="AB75" i="5"/>
  <c r="AC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AA76" i="5"/>
  <c r="AB76" i="5"/>
  <c r="AC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AA77" i="5"/>
  <c r="AB77" i="5"/>
  <c r="AC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AA78" i="5"/>
  <c r="AB78" i="5"/>
  <c r="AC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AA79" i="5"/>
  <c r="AB79" i="5"/>
  <c r="AC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AA80" i="5"/>
  <c r="AB80" i="5"/>
  <c r="AC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AA81" i="5"/>
  <c r="AB81" i="5"/>
  <c r="AC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AA82" i="5"/>
  <c r="AB82" i="5"/>
  <c r="AC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AA83" i="5"/>
  <c r="AB83" i="5"/>
  <c r="AC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AA84" i="5"/>
  <c r="AB84" i="5"/>
  <c r="AC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AA85" i="5"/>
  <c r="AB85" i="5"/>
  <c r="AC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AA86" i="5"/>
  <c r="AB86" i="5"/>
  <c r="AC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AA87" i="5"/>
  <c r="AB87" i="5"/>
  <c r="AC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AA88" i="5"/>
  <c r="AB88" i="5"/>
  <c r="AC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AA89" i="5"/>
  <c r="AB89" i="5"/>
  <c r="AC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AA90" i="5"/>
  <c r="AB90" i="5"/>
  <c r="AC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AA91" i="5"/>
  <c r="AB91" i="5"/>
  <c r="AC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AA92" i="5"/>
  <c r="AB92" i="5"/>
  <c r="AC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W92" i="5"/>
  <c r="AX92" i="5"/>
  <c r="AY92" i="5"/>
  <c r="AZ92" i="5"/>
  <c r="BA92" i="5"/>
  <c r="AA93" i="5"/>
  <c r="AB93" i="5"/>
  <c r="AC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AA94" i="5"/>
  <c r="AB94" i="5"/>
  <c r="AC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AA95" i="5"/>
  <c r="AB95" i="5"/>
  <c r="AC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AA96" i="5"/>
  <c r="AB96" i="5"/>
  <c r="AC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AA97" i="5"/>
  <c r="AB97" i="5"/>
  <c r="AC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AA98" i="5"/>
  <c r="AB98" i="5"/>
  <c r="AC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AA99" i="5"/>
  <c r="AB99" i="5"/>
  <c r="AC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AA100" i="5"/>
  <c r="AB100" i="5"/>
  <c r="AC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AA101" i="5"/>
  <c r="AB101" i="5"/>
  <c r="AC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AA102" i="5"/>
  <c r="AB102" i="5"/>
  <c r="AC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AA103" i="5"/>
  <c r="AB103" i="5"/>
  <c r="AC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AA104" i="5"/>
  <c r="AB104" i="5"/>
  <c r="AC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AA105" i="5"/>
  <c r="AB105" i="5"/>
  <c r="AC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AA106" i="5"/>
  <c r="AB106" i="5"/>
  <c r="AC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AA107" i="5"/>
  <c r="AB107" i="5"/>
  <c r="AC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AA108" i="5"/>
  <c r="AB108" i="5"/>
  <c r="AC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AA109" i="5"/>
  <c r="AB109" i="5"/>
  <c r="AC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AA110" i="5"/>
  <c r="AB110" i="5"/>
  <c r="AC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AA111" i="5"/>
  <c r="AB111" i="5"/>
  <c r="AC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AA112" i="5"/>
  <c r="AB112" i="5"/>
  <c r="AC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AA113" i="5"/>
  <c r="AB113" i="5"/>
  <c r="AC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AA114" i="5"/>
  <c r="AB114" i="5"/>
  <c r="AC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AA379" i="5"/>
  <c r="AB379" i="5"/>
  <c r="AC379" i="5"/>
  <c r="AD379" i="5"/>
  <c r="AE379" i="5"/>
  <c r="AF379" i="5"/>
  <c r="AG379" i="5"/>
  <c r="AH379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AA389" i="5"/>
  <c r="AB389" i="5"/>
  <c r="AC389" i="5"/>
  <c r="AD389" i="5"/>
  <c r="AE389" i="5"/>
  <c r="AF389" i="5"/>
  <c r="AG389" i="5"/>
  <c r="AH389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AA400" i="5"/>
  <c r="AB400" i="5"/>
  <c r="AC400" i="5"/>
  <c r="AD400" i="5"/>
  <c r="AE400" i="5"/>
  <c r="AF400" i="5"/>
  <c r="AG400" i="5"/>
  <c r="AH400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AA401" i="5"/>
  <c r="AB401" i="5"/>
  <c r="AC401" i="5"/>
  <c r="AD401" i="5"/>
  <c r="AE401" i="5"/>
  <c r="AF401" i="5"/>
  <c r="AG401" i="5"/>
  <c r="AH401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AA402" i="5"/>
  <c r="AB402" i="5"/>
  <c r="AC402" i="5"/>
  <c r="AD402" i="5"/>
  <c r="AE402" i="5"/>
  <c r="AF402" i="5"/>
  <c r="AG402" i="5"/>
  <c r="AH402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AA403" i="5"/>
  <c r="AB403" i="5"/>
  <c r="AC403" i="5"/>
  <c r="AD403" i="5"/>
  <c r="AE403" i="5"/>
  <c r="AF403" i="5"/>
  <c r="AG403" i="5"/>
  <c r="AH403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AA411" i="5"/>
  <c r="AB411" i="5"/>
  <c r="AC411" i="5"/>
  <c r="AD411" i="5"/>
  <c r="AE411" i="5"/>
  <c r="AF411" i="5"/>
  <c r="AG411" i="5"/>
  <c r="AH411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AA419" i="5"/>
  <c r="AB419" i="5"/>
  <c r="AC419" i="5"/>
  <c r="AD419" i="5"/>
  <c r="AE419" i="5"/>
  <c r="AF419" i="5"/>
  <c r="AG419" i="5"/>
  <c r="AH419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AA429" i="5"/>
  <c r="AB429" i="5"/>
  <c r="AC429" i="5"/>
  <c r="AD429" i="5"/>
  <c r="AE429" i="5"/>
  <c r="AF429" i="5"/>
  <c r="AG429" i="5"/>
  <c r="AH429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AA439" i="5"/>
  <c r="AB439" i="5"/>
  <c r="AC439" i="5"/>
  <c r="AD439" i="5"/>
  <c r="AE439" i="5"/>
  <c r="AF439" i="5"/>
  <c r="AG439" i="5"/>
  <c r="AH439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AA459" i="5"/>
  <c r="AB459" i="5"/>
  <c r="AC459" i="5"/>
  <c r="AD459" i="5"/>
  <c r="AE459" i="5"/>
  <c r="AF459" i="5"/>
  <c r="AG459" i="5"/>
  <c r="AH459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BA459" i="5"/>
  <c r="AA460" i="5"/>
  <c r="AB460" i="5"/>
  <c r="AC460" i="5"/>
  <c r="AD460" i="5"/>
  <c r="AE460" i="5"/>
  <c r="AF460" i="5"/>
  <c r="AG460" i="5"/>
  <c r="AH460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BA460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BA461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BA462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BA463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BA465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BA466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BA467" i="5"/>
  <c r="AA468" i="5"/>
  <c r="AB468" i="5"/>
  <c r="AC468" i="5"/>
  <c r="AD468" i="5"/>
  <c r="AE468" i="5"/>
  <c r="AF468" i="5"/>
  <c r="AG468" i="5"/>
  <c r="AH468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BA468" i="5"/>
  <c r="AA469" i="5"/>
  <c r="AB469" i="5"/>
  <c r="AC469" i="5"/>
  <c r="AD469" i="5"/>
  <c r="AE469" i="5"/>
  <c r="AF469" i="5"/>
  <c r="AG469" i="5"/>
  <c r="AH469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BA469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BA470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BA472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BA473" i="5"/>
  <c r="AA474" i="5"/>
  <c r="AB474" i="5"/>
  <c r="AC474" i="5"/>
  <c r="AD474" i="5"/>
  <c r="AE474" i="5"/>
  <c r="AF474" i="5"/>
  <c r="AG474" i="5"/>
  <c r="AH474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BA474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BA475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BA476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BA478" i="5"/>
  <c r="AA479" i="5"/>
  <c r="AB479" i="5"/>
  <c r="AC479" i="5"/>
  <c r="AD479" i="5"/>
  <c r="AE479" i="5"/>
  <c r="AF479" i="5"/>
  <c r="AG479" i="5"/>
  <c r="AH479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BA479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BA480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BA481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BA482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BA483" i="5"/>
  <c r="AA484" i="5"/>
  <c r="AB484" i="5"/>
  <c r="AC484" i="5"/>
  <c r="AD484" i="5"/>
  <c r="AE484" i="5"/>
  <c r="AF484" i="5"/>
  <c r="AG484" i="5"/>
  <c r="AH484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BA484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BA485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BA486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BA487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BA488" i="5"/>
  <c r="AA489" i="5"/>
  <c r="AB489" i="5"/>
  <c r="AC489" i="5"/>
  <c r="AD489" i="5"/>
  <c r="AE489" i="5"/>
  <c r="AF489" i="5"/>
  <c r="AG489" i="5"/>
  <c r="AH489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BA489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BA491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BA492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BA493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BA494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BA495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BA496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BA497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BA498" i="5"/>
  <c r="AA499" i="5"/>
  <c r="AB499" i="5"/>
  <c r="AC499" i="5"/>
  <c r="AD499" i="5"/>
  <c r="AE499" i="5"/>
  <c r="AF499" i="5"/>
  <c r="AG499" i="5"/>
  <c r="AH499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BA499" i="5"/>
  <c r="AA500" i="5"/>
  <c r="AB500" i="5"/>
  <c r="AC500" i="5"/>
  <c r="AD500" i="5"/>
  <c r="AE500" i="5"/>
  <c r="AF500" i="5"/>
  <c r="AG500" i="5"/>
  <c r="AH500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BA500" i="5"/>
  <c r="AA13" i="4"/>
  <c r="AB13" i="4"/>
  <c r="AC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AA14" i="4"/>
  <c r="AB14" i="4"/>
  <c r="AC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AA15" i="4"/>
  <c r="AB15" i="4"/>
  <c r="AC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AA16" i="4"/>
  <c r="AB16" i="4"/>
  <c r="AC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AA17" i="4"/>
  <c r="AB17" i="4"/>
  <c r="AC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AA18" i="4"/>
  <c r="AB18" i="4"/>
  <c r="AC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AA19" i="4"/>
  <c r="AB19" i="4"/>
  <c r="AC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AA20" i="4"/>
  <c r="AB20" i="4"/>
  <c r="AC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AA21" i="4"/>
  <c r="AB21" i="4"/>
  <c r="AC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AA22" i="4"/>
  <c r="AB22" i="4"/>
  <c r="AC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AA23" i="4"/>
  <c r="AB23" i="4"/>
  <c r="AC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AA24" i="4"/>
  <c r="AB24" i="4"/>
  <c r="AC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AA25" i="4"/>
  <c r="AB25" i="4"/>
  <c r="AC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AA26" i="4"/>
  <c r="AB26" i="4"/>
  <c r="AC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AA27" i="4"/>
  <c r="AB27" i="4"/>
  <c r="AC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AA28" i="4"/>
  <c r="AB28" i="4"/>
  <c r="AC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AA29" i="4"/>
  <c r="AB29" i="4"/>
  <c r="AC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AA30" i="4"/>
  <c r="AB30" i="4"/>
  <c r="AC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AA31" i="4"/>
  <c r="AB31" i="4"/>
  <c r="AC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AA32" i="4"/>
  <c r="AB32" i="4"/>
  <c r="AC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AA33" i="4"/>
  <c r="AB33" i="4"/>
  <c r="AC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AA34" i="4"/>
  <c r="AB34" i="4"/>
  <c r="AC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AA35" i="4"/>
  <c r="AB35" i="4"/>
  <c r="AC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AA36" i="4"/>
  <c r="AB36" i="4"/>
  <c r="AC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AA37" i="4"/>
  <c r="AB37" i="4"/>
  <c r="AC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AA38" i="4"/>
  <c r="AB38" i="4"/>
  <c r="AC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AA39" i="4"/>
  <c r="AB39" i="4"/>
  <c r="AC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AA40" i="4"/>
  <c r="AB40" i="4"/>
  <c r="AC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AA41" i="4"/>
  <c r="AB41" i="4"/>
  <c r="AC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AA42" i="4"/>
  <c r="AB42" i="4"/>
  <c r="AC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AA43" i="4"/>
  <c r="AB43" i="4"/>
  <c r="AC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AA44" i="4"/>
  <c r="AB44" i="4"/>
  <c r="AC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AA45" i="4"/>
  <c r="AB45" i="4"/>
  <c r="AC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AA46" i="4"/>
  <c r="AB46" i="4"/>
  <c r="AC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AA47" i="4"/>
  <c r="AB47" i="4"/>
  <c r="AC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AA48" i="4"/>
  <c r="AB48" i="4"/>
  <c r="AC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AA49" i="4"/>
  <c r="AB49" i="4"/>
  <c r="AC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AA50" i="4"/>
  <c r="AB50" i="4"/>
  <c r="AC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AA51" i="4"/>
  <c r="AB51" i="4"/>
  <c r="AC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AA52" i="4"/>
  <c r="AB52" i="4"/>
  <c r="AC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AA53" i="4"/>
  <c r="AB53" i="4"/>
  <c r="AC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AA54" i="4"/>
  <c r="AB54" i="4"/>
  <c r="AC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AA55" i="4"/>
  <c r="AB55" i="4"/>
  <c r="AC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AA56" i="4"/>
  <c r="AB56" i="4"/>
  <c r="AC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AA57" i="4"/>
  <c r="AB57" i="4"/>
  <c r="AC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AA58" i="4"/>
  <c r="AB58" i="4"/>
  <c r="AC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AA59" i="4"/>
  <c r="AB59" i="4"/>
  <c r="AC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AA60" i="4"/>
  <c r="AB60" i="4"/>
  <c r="AC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AA61" i="4"/>
  <c r="AB61" i="4"/>
  <c r="AC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AA62" i="4"/>
  <c r="AB62" i="4"/>
  <c r="AC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AA63" i="4"/>
  <c r="AB63" i="4"/>
  <c r="AC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AA64" i="4"/>
  <c r="AB64" i="4"/>
  <c r="AC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AA65" i="4"/>
  <c r="AB65" i="4"/>
  <c r="AC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AA66" i="4"/>
  <c r="AB66" i="4"/>
  <c r="AC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AA67" i="4"/>
  <c r="AB67" i="4"/>
  <c r="AC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AA68" i="4"/>
  <c r="AB68" i="4"/>
  <c r="AC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AA69" i="4"/>
  <c r="AB69" i="4"/>
  <c r="AC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AA70" i="4"/>
  <c r="AB70" i="4"/>
  <c r="AC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AA71" i="4"/>
  <c r="AB71" i="4"/>
  <c r="AC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AA72" i="4"/>
  <c r="AB72" i="4"/>
  <c r="AC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AA73" i="4"/>
  <c r="AB73" i="4"/>
  <c r="AC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AA74" i="4"/>
  <c r="AB74" i="4"/>
  <c r="AC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AA75" i="4"/>
  <c r="AB75" i="4"/>
  <c r="AC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AA76" i="4"/>
  <c r="AB76" i="4"/>
  <c r="AC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AA77" i="4"/>
  <c r="AB77" i="4"/>
  <c r="AC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AA78" i="4"/>
  <c r="AB78" i="4"/>
  <c r="AC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AA79" i="4"/>
  <c r="AB79" i="4"/>
  <c r="AC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AA80" i="4"/>
  <c r="AB80" i="4"/>
  <c r="AC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AA81" i="4"/>
  <c r="AB81" i="4"/>
  <c r="AC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AA82" i="4"/>
  <c r="AB82" i="4"/>
  <c r="AC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AA83" i="4"/>
  <c r="AB83" i="4"/>
  <c r="AC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AA84" i="4"/>
  <c r="AB84" i="4"/>
  <c r="AC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AA85" i="4"/>
  <c r="AB85" i="4"/>
  <c r="AC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AA86" i="4"/>
  <c r="AB86" i="4"/>
  <c r="AC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AA87" i="4"/>
  <c r="AB87" i="4"/>
  <c r="AC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AA88" i="4"/>
  <c r="AB88" i="4"/>
  <c r="AC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AA89" i="4"/>
  <c r="AB89" i="4"/>
  <c r="AC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AA90" i="4"/>
  <c r="AB90" i="4"/>
  <c r="AC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AA91" i="4"/>
  <c r="AB91" i="4"/>
  <c r="AC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AA92" i="4"/>
  <c r="AB92" i="4"/>
  <c r="AC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W92" i="4"/>
  <c r="AX92" i="4"/>
  <c r="AY92" i="4"/>
  <c r="AZ92" i="4"/>
  <c r="BA92" i="4"/>
  <c r="AA93" i="4"/>
  <c r="AB93" i="4"/>
  <c r="AC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AA94" i="4"/>
  <c r="AB94" i="4"/>
  <c r="AC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AA95" i="4"/>
  <c r="AB95" i="4"/>
  <c r="AC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AA96" i="4"/>
  <c r="AB96" i="4"/>
  <c r="AC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AA97" i="4"/>
  <c r="AB97" i="4"/>
  <c r="AC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AA98" i="4"/>
  <c r="AB98" i="4"/>
  <c r="AC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AA99" i="4"/>
  <c r="AB99" i="4"/>
  <c r="AC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AA100" i="4"/>
  <c r="AB100" i="4"/>
  <c r="AC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AA101" i="4"/>
  <c r="AB101" i="4"/>
  <c r="AC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AA102" i="4"/>
  <c r="AB102" i="4"/>
  <c r="AC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AA103" i="4"/>
  <c r="AB103" i="4"/>
  <c r="AC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AA104" i="4"/>
  <c r="AB104" i="4"/>
  <c r="AC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AA105" i="4"/>
  <c r="AB105" i="4"/>
  <c r="AC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AA106" i="4"/>
  <c r="AB106" i="4"/>
  <c r="AC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AA107" i="4"/>
  <c r="AB107" i="4"/>
  <c r="AC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AA108" i="4"/>
  <c r="AB108" i="4"/>
  <c r="AC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AA109" i="4"/>
  <c r="AB109" i="4"/>
  <c r="AC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AA110" i="4"/>
  <c r="AB110" i="4"/>
  <c r="AC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AA111" i="4"/>
  <c r="AB111" i="4"/>
  <c r="AC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AA112" i="4"/>
  <c r="AB112" i="4"/>
  <c r="AC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AA113" i="4"/>
  <c r="AB113" i="4"/>
  <c r="AC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AA114" i="4"/>
  <c r="AB114" i="4"/>
  <c r="AC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AU402" i="4"/>
  <c r="AV402" i="4"/>
  <c r="AW402" i="4"/>
  <c r="AX402" i="4"/>
  <c r="AY402" i="4"/>
  <c r="AZ402" i="4"/>
  <c r="BA402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AT403" i="4"/>
  <c r="AU403" i="4"/>
  <c r="AV403" i="4"/>
  <c r="AW403" i="4"/>
  <c r="AX403" i="4"/>
  <c r="AY403" i="4"/>
  <c r="AZ403" i="4"/>
  <c r="BA403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AP469" i="4"/>
  <c r="AQ469" i="4"/>
  <c r="AR469" i="4"/>
  <c r="AS469" i="4"/>
  <c r="AT469" i="4"/>
  <c r="AU469" i="4"/>
  <c r="AV469" i="4"/>
  <c r="AW469" i="4"/>
  <c r="AX469" i="4"/>
  <c r="AY469" i="4"/>
  <c r="AZ469" i="4"/>
  <c r="BA469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AP470" i="4"/>
  <c r="AQ470" i="4"/>
  <c r="AR470" i="4"/>
  <c r="AS470" i="4"/>
  <c r="AT470" i="4"/>
  <c r="AU470" i="4"/>
  <c r="AV470" i="4"/>
  <c r="AW470" i="4"/>
  <c r="AX470" i="4"/>
  <c r="AY470" i="4"/>
  <c r="AZ470" i="4"/>
  <c r="BA470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AP471" i="4"/>
  <c r="AQ471" i="4"/>
  <c r="AR471" i="4"/>
  <c r="AS471" i="4"/>
  <c r="AT471" i="4"/>
  <c r="AU471" i="4"/>
  <c r="AV471" i="4"/>
  <c r="AW471" i="4"/>
  <c r="AX471" i="4"/>
  <c r="AY471" i="4"/>
  <c r="AZ471" i="4"/>
  <c r="BA471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AP472" i="4"/>
  <c r="AQ472" i="4"/>
  <c r="AR472" i="4"/>
  <c r="AS472" i="4"/>
  <c r="AT472" i="4"/>
  <c r="AU472" i="4"/>
  <c r="AV472" i="4"/>
  <c r="AW472" i="4"/>
  <c r="AX472" i="4"/>
  <c r="AY472" i="4"/>
  <c r="AZ472" i="4"/>
  <c r="BA472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AP473" i="4"/>
  <c r="AQ473" i="4"/>
  <c r="AR473" i="4"/>
  <c r="AS473" i="4"/>
  <c r="AT473" i="4"/>
  <c r="AU473" i="4"/>
  <c r="AV473" i="4"/>
  <c r="AW473" i="4"/>
  <c r="AX473" i="4"/>
  <c r="AY473" i="4"/>
  <c r="AZ473" i="4"/>
  <c r="BA473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AP474" i="4"/>
  <c r="AQ474" i="4"/>
  <c r="AR474" i="4"/>
  <c r="AS474" i="4"/>
  <c r="AT474" i="4"/>
  <c r="AU474" i="4"/>
  <c r="AV474" i="4"/>
  <c r="AW474" i="4"/>
  <c r="AX474" i="4"/>
  <c r="AY474" i="4"/>
  <c r="AZ474" i="4"/>
  <c r="BA474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AP475" i="4"/>
  <c r="AQ475" i="4"/>
  <c r="AR475" i="4"/>
  <c r="AS475" i="4"/>
  <c r="AT475" i="4"/>
  <c r="AU475" i="4"/>
  <c r="AV475" i="4"/>
  <c r="AW475" i="4"/>
  <c r="AX475" i="4"/>
  <c r="AY475" i="4"/>
  <c r="AZ475" i="4"/>
  <c r="BA475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AP476" i="4"/>
  <c r="AQ476" i="4"/>
  <c r="AR476" i="4"/>
  <c r="AS476" i="4"/>
  <c r="AT476" i="4"/>
  <c r="AU476" i="4"/>
  <c r="AV476" i="4"/>
  <c r="AW476" i="4"/>
  <c r="AX476" i="4"/>
  <c r="AY476" i="4"/>
  <c r="AZ476" i="4"/>
  <c r="BA476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AP477" i="4"/>
  <c r="AQ477" i="4"/>
  <c r="AR477" i="4"/>
  <c r="AS477" i="4"/>
  <c r="AT477" i="4"/>
  <c r="AU477" i="4"/>
  <c r="AV477" i="4"/>
  <c r="AW477" i="4"/>
  <c r="AX477" i="4"/>
  <c r="AY477" i="4"/>
  <c r="AZ477" i="4"/>
  <c r="BA477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AP478" i="4"/>
  <c r="AQ478" i="4"/>
  <c r="AR478" i="4"/>
  <c r="AS478" i="4"/>
  <c r="AT478" i="4"/>
  <c r="AU478" i="4"/>
  <c r="AV478" i="4"/>
  <c r="AW478" i="4"/>
  <c r="AX478" i="4"/>
  <c r="AY478" i="4"/>
  <c r="AZ478" i="4"/>
  <c r="BA478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AP479" i="4"/>
  <c r="AQ479" i="4"/>
  <c r="AR479" i="4"/>
  <c r="AS479" i="4"/>
  <c r="AT479" i="4"/>
  <c r="AU479" i="4"/>
  <c r="AV479" i="4"/>
  <c r="AW479" i="4"/>
  <c r="AX479" i="4"/>
  <c r="AY479" i="4"/>
  <c r="AZ479" i="4"/>
  <c r="BA479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AP480" i="4"/>
  <c r="AQ480" i="4"/>
  <c r="AR480" i="4"/>
  <c r="AS480" i="4"/>
  <c r="AT480" i="4"/>
  <c r="AU480" i="4"/>
  <c r="AV480" i="4"/>
  <c r="AW480" i="4"/>
  <c r="AX480" i="4"/>
  <c r="AY480" i="4"/>
  <c r="AZ480" i="4"/>
  <c r="BA480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AP481" i="4"/>
  <c r="AQ481" i="4"/>
  <c r="AR481" i="4"/>
  <c r="AS481" i="4"/>
  <c r="AT481" i="4"/>
  <c r="AU481" i="4"/>
  <c r="AV481" i="4"/>
  <c r="AW481" i="4"/>
  <c r="AX481" i="4"/>
  <c r="AY481" i="4"/>
  <c r="AZ481" i="4"/>
  <c r="BA481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AP482" i="4"/>
  <c r="AQ482" i="4"/>
  <c r="AR482" i="4"/>
  <c r="AS482" i="4"/>
  <c r="AT482" i="4"/>
  <c r="AU482" i="4"/>
  <c r="AV482" i="4"/>
  <c r="AW482" i="4"/>
  <c r="AX482" i="4"/>
  <c r="AY482" i="4"/>
  <c r="AZ482" i="4"/>
  <c r="BA482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AP483" i="4"/>
  <c r="AQ483" i="4"/>
  <c r="AR483" i="4"/>
  <c r="AS483" i="4"/>
  <c r="AT483" i="4"/>
  <c r="AU483" i="4"/>
  <c r="AV483" i="4"/>
  <c r="AW483" i="4"/>
  <c r="AX483" i="4"/>
  <c r="AY483" i="4"/>
  <c r="AZ483" i="4"/>
  <c r="BA483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AP484" i="4"/>
  <c r="AQ484" i="4"/>
  <c r="AR484" i="4"/>
  <c r="AS484" i="4"/>
  <c r="AT484" i="4"/>
  <c r="AU484" i="4"/>
  <c r="AV484" i="4"/>
  <c r="AW484" i="4"/>
  <c r="AX484" i="4"/>
  <c r="AY484" i="4"/>
  <c r="AZ484" i="4"/>
  <c r="BA484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AP485" i="4"/>
  <c r="AQ485" i="4"/>
  <c r="AR485" i="4"/>
  <c r="AS485" i="4"/>
  <c r="AT485" i="4"/>
  <c r="AU485" i="4"/>
  <c r="AV485" i="4"/>
  <c r="AW485" i="4"/>
  <c r="AX485" i="4"/>
  <c r="AY485" i="4"/>
  <c r="AZ485" i="4"/>
  <c r="BA485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AP486" i="4"/>
  <c r="AQ486" i="4"/>
  <c r="AR486" i="4"/>
  <c r="AS486" i="4"/>
  <c r="AT486" i="4"/>
  <c r="AU486" i="4"/>
  <c r="AV486" i="4"/>
  <c r="AW486" i="4"/>
  <c r="AX486" i="4"/>
  <c r="AY486" i="4"/>
  <c r="AZ486" i="4"/>
  <c r="BA486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AP487" i="4"/>
  <c r="AQ487" i="4"/>
  <c r="AR487" i="4"/>
  <c r="AS487" i="4"/>
  <c r="AT487" i="4"/>
  <c r="AU487" i="4"/>
  <c r="AV487" i="4"/>
  <c r="AW487" i="4"/>
  <c r="AX487" i="4"/>
  <c r="AY487" i="4"/>
  <c r="AZ487" i="4"/>
  <c r="BA487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AP488" i="4"/>
  <c r="AQ488" i="4"/>
  <c r="AR488" i="4"/>
  <c r="AS488" i="4"/>
  <c r="AT488" i="4"/>
  <c r="AU488" i="4"/>
  <c r="AV488" i="4"/>
  <c r="AW488" i="4"/>
  <c r="AX488" i="4"/>
  <c r="AY488" i="4"/>
  <c r="AZ488" i="4"/>
  <c r="BA488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AP489" i="4"/>
  <c r="AQ489" i="4"/>
  <c r="AR489" i="4"/>
  <c r="AS489" i="4"/>
  <c r="AT489" i="4"/>
  <c r="AU489" i="4"/>
  <c r="AV489" i="4"/>
  <c r="AW489" i="4"/>
  <c r="AX489" i="4"/>
  <c r="AY489" i="4"/>
  <c r="AZ489" i="4"/>
  <c r="BA489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AP490" i="4"/>
  <c r="AQ490" i="4"/>
  <c r="AR490" i="4"/>
  <c r="AS490" i="4"/>
  <c r="AT490" i="4"/>
  <c r="AU490" i="4"/>
  <c r="AV490" i="4"/>
  <c r="AW490" i="4"/>
  <c r="AX490" i="4"/>
  <c r="AY490" i="4"/>
  <c r="AZ490" i="4"/>
  <c r="BA490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AP491" i="4"/>
  <c r="AQ491" i="4"/>
  <c r="AR491" i="4"/>
  <c r="AS491" i="4"/>
  <c r="AT491" i="4"/>
  <c r="AU491" i="4"/>
  <c r="AV491" i="4"/>
  <c r="AW491" i="4"/>
  <c r="AX491" i="4"/>
  <c r="AY491" i="4"/>
  <c r="AZ491" i="4"/>
  <c r="BA491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P492" i="4"/>
  <c r="AQ492" i="4"/>
  <c r="AR492" i="4"/>
  <c r="AS492" i="4"/>
  <c r="AT492" i="4"/>
  <c r="AU492" i="4"/>
  <c r="AV492" i="4"/>
  <c r="AW492" i="4"/>
  <c r="AX492" i="4"/>
  <c r="AY492" i="4"/>
  <c r="AZ492" i="4"/>
  <c r="BA492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AT493" i="4"/>
  <c r="AU493" i="4"/>
  <c r="AV493" i="4"/>
  <c r="AW493" i="4"/>
  <c r="AX493" i="4"/>
  <c r="AY493" i="4"/>
  <c r="AZ493" i="4"/>
  <c r="BA493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P494" i="4"/>
  <c r="AQ494" i="4"/>
  <c r="AR494" i="4"/>
  <c r="AS494" i="4"/>
  <c r="AT494" i="4"/>
  <c r="AU494" i="4"/>
  <c r="AV494" i="4"/>
  <c r="AW494" i="4"/>
  <c r="AX494" i="4"/>
  <c r="AY494" i="4"/>
  <c r="AZ494" i="4"/>
  <c r="BA494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P495" i="4"/>
  <c r="AQ495" i="4"/>
  <c r="AR495" i="4"/>
  <c r="AS495" i="4"/>
  <c r="AT495" i="4"/>
  <c r="AU495" i="4"/>
  <c r="AV495" i="4"/>
  <c r="AW495" i="4"/>
  <c r="AX495" i="4"/>
  <c r="AY495" i="4"/>
  <c r="AZ495" i="4"/>
  <c r="BA495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AP496" i="4"/>
  <c r="AQ496" i="4"/>
  <c r="AR496" i="4"/>
  <c r="AS496" i="4"/>
  <c r="AT496" i="4"/>
  <c r="AU496" i="4"/>
  <c r="AV496" i="4"/>
  <c r="AW496" i="4"/>
  <c r="AX496" i="4"/>
  <c r="AY496" i="4"/>
  <c r="AZ496" i="4"/>
  <c r="BA496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AP497" i="4"/>
  <c r="AQ497" i="4"/>
  <c r="AR497" i="4"/>
  <c r="AS497" i="4"/>
  <c r="AT497" i="4"/>
  <c r="AU497" i="4"/>
  <c r="AV497" i="4"/>
  <c r="AW497" i="4"/>
  <c r="AX497" i="4"/>
  <c r="AY497" i="4"/>
  <c r="AZ497" i="4"/>
  <c r="BA497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AP498" i="4"/>
  <c r="AQ498" i="4"/>
  <c r="AR498" i="4"/>
  <c r="AS498" i="4"/>
  <c r="AT498" i="4"/>
  <c r="AU498" i="4"/>
  <c r="AV498" i="4"/>
  <c r="AW498" i="4"/>
  <c r="AX498" i="4"/>
  <c r="AY498" i="4"/>
  <c r="AZ498" i="4"/>
  <c r="BA498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P499" i="4"/>
  <c r="AQ499" i="4"/>
  <c r="AR499" i="4"/>
  <c r="AS499" i="4"/>
  <c r="AT499" i="4"/>
  <c r="AU499" i="4"/>
  <c r="AV499" i="4"/>
  <c r="AW499" i="4"/>
  <c r="AX499" i="4"/>
  <c r="AY499" i="4"/>
  <c r="AZ499" i="4"/>
  <c r="BA499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AP500" i="4"/>
  <c r="AQ500" i="4"/>
  <c r="AR500" i="4"/>
  <c r="AS500" i="4"/>
  <c r="AT500" i="4"/>
  <c r="AU500" i="4"/>
  <c r="AV500" i="4"/>
  <c r="AW500" i="4"/>
  <c r="AX500" i="4"/>
  <c r="AY500" i="4"/>
  <c r="AZ500" i="4"/>
  <c r="BA500" i="4"/>
  <c r="AG4" i="6"/>
  <c r="AG5" i="6" s="1"/>
  <c r="AN220" i="6"/>
  <c r="AN221" i="6"/>
  <c r="AN222" i="6"/>
  <c r="AN223" i="6"/>
  <c r="AN224" i="6"/>
  <c r="AK150" i="6"/>
  <c r="AA1" i="4"/>
  <c r="AD55" i="5"/>
  <c r="AD56" i="6"/>
  <c r="AD56" i="5" s="1"/>
  <c r="AD57" i="6"/>
  <c r="AD57" i="5" s="1"/>
  <c r="AD58" i="6"/>
  <c r="AD58" i="5" s="1"/>
  <c r="AD59" i="6"/>
  <c r="AD59" i="5" s="1"/>
  <c r="AD60" i="6"/>
  <c r="AD60" i="5" s="1"/>
  <c r="AD61" i="6"/>
  <c r="AD61" i="5" s="1"/>
  <c r="AD62" i="6"/>
  <c r="AD62" i="5" s="1"/>
  <c r="AD63" i="6"/>
  <c r="AD63" i="5" s="1"/>
  <c r="AD64" i="6"/>
  <c r="AD64" i="5" s="1"/>
  <c r="AD65" i="6"/>
  <c r="AD65" i="5" s="1"/>
  <c r="AD66" i="6"/>
  <c r="AD66" i="5" s="1"/>
  <c r="AD67" i="6"/>
  <c r="AD67" i="5" s="1"/>
  <c r="AD68" i="6"/>
  <c r="AD68" i="5" s="1"/>
  <c r="AD69" i="6"/>
  <c r="AD69" i="5" s="1"/>
  <c r="AD70" i="6"/>
  <c r="AD70" i="5" s="1"/>
  <c r="AD71" i="6"/>
  <c r="AD71" i="5" s="1"/>
  <c r="AD72" i="6"/>
  <c r="AD72" i="5" s="1"/>
  <c r="AD73" i="6"/>
  <c r="AD73" i="5" s="1"/>
  <c r="AD74" i="6"/>
  <c r="AD74" i="5" s="1"/>
  <c r="AD75" i="6"/>
  <c r="AD75" i="5" s="1"/>
  <c r="AD76" i="6"/>
  <c r="AD76" i="5" s="1"/>
  <c r="AD77" i="6"/>
  <c r="AD77" i="5" s="1"/>
  <c r="AD78" i="6"/>
  <c r="AD78" i="5" s="1"/>
  <c r="AD79" i="6"/>
  <c r="AD79" i="5" s="1"/>
  <c r="AD80" i="6"/>
  <c r="AD80" i="5" s="1"/>
  <c r="AD81" i="6"/>
  <c r="AD81" i="5" s="1"/>
  <c r="AD82" i="6"/>
  <c r="AD82" i="5" s="1"/>
  <c r="AD83" i="6"/>
  <c r="AD83" i="5" s="1"/>
  <c r="AD84" i="6"/>
  <c r="AD84" i="5" s="1"/>
  <c r="AD85" i="6"/>
  <c r="AD85" i="5" s="1"/>
  <c r="AD86" i="6"/>
  <c r="AD86" i="5" s="1"/>
  <c r="AD87" i="6"/>
  <c r="AD87" i="5" s="1"/>
  <c r="AD88" i="6"/>
  <c r="AD88" i="5" s="1"/>
  <c r="AD89" i="6"/>
  <c r="AD89" i="5" s="1"/>
  <c r="AD90" i="6"/>
  <c r="AD90" i="5" s="1"/>
  <c r="AD91" i="6"/>
  <c r="AD91" i="5" s="1"/>
  <c r="AD92" i="6"/>
  <c r="AD92" i="5" s="1"/>
  <c r="AD93" i="6"/>
  <c r="AD93" i="5" s="1"/>
  <c r="AD94" i="6"/>
  <c r="AD94" i="5" s="1"/>
  <c r="AD95" i="6"/>
  <c r="AD95" i="5" s="1"/>
  <c r="AD96" i="6"/>
  <c r="AD96" i="5" s="1"/>
  <c r="AD97" i="6"/>
  <c r="AD97" i="5" s="1"/>
  <c r="AD98" i="6"/>
  <c r="AD98" i="5" s="1"/>
  <c r="AD99" i="6"/>
  <c r="AD99" i="5" s="1"/>
  <c r="AD100" i="6"/>
  <c r="AD100" i="5" s="1"/>
  <c r="AD101" i="6"/>
  <c r="AD101" i="5" s="1"/>
  <c r="AD102" i="6"/>
  <c r="AD102" i="5" s="1"/>
  <c r="AD103" i="6"/>
  <c r="AD103" i="5" s="1"/>
  <c r="AD104" i="6"/>
  <c r="AD104" i="5" s="1"/>
  <c r="AD105" i="6"/>
  <c r="AD105" i="5" s="1"/>
  <c r="AD106" i="6"/>
  <c r="AD106" i="5" s="1"/>
  <c r="AD107" i="6"/>
  <c r="AD107" i="5" s="1"/>
  <c r="AD108" i="6"/>
  <c r="AD108" i="5" s="1"/>
  <c r="AD109" i="6"/>
  <c r="AD109" i="5" s="1"/>
  <c r="AD110" i="6"/>
  <c r="AD110" i="5" s="1"/>
  <c r="AD111" i="6"/>
  <c r="AD111" i="5" s="1"/>
  <c r="AD112" i="6"/>
  <c r="AD112" i="5" s="1"/>
  <c r="AD113" i="6"/>
  <c r="AD113" i="5" s="1"/>
  <c r="AD114" i="6"/>
  <c r="AD114" i="5" s="1"/>
  <c r="K155" i="6"/>
  <c r="BK155" i="1" s="1"/>
  <c r="K156" i="6"/>
  <c r="K157" i="6"/>
  <c r="BK157" i="1" s="1"/>
  <c r="K158" i="6"/>
  <c r="BK158" i="1" s="1"/>
  <c r="K159" i="6"/>
  <c r="K160" i="6"/>
  <c r="K161" i="6"/>
  <c r="K162" i="6"/>
  <c r="K163" i="6"/>
  <c r="BK163" i="1" s="1"/>
  <c r="K164" i="6"/>
  <c r="K165" i="6"/>
  <c r="BK165" i="1" s="1"/>
  <c r="K166" i="6"/>
  <c r="BK166" i="1" s="1"/>
  <c r="K167" i="6"/>
  <c r="K168" i="6"/>
  <c r="K169" i="6"/>
  <c r="K170" i="6"/>
  <c r="K171" i="6"/>
  <c r="BK171" i="1" s="1"/>
  <c r="K172" i="6"/>
  <c r="K173" i="6"/>
  <c r="BK173" i="1" s="1"/>
  <c r="K174" i="6"/>
  <c r="BK174" i="1" s="1"/>
  <c r="K175" i="6"/>
  <c r="K176" i="6"/>
  <c r="K177" i="6"/>
  <c r="BK177" i="1" s="1"/>
  <c r="K178" i="6"/>
  <c r="K179" i="6"/>
  <c r="BK179" i="1" s="1"/>
  <c r="K180" i="6"/>
  <c r="K181" i="6"/>
  <c r="BK181" i="1" s="1"/>
  <c r="K182" i="6"/>
  <c r="BK182" i="1" s="1"/>
  <c r="K183" i="6"/>
  <c r="K184" i="6"/>
  <c r="K185" i="6"/>
  <c r="K186" i="6"/>
  <c r="K187" i="6"/>
  <c r="BK187" i="1" s="1"/>
  <c r="K188" i="6"/>
  <c r="K189" i="6"/>
  <c r="BK189" i="1" s="1"/>
  <c r="K190" i="6"/>
  <c r="BK190" i="1" s="1"/>
  <c r="K191" i="6"/>
  <c r="K192" i="6"/>
  <c r="K193" i="6"/>
  <c r="K194" i="6"/>
  <c r="K195" i="6"/>
  <c r="BK195" i="1" s="1"/>
  <c r="K196" i="6"/>
  <c r="K197" i="6"/>
  <c r="BK197" i="1" s="1"/>
  <c r="K198" i="6"/>
  <c r="BK198" i="1" s="1"/>
  <c r="K199" i="6"/>
  <c r="K200" i="6"/>
  <c r="K201" i="6"/>
  <c r="K202" i="6"/>
  <c r="K203" i="6"/>
  <c r="BK203" i="1" s="1"/>
  <c r="K204" i="6"/>
  <c r="K205" i="6"/>
  <c r="BK205" i="1" s="1"/>
  <c r="K206" i="6"/>
  <c r="BK206" i="1" s="1"/>
  <c r="K207" i="6"/>
  <c r="K208" i="6"/>
  <c r="K209" i="6"/>
  <c r="BK209" i="1" s="1"/>
  <c r="K210" i="6"/>
  <c r="K211" i="6"/>
  <c r="BK211" i="1" s="1"/>
  <c r="K212" i="6"/>
  <c r="K213" i="6"/>
  <c r="BK213" i="1" s="1"/>
  <c r="K214" i="6"/>
  <c r="BK214" i="1" s="1"/>
  <c r="K215" i="6"/>
  <c r="K216" i="6"/>
  <c r="K217" i="6"/>
  <c r="K218" i="6"/>
  <c r="K219" i="6"/>
  <c r="BK219" i="1" s="1"/>
  <c r="K220" i="6"/>
  <c r="K221" i="6"/>
  <c r="BK221" i="1" s="1"/>
  <c r="K222" i="6"/>
  <c r="BK222" i="1" s="1"/>
  <c r="AA2" i="5"/>
  <c r="AB2" i="5"/>
  <c r="AC2" i="5"/>
  <c r="AE2" i="5"/>
  <c r="AF2" i="5"/>
  <c r="AG2" i="5"/>
  <c r="AH2" i="5"/>
  <c r="AI2" i="5"/>
  <c r="AJ2" i="5"/>
  <c r="AK2" i="5"/>
  <c r="AL2" i="5"/>
  <c r="AM2" i="5"/>
  <c r="AO2" i="5"/>
  <c r="AP2" i="5"/>
  <c r="AQ2" i="5"/>
  <c r="AR2" i="5"/>
  <c r="AS2" i="5"/>
  <c r="AT2" i="5"/>
  <c r="AU2" i="5"/>
  <c r="AV2" i="5"/>
  <c r="AW2" i="5"/>
  <c r="AX2" i="5"/>
  <c r="AZ2" i="5"/>
  <c r="BA2" i="5"/>
  <c r="AA3" i="5"/>
  <c r="AB3" i="5"/>
  <c r="AC3" i="5"/>
  <c r="AE3" i="5"/>
  <c r="AF3" i="5"/>
  <c r="AH3" i="5"/>
  <c r="AI3" i="5"/>
  <c r="AJ3" i="5"/>
  <c r="AL3" i="5"/>
  <c r="AM3" i="5"/>
  <c r="AO3" i="5"/>
  <c r="AP3" i="5"/>
  <c r="AQ3" i="5"/>
  <c r="AR3" i="5"/>
  <c r="AS3" i="5"/>
  <c r="AT3" i="5"/>
  <c r="AU3" i="5"/>
  <c r="AV3" i="5"/>
  <c r="AW3" i="5"/>
  <c r="AX3" i="5"/>
  <c r="AZ3" i="5"/>
  <c r="BA3" i="5"/>
  <c r="AA4" i="5"/>
  <c r="AB4" i="5"/>
  <c r="AC4" i="5"/>
  <c r="AE4" i="5"/>
  <c r="AF4" i="5"/>
  <c r="AH4" i="5"/>
  <c r="AI4" i="5"/>
  <c r="AJ4" i="5"/>
  <c r="AL4" i="5"/>
  <c r="AM4" i="5"/>
  <c r="AO4" i="5"/>
  <c r="AP4" i="5"/>
  <c r="AQ4" i="5"/>
  <c r="AR4" i="5"/>
  <c r="AS4" i="5"/>
  <c r="AT4" i="5"/>
  <c r="AU4" i="5"/>
  <c r="AV4" i="5"/>
  <c r="AW4" i="5"/>
  <c r="AX4" i="5"/>
  <c r="AZ4" i="5"/>
  <c r="BA4" i="5"/>
  <c r="AA5" i="5"/>
  <c r="AB5" i="5"/>
  <c r="AC5" i="5"/>
  <c r="AE5" i="5"/>
  <c r="AF5" i="5"/>
  <c r="AH5" i="5"/>
  <c r="AI5" i="5"/>
  <c r="AJ5" i="5"/>
  <c r="AL5" i="5"/>
  <c r="AM5" i="5"/>
  <c r="AO5" i="5"/>
  <c r="AP5" i="5"/>
  <c r="AQ5" i="5"/>
  <c r="AR5" i="5"/>
  <c r="AS5" i="5"/>
  <c r="AT5" i="5"/>
  <c r="AU5" i="5"/>
  <c r="AV5" i="5"/>
  <c r="AW5" i="5"/>
  <c r="AX5" i="5"/>
  <c r="AZ5" i="5"/>
  <c r="BA5" i="5"/>
  <c r="AA6" i="5"/>
  <c r="AB6" i="5"/>
  <c r="AC6" i="5"/>
  <c r="AE6" i="5"/>
  <c r="AF6" i="5"/>
  <c r="AH6" i="5"/>
  <c r="AI6" i="5"/>
  <c r="AJ6" i="5"/>
  <c r="AL6" i="5"/>
  <c r="AM6" i="5"/>
  <c r="AO6" i="5"/>
  <c r="AP6" i="5"/>
  <c r="AQ6" i="5"/>
  <c r="AR6" i="5"/>
  <c r="AS6" i="5"/>
  <c r="AT6" i="5"/>
  <c r="AU6" i="5"/>
  <c r="AV6" i="5"/>
  <c r="AW6" i="5"/>
  <c r="AX6" i="5"/>
  <c r="AZ6" i="5"/>
  <c r="BA6" i="5"/>
  <c r="AA7" i="5"/>
  <c r="AB7" i="5"/>
  <c r="AC7" i="5"/>
  <c r="AE7" i="5"/>
  <c r="AF7" i="5"/>
  <c r="AH7" i="5"/>
  <c r="AI7" i="5"/>
  <c r="AJ7" i="5"/>
  <c r="AL7" i="5"/>
  <c r="AM7" i="5"/>
  <c r="AO7" i="5"/>
  <c r="AP7" i="5"/>
  <c r="AQ7" i="5"/>
  <c r="AR7" i="5"/>
  <c r="AS7" i="5"/>
  <c r="AT7" i="5"/>
  <c r="AU7" i="5"/>
  <c r="AV7" i="5"/>
  <c r="AW7" i="5"/>
  <c r="AX7" i="5"/>
  <c r="AZ7" i="5"/>
  <c r="BA7" i="5"/>
  <c r="AA8" i="5"/>
  <c r="AB8" i="5"/>
  <c r="AC8" i="5"/>
  <c r="AE8" i="5"/>
  <c r="AF8" i="5"/>
  <c r="AH8" i="5"/>
  <c r="AI8" i="5"/>
  <c r="AJ8" i="5"/>
  <c r="AL8" i="5"/>
  <c r="AM8" i="5"/>
  <c r="AO8" i="5"/>
  <c r="AP8" i="5"/>
  <c r="AQ8" i="5"/>
  <c r="AR8" i="5"/>
  <c r="AS8" i="5"/>
  <c r="AT8" i="5"/>
  <c r="AU8" i="5"/>
  <c r="AV8" i="5"/>
  <c r="AW8" i="5"/>
  <c r="AX8" i="5"/>
  <c r="AZ8" i="5"/>
  <c r="BA8" i="5"/>
  <c r="AA9" i="5"/>
  <c r="AB9" i="5"/>
  <c r="AC9" i="5"/>
  <c r="AE9" i="5"/>
  <c r="AF9" i="5"/>
  <c r="AH9" i="5"/>
  <c r="AI9" i="5"/>
  <c r="AJ9" i="5"/>
  <c r="AL9" i="5"/>
  <c r="AM9" i="5"/>
  <c r="AO9" i="5"/>
  <c r="AP9" i="5"/>
  <c r="AQ9" i="5"/>
  <c r="AR9" i="5"/>
  <c r="AS9" i="5"/>
  <c r="AT9" i="5"/>
  <c r="AU9" i="5"/>
  <c r="AV9" i="5"/>
  <c r="AW9" i="5"/>
  <c r="AX9" i="5"/>
  <c r="AZ9" i="5"/>
  <c r="BA9" i="5"/>
  <c r="AA10" i="5"/>
  <c r="AB10" i="5"/>
  <c r="AC10" i="5"/>
  <c r="AE10" i="5"/>
  <c r="AF10" i="5"/>
  <c r="AH10" i="5"/>
  <c r="AI10" i="5"/>
  <c r="AJ10" i="5"/>
  <c r="AL10" i="5"/>
  <c r="AM10" i="5"/>
  <c r="AO10" i="5"/>
  <c r="AP10" i="5"/>
  <c r="AQ10" i="5"/>
  <c r="AR10" i="5"/>
  <c r="AS10" i="5"/>
  <c r="AT10" i="5"/>
  <c r="AU10" i="5"/>
  <c r="AV10" i="5"/>
  <c r="AW10" i="5"/>
  <c r="AX10" i="5"/>
  <c r="AZ10" i="5"/>
  <c r="BA10" i="5"/>
  <c r="AA11" i="5"/>
  <c r="AB11" i="5"/>
  <c r="AC11" i="5"/>
  <c r="AE11" i="5"/>
  <c r="AF11" i="5"/>
  <c r="AH11" i="5"/>
  <c r="AI11" i="5"/>
  <c r="AJ11" i="5"/>
  <c r="AL11" i="5"/>
  <c r="AM11" i="5"/>
  <c r="AO11" i="5"/>
  <c r="AP11" i="5"/>
  <c r="AQ11" i="5"/>
  <c r="AR11" i="5"/>
  <c r="AS11" i="5"/>
  <c r="AT11" i="5"/>
  <c r="AU11" i="5"/>
  <c r="AV11" i="5"/>
  <c r="AW11" i="5"/>
  <c r="AX11" i="5"/>
  <c r="AZ11" i="5"/>
  <c r="BA11" i="5"/>
  <c r="AA12" i="5"/>
  <c r="AB12" i="5"/>
  <c r="AC12" i="5"/>
  <c r="AE12" i="5"/>
  <c r="AF12" i="5"/>
  <c r="AH12" i="5"/>
  <c r="AI12" i="5"/>
  <c r="AJ12" i="5"/>
  <c r="AL12" i="5"/>
  <c r="AM12" i="5"/>
  <c r="AO12" i="5"/>
  <c r="AP12" i="5"/>
  <c r="AQ12" i="5"/>
  <c r="AR12" i="5"/>
  <c r="AS12" i="5"/>
  <c r="AT12" i="5"/>
  <c r="AU12" i="5"/>
  <c r="AV12" i="5"/>
  <c r="AW12" i="5"/>
  <c r="AX12" i="5"/>
  <c r="AZ12" i="5"/>
  <c r="BA12" i="5"/>
  <c r="AA3" i="4"/>
  <c r="AB3" i="4"/>
  <c r="AC3" i="4"/>
  <c r="AE3" i="4"/>
  <c r="AF3" i="4"/>
  <c r="AH3" i="4"/>
  <c r="AI3" i="4"/>
  <c r="AJ3" i="4"/>
  <c r="AL3" i="4"/>
  <c r="AM3" i="4"/>
  <c r="AO3" i="4"/>
  <c r="AP3" i="4"/>
  <c r="AQ3" i="4"/>
  <c r="AR3" i="4"/>
  <c r="AS3" i="4"/>
  <c r="AT3" i="4"/>
  <c r="AU3" i="4"/>
  <c r="AV3" i="4"/>
  <c r="AW3" i="4"/>
  <c r="AX3" i="4"/>
  <c r="AZ3" i="4"/>
  <c r="BA3" i="4"/>
  <c r="AA4" i="4"/>
  <c r="AB4" i="4"/>
  <c r="AC4" i="4"/>
  <c r="AE4" i="4"/>
  <c r="AF4" i="4"/>
  <c r="AH4" i="4"/>
  <c r="AI4" i="4"/>
  <c r="AJ4" i="4"/>
  <c r="AL4" i="4"/>
  <c r="AM4" i="4"/>
  <c r="AO4" i="4"/>
  <c r="AP4" i="4"/>
  <c r="AQ4" i="4"/>
  <c r="AR4" i="4"/>
  <c r="AS4" i="4"/>
  <c r="AT4" i="4"/>
  <c r="AU4" i="4"/>
  <c r="AV4" i="4"/>
  <c r="AW4" i="4"/>
  <c r="AX4" i="4"/>
  <c r="AZ4" i="4"/>
  <c r="BA4" i="4"/>
  <c r="AA5" i="4"/>
  <c r="AB5" i="4"/>
  <c r="AC5" i="4"/>
  <c r="AE5" i="4"/>
  <c r="AF5" i="4"/>
  <c r="AH5" i="4"/>
  <c r="AI5" i="4"/>
  <c r="AJ5" i="4"/>
  <c r="AL5" i="4"/>
  <c r="AM5" i="4"/>
  <c r="AO5" i="4"/>
  <c r="AP5" i="4"/>
  <c r="AQ5" i="4"/>
  <c r="AR5" i="4"/>
  <c r="AS5" i="4"/>
  <c r="AT5" i="4"/>
  <c r="AU5" i="4"/>
  <c r="AV5" i="4"/>
  <c r="AW5" i="4"/>
  <c r="AX5" i="4"/>
  <c r="AZ5" i="4"/>
  <c r="BA5" i="4"/>
  <c r="AA6" i="4"/>
  <c r="AB6" i="4"/>
  <c r="AC6" i="4"/>
  <c r="AE6" i="4"/>
  <c r="AF6" i="4"/>
  <c r="AH6" i="4"/>
  <c r="AI6" i="4"/>
  <c r="AJ6" i="4"/>
  <c r="AL6" i="4"/>
  <c r="AM6" i="4"/>
  <c r="AO6" i="4"/>
  <c r="AP6" i="4"/>
  <c r="AQ6" i="4"/>
  <c r="AR6" i="4"/>
  <c r="AS6" i="4"/>
  <c r="AT6" i="4"/>
  <c r="AU6" i="4"/>
  <c r="AV6" i="4"/>
  <c r="AW6" i="4"/>
  <c r="AX6" i="4"/>
  <c r="AZ6" i="4"/>
  <c r="BA6" i="4"/>
  <c r="AA7" i="4"/>
  <c r="AB7" i="4"/>
  <c r="AC7" i="4"/>
  <c r="AE7" i="4"/>
  <c r="AF7" i="4"/>
  <c r="AH7" i="4"/>
  <c r="AI7" i="4"/>
  <c r="AJ7" i="4"/>
  <c r="AL7" i="4"/>
  <c r="AM7" i="4"/>
  <c r="AO7" i="4"/>
  <c r="AP7" i="4"/>
  <c r="AQ7" i="4"/>
  <c r="AR7" i="4"/>
  <c r="AS7" i="4"/>
  <c r="AT7" i="4"/>
  <c r="AU7" i="4"/>
  <c r="AV7" i="4"/>
  <c r="AW7" i="4"/>
  <c r="AX7" i="4"/>
  <c r="AZ7" i="4"/>
  <c r="BA7" i="4"/>
  <c r="AA8" i="4"/>
  <c r="AB8" i="4"/>
  <c r="AC8" i="4"/>
  <c r="AE8" i="4"/>
  <c r="AF8" i="4"/>
  <c r="AH8" i="4"/>
  <c r="AI8" i="4"/>
  <c r="AJ8" i="4"/>
  <c r="AL8" i="4"/>
  <c r="AM8" i="4"/>
  <c r="AO8" i="4"/>
  <c r="AP8" i="4"/>
  <c r="AQ8" i="4"/>
  <c r="AR8" i="4"/>
  <c r="AS8" i="4"/>
  <c r="AT8" i="4"/>
  <c r="AU8" i="4"/>
  <c r="AV8" i="4"/>
  <c r="AW8" i="4"/>
  <c r="AX8" i="4"/>
  <c r="AZ8" i="4"/>
  <c r="BA8" i="4"/>
  <c r="AA9" i="4"/>
  <c r="AB9" i="4"/>
  <c r="AC9" i="4"/>
  <c r="AE9" i="4"/>
  <c r="AF9" i="4"/>
  <c r="AH9" i="4"/>
  <c r="AI9" i="4"/>
  <c r="AJ9" i="4"/>
  <c r="AL9" i="4"/>
  <c r="AM9" i="4"/>
  <c r="AO9" i="4"/>
  <c r="AP9" i="4"/>
  <c r="AQ9" i="4"/>
  <c r="AR9" i="4"/>
  <c r="AS9" i="4"/>
  <c r="AT9" i="4"/>
  <c r="AU9" i="4"/>
  <c r="AV9" i="4"/>
  <c r="AW9" i="4"/>
  <c r="AX9" i="4"/>
  <c r="AZ9" i="4"/>
  <c r="BA9" i="4"/>
  <c r="AA10" i="4"/>
  <c r="AB10" i="4"/>
  <c r="AC10" i="4"/>
  <c r="AE10" i="4"/>
  <c r="AF10" i="4"/>
  <c r="AH10" i="4"/>
  <c r="AI10" i="4"/>
  <c r="AJ10" i="4"/>
  <c r="AL10" i="4"/>
  <c r="AM10" i="4"/>
  <c r="AO10" i="4"/>
  <c r="AP10" i="4"/>
  <c r="AQ10" i="4"/>
  <c r="AR10" i="4"/>
  <c r="AS10" i="4"/>
  <c r="AT10" i="4"/>
  <c r="AU10" i="4"/>
  <c r="AV10" i="4"/>
  <c r="AW10" i="4"/>
  <c r="AX10" i="4"/>
  <c r="AZ10" i="4"/>
  <c r="BA10" i="4"/>
  <c r="AA11" i="4"/>
  <c r="AB11" i="4"/>
  <c r="AC11" i="4"/>
  <c r="AE11" i="4"/>
  <c r="AF11" i="4"/>
  <c r="AH11" i="4"/>
  <c r="AI11" i="4"/>
  <c r="AJ11" i="4"/>
  <c r="AL11" i="4"/>
  <c r="AM11" i="4"/>
  <c r="AO11" i="4"/>
  <c r="AP11" i="4"/>
  <c r="AQ11" i="4"/>
  <c r="AR11" i="4"/>
  <c r="AS11" i="4"/>
  <c r="AT11" i="4"/>
  <c r="AU11" i="4"/>
  <c r="AV11" i="4"/>
  <c r="AW11" i="4"/>
  <c r="AX11" i="4"/>
  <c r="AZ11" i="4"/>
  <c r="BA11" i="4"/>
  <c r="AA12" i="4"/>
  <c r="AB12" i="4"/>
  <c r="AC12" i="4"/>
  <c r="AE12" i="4"/>
  <c r="AF12" i="4"/>
  <c r="AH12" i="4"/>
  <c r="AI12" i="4"/>
  <c r="AJ12" i="4"/>
  <c r="AL12" i="4"/>
  <c r="AM12" i="4"/>
  <c r="AO12" i="4"/>
  <c r="AP12" i="4"/>
  <c r="AQ12" i="4"/>
  <c r="AR12" i="4"/>
  <c r="AS12" i="4"/>
  <c r="AT12" i="4"/>
  <c r="AU12" i="4"/>
  <c r="AV12" i="4"/>
  <c r="AW12" i="4"/>
  <c r="AX12" i="4"/>
  <c r="AZ12" i="4"/>
  <c r="BA12" i="4"/>
  <c r="AN2" i="6"/>
  <c r="AN2" i="5" s="1"/>
  <c r="AK4" i="6"/>
  <c r="AK8" i="6"/>
  <c r="AK10" i="6"/>
  <c r="AK11" i="6" s="1"/>
  <c r="AK13" i="6"/>
  <c r="AK17" i="6"/>
  <c r="AK18" i="6" s="1"/>
  <c r="AK23" i="6"/>
  <c r="AK27" i="6"/>
  <c r="AK30" i="6"/>
  <c r="AK33" i="6"/>
  <c r="AK38" i="6"/>
  <c r="AK42" i="6"/>
  <c r="AK43" i="6" s="1"/>
  <c r="AK47" i="6"/>
  <c r="AK48" i="6" s="1"/>
  <c r="AK51" i="6"/>
  <c r="AK57" i="6"/>
  <c r="AK59" i="6"/>
  <c r="AK62" i="6"/>
  <c r="AK67" i="6"/>
  <c r="AK71" i="6"/>
  <c r="AK72" i="6" s="1"/>
  <c r="AK74" i="6"/>
  <c r="AK77" i="6"/>
  <c r="AK82" i="6"/>
  <c r="AK83" i="6" s="1"/>
  <c r="AK85" i="6"/>
  <c r="AK89" i="6"/>
  <c r="AK90" i="6" s="1"/>
  <c r="AK91" i="6" s="1"/>
  <c r="AK93" i="6"/>
  <c r="AK95" i="6"/>
  <c r="AK99" i="6"/>
  <c r="AK103" i="6"/>
  <c r="AK107" i="6"/>
  <c r="AK110" i="6"/>
  <c r="AK114" i="6"/>
  <c r="AK117" i="6"/>
  <c r="AK120" i="6"/>
  <c r="AK122" i="6"/>
  <c r="AK126" i="6"/>
  <c r="AK130" i="6"/>
  <c r="AK134" i="6"/>
  <c r="AK138" i="6"/>
  <c r="AK142" i="6"/>
  <c r="AK143" i="6" s="1"/>
  <c r="AK146" i="6"/>
  <c r="AK151" i="6"/>
  <c r="AK152" i="6" s="1"/>
  <c r="AK156" i="6"/>
  <c r="AK160" i="6"/>
  <c r="AK165" i="6"/>
  <c r="AK170" i="6"/>
  <c r="AK171" i="6" s="1"/>
  <c r="AK172" i="6" s="1"/>
  <c r="AK174" i="6"/>
  <c r="AK178" i="6"/>
  <c r="AK179" i="6" s="1"/>
  <c r="AK181" i="6" s="1"/>
  <c r="AK183" i="6"/>
  <c r="AK188" i="6"/>
  <c r="AK189" i="6" s="1"/>
  <c r="AK190" i="6" s="1"/>
  <c r="AK192" i="6"/>
  <c r="AK197" i="6"/>
  <c r="AK200" i="6"/>
  <c r="AK3" i="6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AA1" i="5"/>
  <c r="AA2" i="4"/>
  <c r="AB2" i="4"/>
  <c r="AC2" i="4"/>
  <c r="AE2" i="4"/>
  <c r="AF2" i="4"/>
  <c r="AG2" i="4"/>
  <c r="AH2" i="4"/>
  <c r="AI2" i="4"/>
  <c r="AJ2" i="4"/>
  <c r="AK2" i="4"/>
  <c r="AL2" i="4"/>
  <c r="AM2" i="4"/>
  <c r="AO2" i="4"/>
  <c r="AP2" i="4"/>
  <c r="AQ2" i="4"/>
  <c r="AR2" i="4"/>
  <c r="AS2" i="4"/>
  <c r="AT2" i="4"/>
  <c r="AU2" i="4"/>
  <c r="AV2" i="4"/>
  <c r="AW2" i="4"/>
  <c r="AX2" i="4"/>
  <c r="AZ2" i="4"/>
  <c r="BA2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A5" i="1"/>
  <c r="BB5" i="1"/>
  <c r="BC5" i="1"/>
  <c r="BD5" i="1"/>
  <c r="BH5" i="1"/>
  <c r="BI5" i="1"/>
  <c r="BJ5" i="1"/>
  <c r="BN5" i="1"/>
  <c r="BO5" i="1"/>
  <c r="BP5" i="1"/>
  <c r="BA6" i="1"/>
  <c r="BB6" i="1"/>
  <c r="BC6" i="1"/>
  <c r="BD6" i="1"/>
  <c r="BH6" i="1"/>
  <c r="BI6" i="1"/>
  <c r="BJ6" i="1"/>
  <c r="BN6" i="1"/>
  <c r="BO6" i="1"/>
  <c r="BQ6" i="1"/>
  <c r="BA7" i="1"/>
  <c r="BB7" i="1"/>
  <c r="BC7" i="1"/>
  <c r="BD7" i="1"/>
  <c r="BH7" i="1"/>
  <c r="BI7" i="1"/>
  <c r="BJ7" i="1"/>
  <c r="BN7" i="1"/>
  <c r="BO7" i="1"/>
  <c r="BP7" i="1"/>
  <c r="BA8" i="1"/>
  <c r="BB8" i="1"/>
  <c r="BC8" i="1"/>
  <c r="BD8" i="1"/>
  <c r="BH8" i="1"/>
  <c r="BI8" i="1"/>
  <c r="BJ8" i="1"/>
  <c r="BN8" i="1"/>
  <c r="BO8" i="1"/>
  <c r="BP8" i="1"/>
  <c r="BA9" i="1"/>
  <c r="BB9" i="1"/>
  <c r="BC9" i="1"/>
  <c r="BD9" i="1"/>
  <c r="BH9" i="1"/>
  <c r="BI9" i="1"/>
  <c r="BJ9" i="1"/>
  <c r="BN9" i="1"/>
  <c r="BO9" i="1"/>
  <c r="BP9" i="1"/>
  <c r="BA10" i="1"/>
  <c r="BB10" i="1"/>
  <c r="BC10" i="1"/>
  <c r="BD10" i="1"/>
  <c r="BH10" i="1"/>
  <c r="BI10" i="1"/>
  <c r="BJ10" i="1"/>
  <c r="BN10" i="1"/>
  <c r="BO10" i="1"/>
  <c r="BP10" i="1"/>
  <c r="BA11" i="1"/>
  <c r="BB11" i="1"/>
  <c r="BC11" i="1"/>
  <c r="BD11" i="1"/>
  <c r="BH11" i="1"/>
  <c r="BI11" i="1"/>
  <c r="BJ11" i="1"/>
  <c r="BN11" i="1"/>
  <c r="BO11" i="1"/>
  <c r="BP11" i="1"/>
  <c r="BA12" i="1"/>
  <c r="BB12" i="1"/>
  <c r="BC12" i="1"/>
  <c r="BD12" i="1"/>
  <c r="BH12" i="1"/>
  <c r="BI12" i="1"/>
  <c r="BJ12" i="1"/>
  <c r="BN12" i="1"/>
  <c r="BO12" i="1"/>
  <c r="BA13" i="1"/>
  <c r="BB13" i="1"/>
  <c r="BC13" i="1"/>
  <c r="BD13" i="1"/>
  <c r="BH13" i="1"/>
  <c r="BI13" i="1"/>
  <c r="BJ13" i="1"/>
  <c r="BN13" i="1"/>
  <c r="BO13" i="1"/>
  <c r="BP13" i="1"/>
  <c r="BA14" i="1"/>
  <c r="BB14" i="1"/>
  <c r="BC14" i="1"/>
  <c r="BD14" i="1"/>
  <c r="BH14" i="1"/>
  <c r="BI14" i="1"/>
  <c r="BJ14" i="1"/>
  <c r="BN14" i="1"/>
  <c r="BO14" i="1"/>
  <c r="BP14" i="1"/>
  <c r="BA15" i="1"/>
  <c r="BB15" i="1"/>
  <c r="BC15" i="1"/>
  <c r="BD15" i="1"/>
  <c r="BH15" i="1"/>
  <c r="BI15" i="1"/>
  <c r="BJ15" i="1"/>
  <c r="BN15" i="1"/>
  <c r="BO15" i="1"/>
  <c r="BP15" i="1"/>
  <c r="BA16" i="1"/>
  <c r="BB16" i="1"/>
  <c r="BC16" i="1"/>
  <c r="BD16" i="1"/>
  <c r="BH16" i="1"/>
  <c r="BI16" i="1"/>
  <c r="BJ16" i="1"/>
  <c r="BN16" i="1"/>
  <c r="BO16" i="1"/>
  <c r="BP16" i="1"/>
  <c r="BA17" i="1"/>
  <c r="BB17" i="1"/>
  <c r="BC17" i="1"/>
  <c r="BD17" i="1"/>
  <c r="BH17" i="1"/>
  <c r="BI17" i="1"/>
  <c r="BJ17" i="1"/>
  <c r="BN17" i="1"/>
  <c r="BO17" i="1"/>
  <c r="BP17" i="1"/>
  <c r="BA18" i="1"/>
  <c r="BB18" i="1"/>
  <c r="BC18" i="1"/>
  <c r="BD18" i="1"/>
  <c r="BH18" i="1"/>
  <c r="BI18" i="1"/>
  <c r="BJ18" i="1"/>
  <c r="BN18" i="1"/>
  <c r="BO18" i="1"/>
  <c r="BA19" i="1"/>
  <c r="BB19" i="1"/>
  <c r="BC19" i="1"/>
  <c r="BD19" i="1"/>
  <c r="BE19" i="1"/>
  <c r="BH19" i="1"/>
  <c r="BI19" i="1"/>
  <c r="BJ19" i="1"/>
  <c r="BN19" i="1"/>
  <c r="BO19" i="1"/>
  <c r="BP19" i="1"/>
  <c r="BQ19" i="1"/>
  <c r="BA20" i="1"/>
  <c r="BB20" i="1"/>
  <c r="BC20" i="1"/>
  <c r="BD20" i="1"/>
  <c r="BE20" i="1"/>
  <c r="BH20" i="1"/>
  <c r="BI20" i="1"/>
  <c r="BJ20" i="1"/>
  <c r="BN20" i="1"/>
  <c r="BO20" i="1"/>
  <c r="BP20" i="1"/>
  <c r="BQ20" i="1"/>
  <c r="BA21" i="1"/>
  <c r="BB21" i="1"/>
  <c r="BC21" i="1"/>
  <c r="BD21" i="1"/>
  <c r="BE21" i="1"/>
  <c r="BH21" i="1"/>
  <c r="BI21" i="1"/>
  <c r="BJ21" i="1"/>
  <c r="BN21" i="1"/>
  <c r="BO21" i="1"/>
  <c r="BP21" i="1"/>
  <c r="BQ21" i="1"/>
  <c r="BA22" i="1"/>
  <c r="BB22" i="1"/>
  <c r="BC22" i="1"/>
  <c r="BD22" i="1"/>
  <c r="BE22" i="1"/>
  <c r="BH22" i="1"/>
  <c r="BI22" i="1"/>
  <c r="BJ22" i="1"/>
  <c r="BN22" i="1"/>
  <c r="BO22" i="1"/>
  <c r="BP22" i="1"/>
  <c r="BQ22" i="1"/>
  <c r="BA23" i="1"/>
  <c r="BB23" i="1"/>
  <c r="BC23" i="1"/>
  <c r="BD23" i="1"/>
  <c r="BE23" i="1"/>
  <c r="BH23" i="1"/>
  <c r="BI23" i="1"/>
  <c r="BJ23" i="1"/>
  <c r="BN23" i="1"/>
  <c r="BO23" i="1"/>
  <c r="BP23" i="1"/>
  <c r="BQ23" i="1"/>
  <c r="BA24" i="1"/>
  <c r="BB24" i="1"/>
  <c r="BC24" i="1"/>
  <c r="BD24" i="1"/>
  <c r="BE24" i="1"/>
  <c r="BH24" i="1"/>
  <c r="BI24" i="1"/>
  <c r="BJ24" i="1"/>
  <c r="BN24" i="1"/>
  <c r="BO24" i="1"/>
  <c r="BP24" i="1"/>
  <c r="BQ24" i="1"/>
  <c r="BA25" i="1"/>
  <c r="BB25" i="1"/>
  <c r="BC25" i="1"/>
  <c r="BD25" i="1"/>
  <c r="BE25" i="1"/>
  <c r="BH25" i="1"/>
  <c r="BI25" i="1"/>
  <c r="BJ25" i="1"/>
  <c r="BN25" i="1"/>
  <c r="BO25" i="1"/>
  <c r="BP25" i="1"/>
  <c r="BQ25" i="1"/>
  <c r="BA26" i="1"/>
  <c r="BB26" i="1"/>
  <c r="BC26" i="1"/>
  <c r="BD26" i="1"/>
  <c r="BE26" i="1"/>
  <c r="BH26" i="1"/>
  <c r="BI26" i="1"/>
  <c r="BJ26" i="1"/>
  <c r="BN26" i="1"/>
  <c r="BO26" i="1"/>
  <c r="BP26" i="1"/>
  <c r="BQ26" i="1"/>
  <c r="BA27" i="1"/>
  <c r="BB27" i="1"/>
  <c r="BC27" i="1"/>
  <c r="BD27" i="1"/>
  <c r="BE27" i="1"/>
  <c r="BH27" i="1"/>
  <c r="BI27" i="1"/>
  <c r="BJ27" i="1"/>
  <c r="BN27" i="1"/>
  <c r="BO27" i="1"/>
  <c r="BP27" i="1"/>
  <c r="BQ27" i="1"/>
  <c r="BA28" i="1"/>
  <c r="BB28" i="1"/>
  <c r="BC28" i="1"/>
  <c r="BD28" i="1"/>
  <c r="BE28" i="1"/>
  <c r="BH28" i="1"/>
  <c r="BI28" i="1"/>
  <c r="BJ28" i="1"/>
  <c r="BN28" i="1"/>
  <c r="BO28" i="1"/>
  <c r="BP28" i="1"/>
  <c r="BQ28" i="1"/>
  <c r="BA29" i="1"/>
  <c r="BB29" i="1"/>
  <c r="BC29" i="1"/>
  <c r="BD29" i="1"/>
  <c r="BE29" i="1"/>
  <c r="BH29" i="1"/>
  <c r="BI29" i="1"/>
  <c r="BJ29" i="1"/>
  <c r="BN29" i="1"/>
  <c r="BO29" i="1"/>
  <c r="BP29" i="1"/>
  <c r="BQ29" i="1"/>
  <c r="BA30" i="1"/>
  <c r="BB30" i="1"/>
  <c r="BC30" i="1"/>
  <c r="BD30" i="1"/>
  <c r="BE30" i="1"/>
  <c r="BH30" i="1"/>
  <c r="BI30" i="1"/>
  <c r="BJ30" i="1"/>
  <c r="BN30" i="1"/>
  <c r="BO30" i="1"/>
  <c r="BP30" i="1"/>
  <c r="BQ30" i="1"/>
  <c r="BA31" i="1"/>
  <c r="BB31" i="1"/>
  <c r="BC31" i="1"/>
  <c r="BD31" i="1"/>
  <c r="BE31" i="1"/>
  <c r="BH31" i="1"/>
  <c r="BI31" i="1"/>
  <c r="BJ31" i="1"/>
  <c r="BN31" i="1"/>
  <c r="BO31" i="1"/>
  <c r="BP31" i="1"/>
  <c r="BQ31" i="1"/>
  <c r="BA32" i="1"/>
  <c r="BB32" i="1"/>
  <c r="BC32" i="1"/>
  <c r="BD32" i="1"/>
  <c r="BE32" i="1"/>
  <c r="BH32" i="1"/>
  <c r="BI32" i="1"/>
  <c r="BJ32" i="1"/>
  <c r="BN32" i="1"/>
  <c r="BO32" i="1"/>
  <c r="BP32" i="1"/>
  <c r="BQ32" i="1"/>
  <c r="BA33" i="1"/>
  <c r="BB33" i="1"/>
  <c r="BC33" i="1"/>
  <c r="BD33" i="1"/>
  <c r="BE33" i="1"/>
  <c r="BH33" i="1"/>
  <c r="BI33" i="1"/>
  <c r="BJ33" i="1"/>
  <c r="BN33" i="1"/>
  <c r="BO33" i="1"/>
  <c r="BP33" i="1"/>
  <c r="BQ33" i="1"/>
  <c r="BA34" i="1"/>
  <c r="BB34" i="1"/>
  <c r="BC34" i="1"/>
  <c r="BD34" i="1"/>
  <c r="BE34" i="1"/>
  <c r="BH34" i="1"/>
  <c r="BI34" i="1"/>
  <c r="BJ34" i="1"/>
  <c r="BN34" i="1"/>
  <c r="BO34" i="1"/>
  <c r="BP34" i="1"/>
  <c r="BQ34" i="1"/>
  <c r="BA35" i="1"/>
  <c r="BB35" i="1"/>
  <c r="BC35" i="1"/>
  <c r="BD35" i="1"/>
  <c r="BE35" i="1"/>
  <c r="BH35" i="1"/>
  <c r="BI35" i="1"/>
  <c r="BJ35" i="1"/>
  <c r="BN35" i="1"/>
  <c r="BO35" i="1"/>
  <c r="BP35" i="1"/>
  <c r="BQ35" i="1"/>
  <c r="BA36" i="1"/>
  <c r="BB36" i="1"/>
  <c r="BC36" i="1"/>
  <c r="BD36" i="1"/>
  <c r="BE36" i="1"/>
  <c r="BH36" i="1"/>
  <c r="BI36" i="1"/>
  <c r="BJ36" i="1"/>
  <c r="BN36" i="1"/>
  <c r="BO36" i="1"/>
  <c r="BP36" i="1"/>
  <c r="BQ36" i="1"/>
  <c r="BA37" i="1"/>
  <c r="BB37" i="1"/>
  <c r="BC37" i="1"/>
  <c r="BD37" i="1"/>
  <c r="BE37" i="1"/>
  <c r="BH37" i="1"/>
  <c r="BI37" i="1"/>
  <c r="BJ37" i="1"/>
  <c r="BN37" i="1"/>
  <c r="BO37" i="1"/>
  <c r="BP37" i="1"/>
  <c r="BQ37" i="1"/>
  <c r="BA38" i="1"/>
  <c r="BB38" i="1"/>
  <c r="BC38" i="1"/>
  <c r="BD38" i="1"/>
  <c r="BE38" i="1"/>
  <c r="BH38" i="1"/>
  <c r="BI38" i="1"/>
  <c r="BJ38" i="1"/>
  <c r="BN38" i="1"/>
  <c r="BO38" i="1"/>
  <c r="BP38" i="1"/>
  <c r="BQ38" i="1"/>
  <c r="BA39" i="1"/>
  <c r="BB39" i="1"/>
  <c r="BC39" i="1"/>
  <c r="BD39" i="1"/>
  <c r="BE39" i="1"/>
  <c r="BH39" i="1"/>
  <c r="BI39" i="1"/>
  <c r="BJ39" i="1"/>
  <c r="BN39" i="1"/>
  <c r="BO39" i="1"/>
  <c r="BP39" i="1"/>
  <c r="BQ39" i="1"/>
  <c r="BA40" i="1"/>
  <c r="BB40" i="1"/>
  <c r="BC40" i="1"/>
  <c r="BD40" i="1"/>
  <c r="BE40" i="1"/>
  <c r="BH40" i="1"/>
  <c r="BI40" i="1"/>
  <c r="BJ40" i="1"/>
  <c r="BN40" i="1"/>
  <c r="BO40" i="1"/>
  <c r="BP40" i="1"/>
  <c r="BQ40" i="1"/>
  <c r="BA41" i="1"/>
  <c r="BB41" i="1"/>
  <c r="BC41" i="1"/>
  <c r="BD41" i="1"/>
  <c r="BE41" i="1"/>
  <c r="BH41" i="1"/>
  <c r="BI41" i="1"/>
  <c r="BJ41" i="1"/>
  <c r="BN41" i="1"/>
  <c r="BO41" i="1"/>
  <c r="BP41" i="1"/>
  <c r="BQ41" i="1"/>
  <c r="BA42" i="1"/>
  <c r="BB42" i="1"/>
  <c r="BC42" i="1"/>
  <c r="BD42" i="1"/>
  <c r="BE42" i="1"/>
  <c r="BH42" i="1"/>
  <c r="BI42" i="1"/>
  <c r="BJ42" i="1"/>
  <c r="BN42" i="1"/>
  <c r="BO42" i="1"/>
  <c r="BP42" i="1"/>
  <c r="BQ42" i="1"/>
  <c r="BA43" i="1"/>
  <c r="BB43" i="1"/>
  <c r="BC43" i="1"/>
  <c r="BD43" i="1"/>
  <c r="BE43" i="1"/>
  <c r="BH43" i="1"/>
  <c r="BI43" i="1"/>
  <c r="BJ43" i="1"/>
  <c r="BN43" i="1"/>
  <c r="BO43" i="1"/>
  <c r="BP43" i="1"/>
  <c r="BQ43" i="1"/>
  <c r="BA44" i="1"/>
  <c r="BB44" i="1"/>
  <c r="BC44" i="1"/>
  <c r="BD44" i="1"/>
  <c r="BE44" i="1"/>
  <c r="BH44" i="1"/>
  <c r="BI44" i="1"/>
  <c r="BJ44" i="1"/>
  <c r="BN44" i="1"/>
  <c r="BO44" i="1"/>
  <c r="BP44" i="1"/>
  <c r="BQ44" i="1"/>
  <c r="BA45" i="1"/>
  <c r="BB45" i="1"/>
  <c r="BC45" i="1"/>
  <c r="BD45" i="1"/>
  <c r="BE45" i="1"/>
  <c r="BH45" i="1"/>
  <c r="BI45" i="1"/>
  <c r="BJ45" i="1"/>
  <c r="BN45" i="1"/>
  <c r="BO45" i="1"/>
  <c r="BP45" i="1"/>
  <c r="BQ45" i="1"/>
  <c r="BA46" i="1"/>
  <c r="BB46" i="1"/>
  <c r="BC46" i="1"/>
  <c r="BD46" i="1"/>
  <c r="BE46" i="1"/>
  <c r="BH46" i="1"/>
  <c r="BI46" i="1"/>
  <c r="BJ46" i="1"/>
  <c r="BN46" i="1"/>
  <c r="BO46" i="1"/>
  <c r="BP46" i="1"/>
  <c r="BQ46" i="1"/>
  <c r="BA47" i="1"/>
  <c r="BB47" i="1"/>
  <c r="BC47" i="1"/>
  <c r="BD47" i="1"/>
  <c r="BE47" i="1"/>
  <c r="BH47" i="1"/>
  <c r="BI47" i="1"/>
  <c r="BJ47" i="1"/>
  <c r="BN47" i="1"/>
  <c r="BO47" i="1"/>
  <c r="BP47" i="1"/>
  <c r="BQ47" i="1"/>
  <c r="BA48" i="1"/>
  <c r="BB48" i="1"/>
  <c r="BC48" i="1"/>
  <c r="BD48" i="1"/>
  <c r="BE48" i="1"/>
  <c r="BH48" i="1"/>
  <c r="BI48" i="1"/>
  <c r="BJ48" i="1"/>
  <c r="BN48" i="1"/>
  <c r="BO48" i="1"/>
  <c r="BP48" i="1"/>
  <c r="BQ48" i="1"/>
  <c r="BA49" i="1"/>
  <c r="BB49" i="1"/>
  <c r="BC49" i="1"/>
  <c r="BD49" i="1"/>
  <c r="BE49" i="1"/>
  <c r="BH49" i="1"/>
  <c r="BI49" i="1"/>
  <c r="BJ49" i="1"/>
  <c r="BN49" i="1"/>
  <c r="BO49" i="1"/>
  <c r="BP49" i="1"/>
  <c r="BQ49" i="1"/>
  <c r="BA50" i="1"/>
  <c r="BB50" i="1"/>
  <c r="BC50" i="1"/>
  <c r="BD50" i="1"/>
  <c r="BE50" i="1"/>
  <c r="BH50" i="1"/>
  <c r="BI50" i="1"/>
  <c r="BJ50" i="1"/>
  <c r="BN50" i="1"/>
  <c r="BO50" i="1"/>
  <c r="BP50" i="1"/>
  <c r="BQ50" i="1"/>
  <c r="BA51" i="1"/>
  <c r="BB51" i="1"/>
  <c r="BC51" i="1"/>
  <c r="BD51" i="1"/>
  <c r="BE51" i="1"/>
  <c r="BH51" i="1"/>
  <c r="BI51" i="1"/>
  <c r="BJ51" i="1"/>
  <c r="BN51" i="1"/>
  <c r="BO51" i="1"/>
  <c r="BP51" i="1"/>
  <c r="BQ51" i="1"/>
  <c r="BA52" i="1"/>
  <c r="BB52" i="1"/>
  <c r="BC52" i="1"/>
  <c r="BD52" i="1"/>
  <c r="BE52" i="1"/>
  <c r="BH52" i="1"/>
  <c r="BI52" i="1"/>
  <c r="BJ52" i="1"/>
  <c r="BN52" i="1"/>
  <c r="BO52" i="1"/>
  <c r="BP52" i="1"/>
  <c r="BQ52" i="1"/>
  <c r="BA53" i="1"/>
  <c r="BB53" i="1"/>
  <c r="BC53" i="1"/>
  <c r="BD53" i="1"/>
  <c r="BE53" i="1"/>
  <c r="BH53" i="1"/>
  <c r="BI53" i="1"/>
  <c r="BJ53" i="1"/>
  <c r="BN53" i="1"/>
  <c r="BO53" i="1"/>
  <c r="BP53" i="1"/>
  <c r="BQ53" i="1"/>
  <c r="BA54" i="1"/>
  <c r="BB54" i="1"/>
  <c r="BC54" i="1"/>
  <c r="BD54" i="1"/>
  <c r="BE54" i="1"/>
  <c r="BH54" i="1"/>
  <c r="BI54" i="1"/>
  <c r="BJ54" i="1"/>
  <c r="BN54" i="1"/>
  <c r="BO54" i="1"/>
  <c r="BP54" i="1"/>
  <c r="BQ54" i="1"/>
  <c r="BA55" i="1"/>
  <c r="BB55" i="1"/>
  <c r="BC55" i="1"/>
  <c r="BD55" i="1"/>
  <c r="BE55" i="1"/>
  <c r="BH55" i="1"/>
  <c r="BI55" i="1"/>
  <c r="BJ55" i="1"/>
  <c r="BN55" i="1"/>
  <c r="BO55" i="1"/>
  <c r="BP55" i="1"/>
  <c r="BQ55" i="1"/>
  <c r="BA56" i="1"/>
  <c r="BB56" i="1"/>
  <c r="BC56" i="1"/>
  <c r="BD56" i="1"/>
  <c r="BE56" i="1"/>
  <c r="BH56" i="1"/>
  <c r="BI56" i="1"/>
  <c r="BJ56" i="1"/>
  <c r="BN56" i="1"/>
  <c r="BO56" i="1"/>
  <c r="BP56" i="1"/>
  <c r="BQ56" i="1"/>
  <c r="BA57" i="1"/>
  <c r="BB57" i="1"/>
  <c r="BC57" i="1"/>
  <c r="BD57" i="1"/>
  <c r="BE57" i="1"/>
  <c r="BH57" i="1"/>
  <c r="BI57" i="1"/>
  <c r="BJ57" i="1"/>
  <c r="BN57" i="1"/>
  <c r="BO57" i="1"/>
  <c r="BP57" i="1"/>
  <c r="BQ57" i="1"/>
  <c r="BA58" i="1"/>
  <c r="BB58" i="1"/>
  <c r="BC58" i="1"/>
  <c r="BD58" i="1"/>
  <c r="BE58" i="1"/>
  <c r="BH58" i="1"/>
  <c r="BI58" i="1"/>
  <c r="BJ58" i="1"/>
  <c r="BN58" i="1"/>
  <c r="BO58" i="1"/>
  <c r="BP58" i="1"/>
  <c r="BQ58" i="1"/>
  <c r="BA59" i="1"/>
  <c r="BB59" i="1"/>
  <c r="BC59" i="1"/>
  <c r="BD59" i="1"/>
  <c r="BE59" i="1"/>
  <c r="BH59" i="1"/>
  <c r="BI59" i="1"/>
  <c r="BJ59" i="1"/>
  <c r="BN59" i="1"/>
  <c r="BO59" i="1"/>
  <c r="BP59" i="1"/>
  <c r="BQ59" i="1"/>
  <c r="BA60" i="1"/>
  <c r="BB60" i="1"/>
  <c r="BC60" i="1"/>
  <c r="BD60" i="1"/>
  <c r="BE60" i="1"/>
  <c r="BH60" i="1"/>
  <c r="BI60" i="1"/>
  <c r="BJ60" i="1"/>
  <c r="BN60" i="1"/>
  <c r="BO60" i="1"/>
  <c r="BP60" i="1"/>
  <c r="BQ60" i="1"/>
  <c r="BA61" i="1"/>
  <c r="BB61" i="1"/>
  <c r="BC61" i="1"/>
  <c r="BD61" i="1"/>
  <c r="BE61" i="1"/>
  <c r="BH61" i="1"/>
  <c r="BI61" i="1"/>
  <c r="BJ61" i="1"/>
  <c r="BN61" i="1"/>
  <c r="BO61" i="1"/>
  <c r="BP61" i="1"/>
  <c r="BQ61" i="1"/>
  <c r="BA62" i="1"/>
  <c r="BB62" i="1"/>
  <c r="BC62" i="1"/>
  <c r="BD62" i="1"/>
  <c r="BE62" i="1"/>
  <c r="BH62" i="1"/>
  <c r="BI62" i="1"/>
  <c r="BJ62" i="1"/>
  <c r="BN62" i="1"/>
  <c r="BO62" i="1"/>
  <c r="BP62" i="1"/>
  <c r="BQ62" i="1"/>
  <c r="BA63" i="1"/>
  <c r="BB63" i="1"/>
  <c r="BC63" i="1"/>
  <c r="BD63" i="1"/>
  <c r="BE63" i="1"/>
  <c r="BH63" i="1"/>
  <c r="BI63" i="1"/>
  <c r="BJ63" i="1"/>
  <c r="BN63" i="1"/>
  <c r="BO63" i="1"/>
  <c r="BP63" i="1"/>
  <c r="BQ63" i="1"/>
  <c r="BA64" i="1"/>
  <c r="BB64" i="1"/>
  <c r="BC64" i="1"/>
  <c r="BD64" i="1"/>
  <c r="BE64" i="1"/>
  <c r="BH64" i="1"/>
  <c r="BI64" i="1"/>
  <c r="BJ64" i="1"/>
  <c r="BN64" i="1"/>
  <c r="BO64" i="1"/>
  <c r="BP64" i="1"/>
  <c r="BQ64" i="1"/>
  <c r="BA65" i="1"/>
  <c r="BB65" i="1"/>
  <c r="BC65" i="1"/>
  <c r="BD65" i="1"/>
  <c r="BE65" i="1"/>
  <c r="BH65" i="1"/>
  <c r="BI65" i="1"/>
  <c r="BJ65" i="1"/>
  <c r="BN65" i="1"/>
  <c r="BO65" i="1"/>
  <c r="BP65" i="1"/>
  <c r="BQ65" i="1"/>
  <c r="BA66" i="1"/>
  <c r="BB66" i="1"/>
  <c r="BC66" i="1"/>
  <c r="BD66" i="1"/>
  <c r="BE66" i="1"/>
  <c r="BH66" i="1"/>
  <c r="BI66" i="1"/>
  <c r="BJ66" i="1"/>
  <c r="BN66" i="1"/>
  <c r="BO66" i="1"/>
  <c r="BP66" i="1"/>
  <c r="BQ66" i="1"/>
  <c r="BA67" i="1"/>
  <c r="BB67" i="1"/>
  <c r="BC67" i="1"/>
  <c r="BD67" i="1"/>
  <c r="BE67" i="1"/>
  <c r="BH67" i="1"/>
  <c r="BI67" i="1"/>
  <c r="BJ67" i="1"/>
  <c r="BN67" i="1"/>
  <c r="BO67" i="1"/>
  <c r="BP67" i="1"/>
  <c r="BQ67" i="1"/>
  <c r="BA68" i="1"/>
  <c r="BB68" i="1"/>
  <c r="BC68" i="1"/>
  <c r="BD68" i="1"/>
  <c r="BE68" i="1"/>
  <c r="BH68" i="1"/>
  <c r="BI68" i="1"/>
  <c r="BJ68" i="1"/>
  <c r="BN68" i="1"/>
  <c r="BO68" i="1"/>
  <c r="BP68" i="1"/>
  <c r="BQ68" i="1"/>
  <c r="BA69" i="1"/>
  <c r="BB69" i="1"/>
  <c r="BC69" i="1"/>
  <c r="BD69" i="1"/>
  <c r="BE69" i="1"/>
  <c r="BH69" i="1"/>
  <c r="BI69" i="1"/>
  <c r="BJ69" i="1"/>
  <c r="BN69" i="1"/>
  <c r="BO69" i="1"/>
  <c r="BP69" i="1"/>
  <c r="BQ69" i="1"/>
  <c r="BA70" i="1"/>
  <c r="BB70" i="1"/>
  <c r="BC70" i="1"/>
  <c r="BD70" i="1"/>
  <c r="BE70" i="1"/>
  <c r="BH70" i="1"/>
  <c r="BI70" i="1"/>
  <c r="BJ70" i="1"/>
  <c r="BN70" i="1"/>
  <c r="BO70" i="1"/>
  <c r="BP70" i="1"/>
  <c r="BQ70" i="1"/>
  <c r="BA71" i="1"/>
  <c r="BB71" i="1"/>
  <c r="BC71" i="1"/>
  <c r="BD71" i="1"/>
  <c r="BE71" i="1"/>
  <c r="BH71" i="1"/>
  <c r="BI71" i="1"/>
  <c r="BJ71" i="1"/>
  <c r="BN71" i="1"/>
  <c r="BO71" i="1"/>
  <c r="BP71" i="1"/>
  <c r="BQ71" i="1"/>
  <c r="BA72" i="1"/>
  <c r="BB72" i="1"/>
  <c r="BC72" i="1"/>
  <c r="BD72" i="1"/>
  <c r="BE72" i="1"/>
  <c r="BH72" i="1"/>
  <c r="BI72" i="1"/>
  <c r="BJ72" i="1"/>
  <c r="BN72" i="1"/>
  <c r="BO72" i="1"/>
  <c r="BP72" i="1"/>
  <c r="BQ72" i="1"/>
  <c r="BA73" i="1"/>
  <c r="BB73" i="1"/>
  <c r="BC73" i="1"/>
  <c r="BD73" i="1"/>
  <c r="BE73" i="1"/>
  <c r="BH73" i="1"/>
  <c r="BI73" i="1"/>
  <c r="BJ73" i="1"/>
  <c r="BN73" i="1"/>
  <c r="BO73" i="1"/>
  <c r="BP73" i="1"/>
  <c r="BQ73" i="1"/>
  <c r="BA74" i="1"/>
  <c r="BB74" i="1"/>
  <c r="BC74" i="1"/>
  <c r="BD74" i="1"/>
  <c r="BE74" i="1"/>
  <c r="BH74" i="1"/>
  <c r="BI74" i="1"/>
  <c r="BJ74" i="1"/>
  <c r="BN74" i="1"/>
  <c r="BO74" i="1"/>
  <c r="BP74" i="1"/>
  <c r="BQ74" i="1"/>
  <c r="BA75" i="1"/>
  <c r="BB75" i="1"/>
  <c r="BC75" i="1"/>
  <c r="BD75" i="1"/>
  <c r="BE75" i="1"/>
  <c r="BH75" i="1"/>
  <c r="BI75" i="1"/>
  <c r="BJ75" i="1"/>
  <c r="BN75" i="1"/>
  <c r="BO75" i="1"/>
  <c r="BP75" i="1"/>
  <c r="BQ75" i="1"/>
  <c r="BA76" i="1"/>
  <c r="BB76" i="1"/>
  <c r="BC76" i="1"/>
  <c r="BD76" i="1"/>
  <c r="BE76" i="1"/>
  <c r="BH76" i="1"/>
  <c r="BI76" i="1"/>
  <c r="BJ76" i="1"/>
  <c r="BN76" i="1"/>
  <c r="BO76" i="1"/>
  <c r="BP76" i="1"/>
  <c r="BQ76" i="1"/>
  <c r="BA77" i="1"/>
  <c r="BB77" i="1"/>
  <c r="BC77" i="1"/>
  <c r="BD77" i="1"/>
  <c r="BE77" i="1"/>
  <c r="BH77" i="1"/>
  <c r="BI77" i="1"/>
  <c r="BJ77" i="1"/>
  <c r="BN77" i="1"/>
  <c r="BO77" i="1"/>
  <c r="BP77" i="1"/>
  <c r="BQ77" i="1"/>
  <c r="BA78" i="1"/>
  <c r="BB78" i="1"/>
  <c r="BC78" i="1"/>
  <c r="BD78" i="1"/>
  <c r="BE78" i="1"/>
  <c r="BH78" i="1"/>
  <c r="BI78" i="1"/>
  <c r="BJ78" i="1"/>
  <c r="BN78" i="1"/>
  <c r="BO78" i="1"/>
  <c r="BP78" i="1"/>
  <c r="BQ78" i="1"/>
  <c r="BA79" i="1"/>
  <c r="BB79" i="1"/>
  <c r="BC79" i="1"/>
  <c r="BD79" i="1"/>
  <c r="BE79" i="1"/>
  <c r="BH79" i="1"/>
  <c r="BI79" i="1"/>
  <c r="BJ79" i="1"/>
  <c r="BN79" i="1"/>
  <c r="BO79" i="1"/>
  <c r="BP79" i="1"/>
  <c r="BQ79" i="1"/>
  <c r="BA80" i="1"/>
  <c r="BB80" i="1"/>
  <c r="BC80" i="1"/>
  <c r="BD80" i="1"/>
  <c r="BE80" i="1"/>
  <c r="BH80" i="1"/>
  <c r="BI80" i="1"/>
  <c r="BJ80" i="1"/>
  <c r="BN80" i="1"/>
  <c r="BO80" i="1"/>
  <c r="BP80" i="1"/>
  <c r="BQ80" i="1"/>
  <c r="BA81" i="1"/>
  <c r="BB81" i="1"/>
  <c r="BC81" i="1"/>
  <c r="BD81" i="1"/>
  <c r="BE81" i="1"/>
  <c r="BH81" i="1"/>
  <c r="BI81" i="1"/>
  <c r="BJ81" i="1"/>
  <c r="BN81" i="1"/>
  <c r="BO81" i="1"/>
  <c r="BP81" i="1"/>
  <c r="BQ81" i="1"/>
  <c r="BA82" i="1"/>
  <c r="BB82" i="1"/>
  <c r="BC82" i="1"/>
  <c r="BD82" i="1"/>
  <c r="BE82" i="1"/>
  <c r="BH82" i="1"/>
  <c r="BI82" i="1"/>
  <c r="BJ82" i="1"/>
  <c r="BN82" i="1"/>
  <c r="BO82" i="1"/>
  <c r="BP82" i="1"/>
  <c r="BQ82" i="1"/>
  <c r="BA83" i="1"/>
  <c r="BB83" i="1"/>
  <c r="BC83" i="1"/>
  <c r="BD83" i="1"/>
  <c r="BE83" i="1"/>
  <c r="BH83" i="1"/>
  <c r="BI83" i="1"/>
  <c r="BJ83" i="1"/>
  <c r="BN83" i="1"/>
  <c r="BO83" i="1"/>
  <c r="BP83" i="1"/>
  <c r="BQ83" i="1"/>
  <c r="BA84" i="1"/>
  <c r="BB84" i="1"/>
  <c r="BC84" i="1"/>
  <c r="BD84" i="1"/>
  <c r="BE84" i="1"/>
  <c r="BH84" i="1"/>
  <c r="BI84" i="1"/>
  <c r="BJ84" i="1"/>
  <c r="BN84" i="1"/>
  <c r="BO84" i="1"/>
  <c r="BP84" i="1"/>
  <c r="BQ84" i="1"/>
  <c r="BA85" i="1"/>
  <c r="BB85" i="1"/>
  <c r="BC85" i="1"/>
  <c r="BD85" i="1"/>
  <c r="BE85" i="1"/>
  <c r="BH85" i="1"/>
  <c r="BI85" i="1"/>
  <c r="BJ85" i="1"/>
  <c r="BN85" i="1"/>
  <c r="BO85" i="1"/>
  <c r="BP85" i="1"/>
  <c r="BQ85" i="1"/>
  <c r="BA86" i="1"/>
  <c r="BB86" i="1"/>
  <c r="BC86" i="1"/>
  <c r="BD86" i="1"/>
  <c r="BE86" i="1"/>
  <c r="BH86" i="1"/>
  <c r="BI86" i="1"/>
  <c r="BJ86" i="1"/>
  <c r="BN86" i="1"/>
  <c r="BO86" i="1"/>
  <c r="BP86" i="1"/>
  <c r="BQ86" i="1"/>
  <c r="BA87" i="1"/>
  <c r="BB87" i="1"/>
  <c r="BC87" i="1"/>
  <c r="BD87" i="1"/>
  <c r="BE87" i="1"/>
  <c r="BH87" i="1"/>
  <c r="BI87" i="1"/>
  <c r="BJ87" i="1"/>
  <c r="BN87" i="1"/>
  <c r="BO87" i="1"/>
  <c r="BP87" i="1"/>
  <c r="BQ87" i="1"/>
  <c r="BA88" i="1"/>
  <c r="BB88" i="1"/>
  <c r="BC88" i="1"/>
  <c r="BD88" i="1"/>
  <c r="BE88" i="1"/>
  <c r="BH88" i="1"/>
  <c r="BI88" i="1"/>
  <c r="BJ88" i="1"/>
  <c r="BN88" i="1"/>
  <c r="BO88" i="1"/>
  <c r="BP88" i="1"/>
  <c r="BQ88" i="1"/>
  <c r="BA89" i="1"/>
  <c r="BB89" i="1"/>
  <c r="BC89" i="1"/>
  <c r="BD89" i="1"/>
  <c r="BE89" i="1"/>
  <c r="BH89" i="1"/>
  <c r="BI89" i="1"/>
  <c r="BJ89" i="1"/>
  <c r="BN89" i="1"/>
  <c r="BO89" i="1"/>
  <c r="BP89" i="1"/>
  <c r="BQ89" i="1"/>
  <c r="BA90" i="1"/>
  <c r="BB90" i="1"/>
  <c r="BC90" i="1"/>
  <c r="BD90" i="1"/>
  <c r="BE90" i="1"/>
  <c r="BH90" i="1"/>
  <c r="BI90" i="1"/>
  <c r="BJ90" i="1"/>
  <c r="BN90" i="1"/>
  <c r="BO90" i="1"/>
  <c r="BP90" i="1"/>
  <c r="BQ90" i="1"/>
  <c r="BA91" i="1"/>
  <c r="BB91" i="1"/>
  <c r="BC91" i="1"/>
  <c r="BD91" i="1"/>
  <c r="BE91" i="1"/>
  <c r="BH91" i="1"/>
  <c r="BI91" i="1"/>
  <c r="BJ91" i="1"/>
  <c r="BN91" i="1"/>
  <c r="BO91" i="1"/>
  <c r="BP91" i="1"/>
  <c r="BQ91" i="1"/>
  <c r="BA92" i="1"/>
  <c r="BB92" i="1"/>
  <c r="BC92" i="1"/>
  <c r="BD92" i="1"/>
  <c r="BE92" i="1"/>
  <c r="BH92" i="1"/>
  <c r="BI92" i="1"/>
  <c r="BJ92" i="1"/>
  <c r="BN92" i="1"/>
  <c r="BO92" i="1"/>
  <c r="BP92" i="1"/>
  <c r="BQ92" i="1"/>
  <c r="BA93" i="1"/>
  <c r="BB93" i="1"/>
  <c r="BC93" i="1"/>
  <c r="BD93" i="1"/>
  <c r="BE93" i="1"/>
  <c r="BH93" i="1"/>
  <c r="BI93" i="1"/>
  <c r="BJ93" i="1"/>
  <c r="BN93" i="1"/>
  <c r="BO93" i="1"/>
  <c r="BP93" i="1"/>
  <c r="BQ93" i="1"/>
  <c r="BA94" i="1"/>
  <c r="BB94" i="1"/>
  <c r="BC94" i="1"/>
  <c r="BD94" i="1"/>
  <c r="BE94" i="1"/>
  <c r="BH94" i="1"/>
  <c r="BI94" i="1"/>
  <c r="BJ94" i="1"/>
  <c r="BN94" i="1"/>
  <c r="BO94" i="1"/>
  <c r="BP94" i="1"/>
  <c r="BQ94" i="1"/>
  <c r="BA95" i="1"/>
  <c r="BB95" i="1"/>
  <c r="BC95" i="1"/>
  <c r="BD95" i="1"/>
  <c r="BE95" i="1"/>
  <c r="BH95" i="1"/>
  <c r="BI95" i="1"/>
  <c r="BJ95" i="1"/>
  <c r="BN95" i="1"/>
  <c r="BO95" i="1"/>
  <c r="BP95" i="1"/>
  <c r="BQ95" i="1"/>
  <c r="BA96" i="1"/>
  <c r="BB96" i="1"/>
  <c r="BC96" i="1"/>
  <c r="BD96" i="1"/>
  <c r="BE96" i="1"/>
  <c r="BH96" i="1"/>
  <c r="BI96" i="1"/>
  <c r="BJ96" i="1"/>
  <c r="BN96" i="1"/>
  <c r="BO96" i="1"/>
  <c r="BP96" i="1"/>
  <c r="BQ96" i="1"/>
  <c r="BA97" i="1"/>
  <c r="BB97" i="1"/>
  <c r="BC97" i="1"/>
  <c r="BD97" i="1"/>
  <c r="BE97" i="1"/>
  <c r="BH97" i="1"/>
  <c r="BI97" i="1"/>
  <c r="BJ97" i="1"/>
  <c r="BN97" i="1"/>
  <c r="BO97" i="1"/>
  <c r="BP97" i="1"/>
  <c r="BQ97" i="1"/>
  <c r="BA98" i="1"/>
  <c r="BB98" i="1"/>
  <c r="BC98" i="1"/>
  <c r="BD98" i="1"/>
  <c r="BE98" i="1"/>
  <c r="BH98" i="1"/>
  <c r="BI98" i="1"/>
  <c r="BJ98" i="1"/>
  <c r="BN98" i="1"/>
  <c r="BO98" i="1"/>
  <c r="BP98" i="1"/>
  <c r="BQ98" i="1"/>
  <c r="BA99" i="1"/>
  <c r="BB99" i="1"/>
  <c r="BC99" i="1"/>
  <c r="BD99" i="1"/>
  <c r="BE99" i="1"/>
  <c r="BH99" i="1"/>
  <c r="BI99" i="1"/>
  <c r="BJ99" i="1"/>
  <c r="BN99" i="1"/>
  <c r="BO99" i="1"/>
  <c r="BP99" i="1"/>
  <c r="BQ99" i="1"/>
  <c r="BA100" i="1"/>
  <c r="BB100" i="1"/>
  <c r="BC100" i="1"/>
  <c r="BD100" i="1"/>
  <c r="BE100" i="1"/>
  <c r="BH100" i="1"/>
  <c r="BI100" i="1"/>
  <c r="BJ100" i="1"/>
  <c r="BN100" i="1"/>
  <c r="BO100" i="1"/>
  <c r="BP100" i="1"/>
  <c r="BQ100" i="1"/>
  <c r="BA101" i="1"/>
  <c r="BB101" i="1"/>
  <c r="BC101" i="1"/>
  <c r="BD101" i="1"/>
  <c r="BE101" i="1"/>
  <c r="BH101" i="1"/>
  <c r="BI101" i="1"/>
  <c r="BJ101" i="1"/>
  <c r="BN101" i="1"/>
  <c r="BO101" i="1"/>
  <c r="BP101" i="1"/>
  <c r="BQ101" i="1"/>
  <c r="BA102" i="1"/>
  <c r="BB102" i="1"/>
  <c r="BC102" i="1"/>
  <c r="BD102" i="1"/>
  <c r="BE102" i="1"/>
  <c r="BH102" i="1"/>
  <c r="BI102" i="1"/>
  <c r="BJ102" i="1"/>
  <c r="BN102" i="1"/>
  <c r="BO102" i="1"/>
  <c r="BP102" i="1"/>
  <c r="BQ102" i="1"/>
  <c r="BA103" i="1"/>
  <c r="BB103" i="1"/>
  <c r="BC103" i="1"/>
  <c r="BD103" i="1"/>
  <c r="BE103" i="1"/>
  <c r="BH103" i="1"/>
  <c r="BI103" i="1"/>
  <c r="BJ103" i="1"/>
  <c r="BN103" i="1"/>
  <c r="BO103" i="1"/>
  <c r="BP103" i="1"/>
  <c r="BQ103" i="1"/>
  <c r="BA104" i="1"/>
  <c r="BB104" i="1"/>
  <c r="BC104" i="1"/>
  <c r="BD104" i="1"/>
  <c r="BE104" i="1"/>
  <c r="BH104" i="1"/>
  <c r="BI104" i="1"/>
  <c r="BJ104" i="1"/>
  <c r="BN104" i="1"/>
  <c r="BO104" i="1"/>
  <c r="BP104" i="1"/>
  <c r="BQ104" i="1"/>
  <c r="BA105" i="1"/>
  <c r="BB105" i="1"/>
  <c r="BC105" i="1"/>
  <c r="BD105" i="1"/>
  <c r="BE105" i="1"/>
  <c r="BH105" i="1"/>
  <c r="BI105" i="1"/>
  <c r="BJ105" i="1"/>
  <c r="BN105" i="1"/>
  <c r="BO105" i="1"/>
  <c r="BP105" i="1"/>
  <c r="BQ105" i="1"/>
  <c r="BA106" i="1"/>
  <c r="BB106" i="1"/>
  <c r="BC106" i="1"/>
  <c r="BD106" i="1"/>
  <c r="BE106" i="1"/>
  <c r="BH106" i="1"/>
  <c r="BI106" i="1"/>
  <c r="BJ106" i="1"/>
  <c r="BN106" i="1"/>
  <c r="BO106" i="1"/>
  <c r="BP106" i="1"/>
  <c r="BQ106" i="1"/>
  <c r="BA107" i="1"/>
  <c r="BB107" i="1"/>
  <c r="BC107" i="1"/>
  <c r="BD107" i="1"/>
  <c r="BE107" i="1"/>
  <c r="BH107" i="1"/>
  <c r="BI107" i="1"/>
  <c r="BJ107" i="1"/>
  <c r="BN107" i="1"/>
  <c r="BO107" i="1"/>
  <c r="BP107" i="1"/>
  <c r="BQ107" i="1"/>
  <c r="BA108" i="1"/>
  <c r="BB108" i="1"/>
  <c r="BC108" i="1"/>
  <c r="BD108" i="1"/>
  <c r="BE108" i="1"/>
  <c r="BH108" i="1"/>
  <c r="BI108" i="1"/>
  <c r="BJ108" i="1"/>
  <c r="BN108" i="1"/>
  <c r="BO108" i="1"/>
  <c r="BP108" i="1"/>
  <c r="BQ108" i="1"/>
  <c r="BA109" i="1"/>
  <c r="BB109" i="1"/>
  <c r="BC109" i="1"/>
  <c r="BD109" i="1"/>
  <c r="BE109" i="1"/>
  <c r="BH109" i="1"/>
  <c r="BI109" i="1"/>
  <c r="BJ109" i="1"/>
  <c r="BN109" i="1"/>
  <c r="BO109" i="1"/>
  <c r="BP109" i="1"/>
  <c r="BQ109" i="1"/>
  <c r="BA110" i="1"/>
  <c r="BB110" i="1"/>
  <c r="BC110" i="1"/>
  <c r="BD110" i="1"/>
  <c r="BE110" i="1"/>
  <c r="BH110" i="1"/>
  <c r="BI110" i="1"/>
  <c r="BJ110" i="1"/>
  <c r="BN110" i="1"/>
  <c r="BO110" i="1"/>
  <c r="BP110" i="1"/>
  <c r="BQ110" i="1"/>
  <c r="BA111" i="1"/>
  <c r="BB111" i="1"/>
  <c r="BC111" i="1"/>
  <c r="BD111" i="1"/>
  <c r="BE111" i="1"/>
  <c r="BH111" i="1"/>
  <c r="BI111" i="1"/>
  <c r="BJ111" i="1"/>
  <c r="BN111" i="1"/>
  <c r="BO111" i="1"/>
  <c r="BP111" i="1"/>
  <c r="BQ111" i="1"/>
  <c r="BA112" i="1"/>
  <c r="BB112" i="1"/>
  <c r="BC112" i="1"/>
  <c r="BD112" i="1"/>
  <c r="BE112" i="1"/>
  <c r="BH112" i="1"/>
  <c r="BI112" i="1"/>
  <c r="BJ112" i="1"/>
  <c r="BN112" i="1"/>
  <c r="BO112" i="1"/>
  <c r="BP112" i="1"/>
  <c r="BQ112" i="1"/>
  <c r="BA113" i="1"/>
  <c r="BB113" i="1"/>
  <c r="BC113" i="1"/>
  <c r="BD113" i="1"/>
  <c r="BE113" i="1"/>
  <c r="BH113" i="1"/>
  <c r="BI113" i="1"/>
  <c r="BJ113" i="1"/>
  <c r="BN113" i="1"/>
  <c r="BO113" i="1"/>
  <c r="BP113" i="1"/>
  <c r="BQ113" i="1"/>
  <c r="BA114" i="1"/>
  <c r="BB114" i="1"/>
  <c r="BC114" i="1"/>
  <c r="BD114" i="1"/>
  <c r="BE114" i="1"/>
  <c r="BH114" i="1"/>
  <c r="BI114" i="1"/>
  <c r="BJ114" i="1"/>
  <c r="BN114" i="1"/>
  <c r="BO114" i="1"/>
  <c r="BP114" i="1"/>
  <c r="BQ114" i="1"/>
  <c r="BA115" i="1"/>
  <c r="BB115" i="1"/>
  <c r="BC115" i="1"/>
  <c r="BD115" i="1"/>
  <c r="BE115" i="1"/>
  <c r="BH115" i="1"/>
  <c r="BI115" i="1"/>
  <c r="BJ115" i="1"/>
  <c r="BN115" i="1"/>
  <c r="BO115" i="1"/>
  <c r="BP115" i="1"/>
  <c r="BQ115" i="1"/>
  <c r="BA116" i="1"/>
  <c r="BB116" i="1"/>
  <c r="BC116" i="1"/>
  <c r="BD116" i="1"/>
  <c r="BE116" i="1"/>
  <c r="BH116" i="1"/>
  <c r="BI116" i="1"/>
  <c r="BJ116" i="1"/>
  <c r="BN116" i="1"/>
  <c r="BO116" i="1"/>
  <c r="BP116" i="1"/>
  <c r="BQ116" i="1"/>
  <c r="BA117" i="1"/>
  <c r="BB117" i="1"/>
  <c r="BC117" i="1"/>
  <c r="BD117" i="1"/>
  <c r="BE117" i="1"/>
  <c r="BH117" i="1"/>
  <c r="BI117" i="1"/>
  <c r="BJ117" i="1"/>
  <c r="BN117" i="1"/>
  <c r="BO117" i="1"/>
  <c r="BP117" i="1"/>
  <c r="BQ117" i="1"/>
  <c r="BA118" i="1"/>
  <c r="BB118" i="1"/>
  <c r="BC118" i="1"/>
  <c r="BD118" i="1"/>
  <c r="BE118" i="1"/>
  <c r="BH118" i="1"/>
  <c r="BI118" i="1"/>
  <c r="BJ118" i="1"/>
  <c r="BN118" i="1"/>
  <c r="BO118" i="1"/>
  <c r="BP118" i="1"/>
  <c r="BQ118" i="1"/>
  <c r="BA119" i="1"/>
  <c r="BB119" i="1"/>
  <c r="BC119" i="1"/>
  <c r="BD119" i="1"/>
  <c r="BE119" i="1"/>
  <c r="BH119" i="1"/>
  <c r="BI119" i="1"/>
  <c r="BJ119" i="1"/>
  <c r="BN119" i="1"/>
  <c r="BO119" i="1"/>
  <c r="BP119" i="1"/>
  <c r="BQ119" i="1"/>
  <c r="BA120" i="1"/>
  <c r="BB120" i="1"/>
  <c r="BC120" i="1"/>
  <c r="BD120" i="1"/>
  <c r="BE120" i="1"/>
  <c r="BH120" i="1"/>
  <c r="BI120" i="1"/>
  <c r="BJ120" i="1"/>
  <c r="BN120" i="1"/>
  <c r="BO120" i="1"/>
  <c r="BP120" i="1"/>
  <c r="BQ120" i="1"/>
  <c r="BA121" i="1"/>
  <c r="BB121" i="1"/>
  <c r="BC121" i="1"/>
  <c r="BD121" i="1"/>
  <c r="BE121" i="1"/>
  <c r="BH121" i="1"/>
  <c r="BI121" i="1"/>
  <c r="BJ121" i="1"/>
  <c r="BN121" i="1"/>
  <c r="BO121" i="1"/>
  <c r="BP121" i="1"/>
  <c r="BQ121" i="1"/>
  <c r="BA122" i="1"/>
  <c r="BB122" i="1"/>
  <c r="BC122" i="1"/>
  <c r="BD122" i="1"/>
  <c r="BE122" i="1"/>
  <c r="BH122" i="1"/>
  <c r="BI122" i="1"/>
  <c r="BJ122" i="1"/>
  <c r="BN122" i="1"/>
  <c r="BO122" i="1"/>
  <c r="BP122" i="1"/>
  <c r="BQ122" i="1"/>
  <c r="BA123" i="1"/>
  <c r="BB123" i="1"/>
  <c r="BC123" i="1"/>
  <c r="BD123" i="1"/>
  <c r="BE123" i="1"/>
  <c r="BH123" i="1"/>
  <c r="BI123" i="1"/>
  <c r="BJ123" i="1"/>
  <c r="BN123" i="1"/>
  <c r="BO123" i="1"/>
  <c r="BP123" i="1"/>
  <c r="BQ123" i="1"/>
  <c r="BA124" i="1"/>
  <c r="BB124" i="1"/>
  <c r="BC124" i="1"/>
  <c r="BD124" i="1"/>
  <c r="BE124" i="1"/>
  <c r="BH124" i="1"/>
  <c r="BI124" i="1"/>
  <c r="BJ124" i="1"/>
  <c r="BN124" i="1"/>
  <c r="BO124" i="1"/>
  <c r="BP124" i="1"/>
  <c r="BQ124" i="1"/>
  <c r="BA125" i="1"/>
  <c r="BB125" i="1"/>
  <c r="BC125" i="1"/>
  <c r="BD125" i="1"/>
  <c r="BE125" i="1"/>
  <c r="BH125" i="1"/>
  <c r="BI125" i="1"/>
  <c r="BJ125" i="1"/>
  <c r="BN125" i="1"/>
  <c r="BO125" i="1"/>
  <c r="BP125" i="1"/>
  <c r="BQ125" i="1"/>
  <c r="BA126" i="1"/>
  <c r="BB126" i="1"/>
  <c r="BC126" i="1"/>
  <c r="BD126" i="1"/>
  <c r="BE126" i="1"/>
  <c r="BH126" i="1"/>
  <c r="BI126" i="1"/>
  <c r="BJ126" i="1"/>
  <c r="BN126" i="1"/>
  <c r="BO126" i="1"/>
  <c r="BP126" i="1"/>
  <c r="BQ126" i="1"/>
  <c r="BA127" i="1"/>
  <c r="BB127" i="1"/>
  <c r="BC127" i="1"/>
  <c r="BD127" i="1"/>
  <c r="BE127" i="1"/>
  <c r="BH127" i="1"/>
  <c r="BI127" i="1"/>
  <c r="BJ127" i="1"/>
  <c r="BN127" i="1"/>
  <c r="BO127" i="1"/>
  <c r="BP127" i="1"/>
  <c r="BQ127" i="1"/>
  <c r="BA128" i="1"/>
  <c r="BB128" i="1"/>
  <c r="BC128" i="1"/>
  <c r="BD128" i="1"/>
  <c r="BE128" i="1"/>
  <c r="BH128" i="1"/>
  <c r="BI128" i="1"/>
  <c r="BJ128" i="1"/>
  <c r="BN128" i="1"/>
  <c r="BO128" i="1"/>
  <c r="BP128" i="1"/>
  <c r="BQ128" i="1"/>
  <c r="BA129" i="1"/>
  <c r="BB129" i="1"/>
  <c r="BC129" i="1"/>
  <c r="BD129" i="1"/>
  <c r="BE129" i="1"/>
  <c r="BH129" i="1"/>
  <c r="BI129" i="1"/>
  <c r="BJ129" i="1"/>
  <c r="BN129" i="1"/>
  <c r="BO129" i="1"/>
  <c r="BP129" i="1"/>
  <c r="BQ129" i="1"/>
  <c r="BA130" i="1"/>
  <c r="BB130" i="1"/>
  <c r="BC130" i="1"/>
  <c r="BD130" i="1"/>
  <c r="BE130" i="1"/>
  <c r="BH130" i="1"/>
  <c r="BI130" i="1"/>
  <c r="BJ130" i="1"/>
  <c r="BN130" i="1"/>
  <c r="BO130" i="1"/>
  <c r="BP130" i="1"/>
  <c r="BQ130" i="1"/>
  <c r="BA131" i="1"/>
  <c r="BB131" i="1"/>
  <c r="BC131" i="1"/>
  <c r="BD131" i="1"/>
  <c r="BE131" i="1"/>
  <c r="BH131" i="1"/>
  <c r="BI131" i="1"/>
  <c r="BJ131" i="1"/>
  <c r="BN131" i="1"/>
  <c r="BO131" i="1"/>
  <c r="BP131" i="1"/>
  <c r="BQ131" i="1"/>
  <c r="BA132" i="1"/>
  <c r="BB132" i="1"/>
  <c r="BC132" i="1"/>
  <c r="BD132" i="1"/>
  <c r="BE132" i="1"/>
  <c r="BH132" i="1"/>
  <c r="BI132" i="1"/>
  <c r="BJ132" i="1"/>
  <c r="BN132" i="1"/>
  <c r="BO132" i="1"/>
  <c r="BP132" i="1"/>
  <c r="BQ132" i="1"/>
  <c r="BA133" i="1"/>
  <c r="BB133" i="1"/>
  <c r="BC133" i="1"/>
  <c r="BD133" i="1"/>
  <c r="BE133" i="1"/>
  <c r="BH133" i="1"/>
  <c r="BI133" i="1"/>
  <c r="BJ133" i="1"/>
  <c r="BN133" i="1"/>
  <c r="BO133" i="1"/>
  <c r="BP133" i="1"/>
  <c r="BQ133" i="1"/>
  <c r="BA134" i="1"/>
  <c r="BB134" i="1"/>
  <c r="BC134" i="1"/>
  <c r="BD134" i="1"/>
  <c r="BE134" i="1"/>
  <c r="BH134" i="1"/>
  <c r="BI134" i="1"/>
  <c r="BJ134" i="1"/>
  <c r="BN134" i="1"/>
  <c r="BO134" i="1"/>
  <c r="BP134" i="1"/>
  <c r="BQ134" i="1"/>
  <c r="BA135" i="1"/>
  <c r="BB135" i="1"/>
  <c r="BC135" i="1"/>
  <c r="BD135" i="1"/>
  <c r="BE135" i="1"/>
  <c r="BH135" i="1"/>
  <c r="BI135" i="1"/>
  <c r="BJ135" i="1"/>
  <c r="BN135" i="1"/>
  <c r="BO135" i="1"/>
  <c r="BP135" i="1"/>
  <c r="BQ135" i="1"/>
  <c r="BA136" i="1"/>
  <c r="BB136" i="1"/>
  <c r="BC136" i="1"/>
  <c r="BD136" i="1"/>
  <c r="BE136" i="1"/>
  <c r="BH136" i="1"/>
  <c r="BI136" i="1"/>
  <c r="BJ136" i="1"/>
  <c r="BN136" i="1"/>
  <c r="BO136" i="1"/>
  <c r="BP136" i="1"/>
  <c r="BQ136" i="1"/>
  <c r="BA137" i="1"/>
  <c r="BB137" i="1"/>
  <c r="BC137" i="1"/>
  <c r="BD137" i="1"/>
  <c r="BE137" i="1"/>
  <c r="BH137" i="1"/>
  <c r="BI137" i="1"/>
  <c r="BJ137" i="1"/>
  <c r="BN137" i="1"/>
  <c r="BO137" i="1"/>
  <c r="BP137" i="1"/>
  <c r="BQ137" i="1"/>
  <c r="BA138" i="1"/>
  <c r="BB138" i="1"/>
  <c r="BC138" i="1"/>
  <c r="BD138" i="1"/>
  <c r="BE138" i="1"/>
  <c r="BH138" i="1"/>
  <c r="BI138" i="1"/>
  <c r="BJ138" i="1"/>
  <c r="BN138" i="1"/>
  <c r="BO138" i="1"/>
  <c r="BP138" i="1"/>
  <c r="BQ138" i="1"/>
  <c r="BA139" i="1"/>
  <c r="BB139" i="1"/>
  <c r="BC139" i="1"/>
  <c r="BD139" i="1"/>
  <c r="BE139" i="1"/>
  <c r="BH139" i="1"/>
  <c r="BI139" i="1"/>
  <c r="BJ139" i="1"/>
  <c r="BN139" i="1"/>
  <c r="BO139" i="1"/>
  <c r="BP139" i="1"/>
  <c r="BQ139" i="1"/>
  <c r="BA140" i="1"/>
  <c r="BB140" i="1"/>
  <c r="BC140" i="1"/>
  <c r="BD140" i="1"/>
  <c r="BE140" i="1"/>
  <c r="BH140" i="1"/>
  <c r="BI140" i="1"/>
  <c r="BJ140" i="1"/>
  <c r="BN140" i="1"/>
  <c r="BO140" i="1"/>
  <c r="BP140" i="1"/>
  <c r="BQ140" i="1"/>
  <c r="BA141" i="1"/>
  <c r="BB141" i="1"/>
  <c r="BC141" i="1"/>
  <c r="BD141" i="1"/>
  <c r="BE141" i="1"/>
  <c r="BH141" i="1"/>
  <c r="BI141" i="1"/>
  <c r="BJ141" i="1"/>
  <c r="BN141" i="1"/>
  <c r="BO141" i="1"/>
  <c r="BP141" i="1"/>
  <c r="BQ141" i="1"/>
  <c r="BA142" i="1"/>
  <c r="BB142" i="1"/>
  <c r="BC142" i="1"/>
  <c r="BD142" i="1"/>
  <c r="BE142" i="1"/>
  <c r="BH142" i="1"/>
  <c r="BI142" i="1"/>
  <c r="BJ142" i="1"/>
  <c r="BN142" i="1"/>
  <c r="BO142" i="1"/>
  <c r="BP142" i="1"/>
  <c r="BQ142" i="1"/>
  <c r="BA143" i="1"/>
  <c r="BB143" i="1"/>
  <c r="BC143" i="1"/>
  <c r="BD143" i="1"/>
  <c r="BE143" i="1"/>
  <c r="BH143" i="1"/>
  <c r="BI143" i="1"/>
  <c r="BJ143" i="1"/>
  <c r="BN143" i="1"/>
  <c r="BO143" i="1"/>
  <c r="BP143" i="1"/>
  <c r="BQ143" i="1"/>
  <c r="BA144" i="1"/>
  <c r="BB144" i="1"/>
  <c r="BC144" i="1"/>
  <c r="BD144" i="1"/>
  <c r="BE144" i="1"/>
  <c r="BH144" i="1"/>
  <c r="BI144" i="1"/>
  <c r="BJ144" i="1"/>
  <c r="BN144" i="1"/>
  <c r="BO144" i="1"/>
  <c r="BP144" i="1"/>
  <c r="BQ144" i="1"/>
  <c r="BA145" i="1"/>
  <c r="BB145" i="1"/>
  <c r="BC145" i="1"/>
  <c r="BD145" i="1"/>
  <c r="BE145" i="1"/>
  <c r="BH145" i="1"/>
  <c r="BI145" i="1"/>
  <c r="BJ145" i="1"/>
  <c r="BN145" i="1"/>
  <c r="BO145" i="1"/>
  <c r="BP145" i="1"/>
  <c r="BQ145" i="1"/>
  <c r="BA146" i="1"/>
  <c r="BB146" i="1"/>
  <c r="BC146" i="1"/>
  <c r="BD146" i="1"/>
  <c r="BE146" i="1"/>
  <c r="BH146" i="1"/>
  <c r="BI146" i="1"/>
  <c r="BJ146" i="1"/>
  <c r="BN146" i="1"/>
  <c r="BO146" i="1"/>
  <c r="BP146" i="1"/>
  <c r="BQ146" i="1"/>
  <c r="BA147" i="1"/>
  <c r="BB147" i="1"/>
  <c r="BC147" i="1"/>
  <c r="BD147" i="1"/>
  <c r="BE147" i="1"/>
  <c r="BH147" i="1"/>
  <c r="BI147" i="1"/>
  <c r="BJ147" i="1"/>
  <c r="BN147" i="1"/>
  <c r="BO147" i="1"/>
  <c r="BP147" i="1"/>
  <c r="BQ147" i="1"/>
  <c r="BA148" i="1"/>
  <c r="BB148" i="1"/>
  <c r="BC148" i="1"/>
  <c r="BD148" i="1"/>
  <c r="BE148" i="1"/>
  <c r="BH148" i="1"/>
  <c r="BI148" i="1"/>
  <c r="BJ148" i="1"/>
  <c r="BN148" i="1"/>
  <c r="BO148" i="1"/>
  <c r="BP148" i="1"/>
  <c r="BQ148" i="1"/>
  <c r="BA149" i="1"/>
  <c r="BB149" i="1"/>
  <c r="BC149" i="1"/>
  <c r="BD149" i="1"/>
  <c r="BE149" i="1"/>
  <c r="BH149" i="1"/>
  <c r="BI149" i="1"/>
  <c r="BJ149" i="1"/>
  <c r="BN149" i="1"/>
  <c r="BO149" i="1"/>
  <c r="BP149" i="1"/>
  <c r="BQ149" i="1"/>
  <c r="BA150" i="1"/>
  <c r="BB150" i="1"/>
  <c r="BC150" i="1"/>
  <c r="BD150" i="1"/>
  <c r="BE150" i="1"/>
  <c r="BH150" i="1"/>
  <c r="BI150" i="1"/>
  <c r="BJ150" i="1"/>
  <c r="BN150" i="1"/>
  <c r="BO150" i="1"/>
  <c r="BP150" i="1"/>
  <c r="BQ150" i="1"/>
  <c r="BA151" i="1"/>
  <c r="BB151" i="1"/>
  <c r="BC151" i="1"/>
  <c r="BD151" i="1"/>
  <c r="BE151" i="1"/>
  <c r="BH151" i="1"/>
  <c r="BI151" i="1"/>
  <c r="BJ151" i="1"/>
  <c r="BN151" i="1"/>
  <c r="BO151" i="1"/>
  <c r="BP151" i="1"/>
  <c r="BQ151" i="1"/>
  <c r="BA152" i="1"/>
  <c r="BB152" i="1"/>
  <c r="BC152" i="1"/>
  <c r="BD152" i="1"/>
  <c r="BE152" i="1"/>
  <c r="BH152" i="1"/>
  <c r="BI152" i="1"/>
  <c r="BJ152" i="1"/>
  <c r="BN152" i="1"/>
  <c r="BO152" i="1"/>
  <c r="BP152" i="1"/>
  <c r="BQ152" i="1"/>
  <c r="BA153" i="1"/>
  <c r="BB153" i="1"/>
  <c r="BC153" i="1"/>
  <c r="BD153" i="1"/>
  <c r="BE153" i="1"/>
  <c r="BH153" i="1"/>
  <c r="BI153" i="1"/>
  <c r="BJ153" i="1"/>
  <c r="BN153" i="1"/>
  <c r="BO153" i="1"/>
  <c r="BP153" i="1"/>
  <c r="BQ153" i="1"/>
  <c r="BA154" i="1"/>
  <c r="BB154" i="1"/>
  <c r="BC154" i="1"/>
  <c r="BD154" i="1"/>
  <c r="BE154" i="1"/>
  <c r="BH154" i="1"/>
  <c r="BI154" i="1"/>
  <c r="BJ154" i="1"/>
  <c r="BN154" i="1"/>
  <c r="BO154" i="1"/>
  <c r="BP154" i="1"/>
  <c r="BQ154" i="1"/>
  <c r="BA155" i="1"/>
  <c r="BB155" i="1"/>
  <c r="BC155" i="1"/>
  <c r="BD155" i="1"/>
  <c r="BE155" i="1"/>
  <c r="BG155" i="1"/>
  <c r="BH155" i="1"/>
  <c r="BI155" i="1"/>
  <c r="BJ155" i="1"/>
  <c r="BN155" i="1"/>
  <c r="BO155" i="1"/>
  <c r="BP155" i="1"/>
  <c r="BQ155" i="1"/>
  <c r="BA156" i="1"/>
  <c r="BB156" i="1"/>
  <c r="BC156" i="1"/>
  <c r="BD156" i="1"/>
  <c r="BE156" i="1"/>
  <c r="BG156" i="1"/>
  <c r="BH156" i="1"/>
  <c r="BI156" i="1"/>
  <c r="BJ156" i="1"/>
  <c r="BK156" i="1"/>
  <c r="BN156" i="1"/>
  <c r="BO156" i="1"/>
  <c r="BP156" i="1"/>
  <c r="BQ156" i="1"/>
  <c r="BA157" i="1"/>
  <c r="BB157" i="1"/>
  <c r="BC157" i="1"/>
  <c r="BD157" i="1"/>
  <c r="BE157" i="1"/>
  <c r="BG157" i="1"/>
  <c r="BH157" i="1"/>
  <c r="BI157" i="1"/>
  <c r="BJ157" i="1"/>
  <c r="BN157" i="1"/>
  <c r="BO157" i="1"/>
  <c r="BP157" i="1"/>
  <c r="BQ157" i="1"/>
  <c r="BA158" i="1"/>
  <c r="BB158" i="1"/>
  <c r="BC158" i="1"/>
  <c r="BD158" i="1"/>
  <c r="BE158" i="1"/>
  <c r="BG158" i="1"/>
  <c r="BH158" i="1"/>
  <c r="BI158" i="1"/>
  <c r="BJ158" i="1"/>
  <c r="BN158" i="1"/>
  <c r="BO158" i="1"/>
  <c r="BP158" i="1"/>
  <c r="BQ158" i="1"/>
  <c r="BA159" i="1"/>
  <c r="BB159" i="1"/>
  <c r="BC159" i="1"/>
  <c r="BD159" i="1"/>
  <c r="BE159" i="1"/>
  <c r="BG159" i="1"/>
  <c r="BH159" i="1"/>
  <c r="BI159" i="1"/>
  <c r="BJ159" i="1"/>
  <c r="BK159" i="1"/>
  <c r="BN159" i="1"/>
  <c r="BO159" i="1"/>
  <c r="BP159" i="1"/>
  <c r="BQ159" i="1"/>
  <c r="BA160" i="1"/>
  <c r="BB160" i="1"/>
  <c r="BC160" i="1"/>
  <c r="BD160" i="1"/>
  <c r="BE160" i="1"/>
  <c r="BG160" i="1"/>
  <c r="BH160" i="1"/>
  <c r="BI160" i="1"/>
  <c r="BJ160" i="1"/>
  <c r="BK160" i="1"/>
  <c r="BN160" i="1"/>
  <c r="BO160" i="1"/>
  <c r="BP160" i="1"/>
  <c r="BQ160" i="1"/>
  <c r="BA161" i="1"/>
  <c r="BB161" i="1"/>
  <c r="BC161" i="1"/>
  <c r="BD161" i="1"/>
  <c r="BE161" i="1"/>
  <c r="BG161" i="1"/>
  <c r="BH161" i="1"/>
  <c r="BI161" i="1"/>
  <c r="BJ161" i="1"/>
  <c r="BK161" i="1"/>
  <c r="BN161" i="1"/>
  <c r="BO161" i="1"/>
  <c r="BP161" i="1"/>
  <c r="BQ161" i="1"/>
  <c r="BA162" i="1"/>
  <c r="BB162" i="1"/>
  <c r="BC162" i="1"/>
  <c r="BD162" i="1"/>
  <c r="BE162" i="1"/>
  <c r="BG162" i="1"/>
  <c r="BH162" i="1"/>
  <c r="BI162" i="1"/>
  <c r="BJ162" i="1"/>
  <c r="BK162" i="1"/>
  <c r="BN162" i="1"/>
  <c r="BO162" i="1"/>
  <c r="BP162" i="1"/>
  <c r="BQ162" i="1"/>
  <c r="BA163" i="1"/>
  <c r="BB163" i="1"/>
  <c r="BC163" i="1"/>
  <c r="BD163" i="1"/>
  <c r="BE163" i="1"/>
  <c r="BG163" i="1"/>
  <c r="BH163" i="1"/>
  <c r="BI163" i="1"/>
  <c r="BJ163" i="1"/>
  <c r="BN163" i="1"/>
  <c r="BO163" i="1"/>
  <c r="BP163" i="1"/>
  <c r="BQ163" i="1"/>
  <c r="BA164" i="1"/>
  <c r="BB164" i="1"/>
  <c r="BC164" i="1"/>
  <c r="BD164" i="1"/>
  <c r="BE164" i="1"/>
  <c r="BG164" i="1"/>
  <c r="BH164" i="1"/>
  <c r="BI164" i="1"/>
  <c r="BJ164" i="1"/>
  <c r="BK164" i="1"/>
  <c r="BN164" i="1"/>
  <c r="BO164" i="1"/>
  <c r="BP164" i="1"/>
  <c r="BQ164" i="1"/>
  <c r="BA165" i="1"/>
  <c r="BB165" i="1"/>
  <c r="BC165" i="1"/>
  <c r="BD165" i="1"/>
  <c r="BE165" i="1"/>
  <c r="BG165" i="1"/>
  <c r="BH165" i="1"/>
  <c r="BI165" i="1"/>
  <c r="BJ165" i="1"/>
  <c r="BN165" i="1"/>
  <c r="BO165" i="1"/>
  <c r="BP165" i="1"/>
  <c r="BQ165" i="1"/>
  <c r="BA166" i="1"/>
  <c r="BB166" i="1"/>
  <c r="BC166" i="1"/>
  <c r="BD166" i="1"/>
  <c r="BE166" i="1"/>
  <c r="BG166" i="1"/>
  <c r="BH166" i="1"/>
  <c r="BI166" i="1"/>
  <c r="BJ166" i="1"/>
  <c r="BN166" i="1"/>
  <c r="BO166" i="1"/>
  <c r="BP166" i="1"/>
  <c r="BQ166" i="1"/>
  <c r="BA167" i="1"/>
  <c r="BB167" i="1"/>
  <c r="BC167" i="1"/>
  <c r="BD167" i="1"/>
  <c r="BE167" i="1"/>
  <c r="BG167" i="1"/>
  <c r="BH167" i="1"/>
  <c r="BI167" i="1"/>
  <c r="BJ167" i="1"/>
  <c r="BK167" i="1"/>
  <c r="BN167" i="1"/>
  <c r="BO167" i="1"/>
  <c r="BP167" i="1"/>
  <c r="BQ167" i="1"/>
  <c r="BA168" i="1"/>
  <c r="BB168" i="1"/>
  <c r="BC168" i="1"/>
  <c r="BD168" i="1"/>
  <c r="BE168" i="1"/>
  <c r="BG168" i="1"/>
  <c r="BH168" i="1"/>
  <c r="BI168" i="1"/>
  <c r="BJ168" i="1"/>
  <c r="BK168" i="1"/>
  <c r="BN168" i="1"/>
  <c r="BO168" i="1"/>
  <c r="BP168" i="1"/>
  <c r="BQ168" i="1"/>
  <c r="BA169" i="1"/>
  <c r="BB169" i="1"/>
  <c r="BC169" i="1"/>
  <c r="BD169" i="1"/>
  <c r="BE169" i="1"/>
  <c r="BG169" i="1"/>
  <c r="BH169" i="1"/>
  <c r="BI169" i="1"/>
  <c r="BJ169" i="1"/>
  <c r="BK169" i="1"/>
  <c r="BN169" i="1"/>
  <c r="BO169" i="1"/>
  <c r="BP169" i="1"/>
  <c r="BQ169" i="1"/>
  <c r="BA170" i="1"/>
  <c r="BB170" i="1"/>
  <c r="BC170" i="1"/>
  <c r="BD170" i="1"/>
  <c r="BE170" i="1"/>
  <c r="BG170" i="1"/>
  <c r="BH170" i="1"/>
  <c r="BI170" i="1"/>
  <c r="BJ170" i="1"/>
  <c r="BK170" i="1"/>
  <c r="BN170" i="1"/>
  <c r="BO170" i="1"/>
  <c r="BP170" i="1"/>
  <c r="BQ170" i="1"/>
  <c r="BA171" i="1"/>
  <c r="BB171" i="1"/>
  <c r="BC171" i="1"/>
  <c r="BD171" i="1"/>
  <c r="BE171" i="1"/>
  <c r="BG171" i="1"/>
  <c r="BH171" i="1"/>
  <c r="BI171" i="1"/>
  <c r="BJ171" i="1"/>
  <c r="BN171" i="1"/>
  <c r="BO171" i="1"/>
  <c r="BP171" i="1"/>
  <c r="BQ171" i="1"/>
  <c r="BA172" i="1"/>
  <c r="BB172" i="1"/>
  <c r="BC172" i="1"/>
  <c r="BD172" i="1"/>
  <c r="BE172" i="1"/>
  <c r="BG172" i="1"/>
  <c r="BH172" i="1"/>
  <c r="BI172" i="1"/>
  <c r="BJ172" i="1"/>
  <c r="BK172" i="1"/>
  <c r="BN172" i="1"/>
  <c r="BO172" i="1"/>
  <c r="BP172" i="1"/>
  <c r="BQ172" i="1"/>
  <c r="BA173" i="1"/>
  <c r="BB173" i="1"/>
  <c r="BC173" i="1"/>
  <c r="BD173" i="1"/>
  <c r="BE173" i="1"/>
  <c r="BG173" i="1"/>
  <c r="BH173" i="1"/>
  <c r="BI173" i="1"/>
  <c r="BJ173" i="1"/>
  <c r="BN173" i="1"/>
  <c r="BO173" i="1"/>
  <c r="BP173" i="1"/>
  <c r="BQ173" i="1"/>
  <c r="BA174" i="1"/>
  <c r="BB174" i="1"/>
  <c r="BC174" i="1"/>
  <c r="BD174" i="1"/>
  <c r="BE174" i="1"/>
  <c r="BG174" i="1"/>
  <c r="BH174" i="1"/>
  <c r="BI174" i="1"/>
  <c r="BJ174" i="1"/>
  <c r="BN174" i="1"/>
  <c r="BO174" i="1"/>
  <c r="BP174" i="1"/>
  <c r="BQ174" i="1"/>
  <c r="BA175" i="1"/>
  <c r="BB175" i="1"/>
  <c r="BC175" i="1"/>
  <c r="BD175" i="1"/>
  <c r="BE175" i="1"/>
  <c r="BG175" i="1"/>
  <c r="BH175" i="1"/>
  <c r="BI175" i="1"/>
  <c r="BJ175" i="1"/>
  <c r="BK175" i="1"/>
  <c r="BN175" i="1"/>
  <c r="BO175" i="1"/>
  <c r="BP175" i="1"/>
  <c r="BQ175" i="1"/>
  <c r="BA176" i="1"/>
  <c r="BB176" i="1"/>
  <c r="BC176" i="1"/>
  <c r="BD176" i="1"/>
  <c r="BE176" i="1"/>
  <c r="BG176" i="1"/>
  <c r="BH176" i="1"/>
  <c r="BI176" i="1"/>
  <c r="BJ176" i="1"/>
  <c r="BK176" i="1"/>
  <c r="BN176" i="1"/>
  <c r="BO176" i="1"/>
  <c r="BP176" i="1"/>
  <c r="BQ176" i="1"/>
  <c r="BA177" i="1"/>
  <c r="BB177" i="1"/>
  <c r="BC177" i="1"/>
  <c r="BD177" i="1"/>
  <c r="BE177" i="1"/>
  <c r="BG177" i="1"/>
  <c r="BH177" i="1"/>
  <c r="BI177" i="1"/>
  <c r="BJ177" i="1"/>
  <c r="BN177" i="1"/>
  <c r="BO177" i="1"/>
  <c r="BP177" i="1"/>
  <c r="BQ177" i="1"/>
  <c r="BA178" i="1"/>
  <c r="BB178" i="1"/>
  <c r="BC178" i="1"/>
  <c r="BD178" i="1"/>
  <c r="BE178" i="1"/>
  <c r="BG178" i="1"/>
  <c r="BH178" i="1"/>
  <c r="BI178" i="1"/>
  <c r="BJ178" i="1"/>
  <c r="BK178" i="1"/>
  <c r="BN178" i="1"/>
  <c r="BO178" i="1"/>
  <c r="BP178" i="1"/>
  <c r="BQ178" i="1"/>
  <c r="BA179" i="1"/>
  <c r="BB179" i="1"/>
  <c r="BC179" i="1"/>
  <c r="BD179" i="1"/>
  <c r="BE179" i="1"/>
  <c r="BG179" i="1"/>
  <c r="BH179" i="1"/>
  <c r="BI179" i="1"/>
  <c r="BJ179" i="1"/>
  <c r="BN179" i="1"/>
  <c r="BO179" i="1"/>
  <c r="BP179" i="1"/>
  <c r="BQ179" i="1"/>
  <c r="BA180" i="1"/>
  <c r="BB180" i="1"/>
  <c r="BC180" i="1"/>
  <c r="BD180" i="1"/>
  <c r="BE180" i="1"/>
  <c r="BG180" i="1"/>
  <c r="BH180" i="1"/>
  <c r="BI180" i="1"/>
  <c r="BJ180" i="1"/>
  <c r="BK180" i="1"/>
  <c r="BN180" i="1"/>
  <c r="BO180" i="1"/>
  <c r="BP180" i="1"/>
  <c r="BQ180" i="1"/>
  <c r="BA181" i="1"/>
  <c r="BB181" i="1"/>
  <c r="BC181" i="1"/>
  <c r="BD181" i="1"/>
  <c r="BE181" i="1"/>
  <c r="BG181" i="1"/>
  <c r="BH181" i="1"/>
  <c r="BI181" i="1"/>
  <c r="BJ181" i="1"/>
  <c r="BN181" i="1"/>
  <c r="BO181" i="1"/>
  <c r="BP181" i="1"/>
  <c r="BQ181" i="1"/>
  <c r="BA182" i="1"/>
  <c r="BB182" i="1"/>
  <c r="BC182" i="1"/>
  <c r="BD182" i="1"/>
  <c r="BE182" i="1"/>
  <c r="BG182" i="1"/>
  <c r="BH182" i="1"/>
  <c r="BI182" i="1"/>
  <c r="BJ182" i="1"/>
  <c r="BN182" i="1"/>
  <c r="BO182" i="1"/>
  <c r="BP182" i="1"/>
  <c r="BQ182" i="1"/>
  <c r="BA183" i="1"/>
  <c r="BB183" i="1"/>
  <c r="BC183" i="1"/>
  <c r="BD183" i="1"/>
  <c r="BE183" i="1"/>
  <c r="BG183" i="1"/>
  <c r="BH183" i="1"/>
  <c r="BI183" i="1"/>
  <c r="BJ183" i="1"/>
  <c r="BK183" i="1"/>
  <c r="BN183" i="1"/>
  <c r="BO183" i="1"/>
  <c r="BP183" i="1"/>
  <c r="BQ183" i="1"/>
  <c r="BA184" i="1"/>
  <c r="BB184" i="1"/>
  <c r="BC184" i="1"/>
  <c r="BD184" i="1"/>
  <c r="BE184" i="1"/>
  <c r="BG184" i="1"/>
  <c r="BH184" i="1"/>
  <c r="BI184" i="1"/>
  <c r="BJ184" i="1"/>
  <c r="BK184" i="1"/>
  <c r="BN184" i="1"/>
  <c r="BO184" i="1"/>
  <c r="BP184" i="1"/>
  <c r="BQ184" i="1"/>
  <c r="BA185" i="1"/>
  <c r="BB185" i="1"/>
  <c r="BC185" i="1"/>
  <c r="BD185" i="1"/>
  <c r="BE185" i="1"/>
  <c r="BG185" i="1"/>
  <c r="BH185" i="1"/>
  <c r="BI185" i="1"/>
  <c r="BJ185" i="1"/>
  <c r="BK185" i="1"/>
  <c r="BN185" i="1"/>
  <c r="BO185" i="1"/>
  <c r="BP185" i="1"/>
  <c r="BQ185" i="1"/>
  <c r="BA186" i="1"/>
  <c r="BB186" i="1"/>
  <c r="BC186" i="1"/>
  <c r="BD186" i="1"/>
  <c r="BE186" i="1"/>
  <c r="BG186" i="1"/>
  <c r="BH186" i="1"/>
  <c r="BI186" i="1"/>
  <c r="BJ186" i="1"/>
  <c r="BK186" i="1"/>
  <c r="BN186" i="1"/>
  <c r="BO186" i="1"/>
  <c r="BP186" i="1"/>
  <c r="BQ186" i="1"/>
  <c r="BA187" i="1"/>
  <c r="BB187" i="1"/>
  <c r="BC187" i="1"/>
  <c r="BD187" i="1"/>
  <c r="BE187" i="1"/>
  <c r="BG187" i="1"/>
  <c r="BH187" i="1"/>
  <c r="BI187" i="1"/>
  <c r="BJ187" i="1"/>
  <c r="BN187" i="1"/>
  <c r="BO187" i="1"/>
  <c r="BP187" i="1"/>
  <c r="BQ187" i="1"/>
  <c r="BA188" i="1"/>
  <c r="BB188" i="1"/>
  <c r="BC188" i="1"/>
  <c r="BD188" i="1"/>
  <c r="BE188" i="1"/>
  <c r="BG188" i="1"/>
  <c r="BH188" i="1"/>
  <c r="BI188" i="1"/>
  <c r="BJ188" i="1"/>
  <c r="BK188" i="1"/>
  <c r="BN188" i="1"/>
  <c r="BO188" i="1"/>
  <c r="BP188" i="1"/>
  <c r="BQ188" i="1"/>
  <c r="BA189" i="1"/>
  <c r="BB189" i="1"/>
  <c r="BC189" i="1"/>
  <c r="BD189" i="1"/>
  <c r="BE189" i="1"/>
  <c r="BG189" i="1"/>
  <c r="BH189" i="1"/>
  <c r="BI189" i="1"/>
  <c r="BJ189" i="1"/>
  <c r="BN189" i="1"/>
  <c r="BO189" i="1"/>
  <c r="BP189" i="1"/>
  <c r="BQ189" i="1"/>
  <c r="BA190" i="1"/>
  <c r="BB190" i="1"/>
  <c r="BC190" i="1"/>
  <c r="BD190" i="1"/>
  <c r="BE190" i="1"/>
  <c r="BG190" i="1"/>
  <c r="BH190" i="1"/>
  <c r="BI190" i="1"/>
  <c r="BJ190" i="1"/>
  <c r="BN190" i="1"/>
  <c r="BO190" i="1"/>
  <c r="BP190" i="1"/>
  <c r="BQ190" i="1"/>
  <c r="BA191" i="1"/>
  <c r="BB191" i="1"/>
  <c r="BC191" i="1"/>
  <c r="BD191" i="1"/>
  <c r="BE191" i="1"/>
  <c r="BG191" i="1"/>
  <c r="BH191" i="1"/>
  <c r="BI191" i="1"/>
  <c r="BJ191" i="1"/>
  <c r="BK191" i="1"/>
  <c r="BN191" i="1"/>
  <c r="BO191" i="1"/>
  <c r="BP191" i="1"/>
  <c r="BQ191" i="1"/>
  <c r="BA192" i="1"/>
  <c r="BB192" i="1"/>
  <c r="BC192" i="1"/>
  <c r="BD192" i="1"/>
  <c r="BE192" i="1"/>
  <c r="BG192" i="1"/>
  <c r="BH192" i="1"/>
  <c r="BI192" i="1"/>
  <c r="BJ192" i="1"/>
  <c r="BK192" i="1"/>
  <c r="BN192" i="1"/>
  <c r="BO192" i="1"/>
  <c r="BP192" i="1"/>
  <c r="BQ192" i="1"/>
  <c r="BA193" i="1"/>
  <c r="BB193" i="1"/>
  <c r="BC193" i="1"/>
  <c r="BD193" i="1"/>
  <c r="BE193" i="1"/>
  <c r="BG193" i="1"/>
  <c r="BH193" i="1"/>
  <c r="BI193" i="1"/>
  <c r="BJ193" i="1"/>
  <c r="BK193" i="1"/>
  <c r="BN193" i="1"/>
  <c r="BO193" i="1"/>
  <c r="BP193" i="1"/>
  <c r="BQ193" i="1"/>
  <c r="BA194" i="1"/>
  <c r="BB194" i="1"/>
  <c r="BC194" i="1"/>
  <c r="BD194" i="1"/>
  <c r="BE194" i="1"/>
  <c r="BG194" i="1"/>
  <c r="BH194" i="1"/>
  <c r="BI194" i="1"/>
  <c r="BJ194" i="1"/>
  <c r="BK194" i="1"/>
  <c r="BN194" i="1"/>
  <c r="BO194" i="1"/>
  <c r="BP194" i="1"/>
  <c r="BQ194" i="1"/>
  <c r="BA195" i="1"/>
  <c r="BB195" i="1"/>
  <c r="BC195" i="1"/>
  <c r="BD195" i="1"/>
  <c r="BE195" i="1"/>
  <c r="BG195" i="1"/>
  <c r="BH195" i="1"/>
  <c r="BI195" i="1"/>
  <c r="BJ195" i="1"/>
  <c r="BN195" i="1"/>
  <c r="BO195" i="1"/>
  <c r="BP195" i="1"/>
  <c r="BQ195" i="1"/>
  <c r="BA196" i="1"/>
  <c r="BB196" i="1"/>
  <c r="BC196" i="1"/>
  <c r="BD196" i="1"/>
  <c r="BE196" i="1"/>
  <c r="BG196" i="1"/>
  <c r="BH196" i="1"/>
  <c r="BI196" i="1"/>
  <c r="BJ196" i="1"/>
  <c r="BK196" i="1"/>
  <c r="BN196" i="1"/>
  <c r="BO196" i="1"/>
  <c r="BP196" i="1"/>
  <c r="BQ196" i="1"/>
  <c r="BA197" i="1"/>
  <c r="BB197" i="1"/>
  <c r="BC197" i="1"/>
  <c r="BD197" i="1"/>
  <c r="BE197" i="1"/>
  <c r="BG197" i="1"/>
  <c r="BH197" i="1"/>
  <c r="BI197" i="1"/>
  <c r="BJ197" i="1"/>
  <c r="BN197" i="1"/>
  <c r="BO197" i="1"/>
  <c r="BP197" i="1"/>
  <c r="BQ197" i="1"/>
  <c r="BA198" i="1"/>
  <c r="BB198" i="1"/>
  <c r="BC198" i="1"/>
  <c r="BD198" i="1"/>
  <c r="BE198" i="1"/>
  <c r="BG198" i="1"/>
  <c r="BH198" i="1"/>
  <c r="BI198" i="1"/>
  <c r="BJ198" i="1"/>
  <c r="BN198" i="1"/>
  <c r="BO198" i="1"/>
  <c r="BP198" i="1"/>
  <c r="BQ198" i="1"/>
  <c r="BA199" i="1"/>
  <c r="BB199" i="1"/>
  <c r="BC199" i="1"/>
  <c r="BD199" i="1"/>
  <c r="BE199" i="1"/>
  <c r="BG199" i="1"/>
  <c r="BH199" i="1"/>
  <c r="BI199" i="1"/>
  <c r="BJ199" i="1"/>
  <c r="BK199" i="1"/>
  <c r="BN199" i="1"/>
  <c r="BO199" i="1"/>
  <c r="BP199" i="1"/>
  <c r="BQ199" i="1"/>
  <c r="BA200" i="1"/>
  <c r="BB200" i="1"/>
  <c r="BC200" i="1"/>
  <c r="BD200" i="1"/>
  <c r="BE200" i="1"/>
  <c r="BG200" i="1"/>
  <c r="BH200" i="1"/>
  <c r="BI200" i="1"/>
  <c r="BJ200" i="1"/>
  <c r="BK200" i="1"/>
  <c r="BN200" i="1"/>
  <c r="BO200" i="1"/>
  <c r="BP200" i="1"/>
  <c r="BQ200" i="1"/>
  <c r="BA201" i="1"/>
  <c r="BB201" i="1"/>
  <c r="BC201" i="1"/>
  <c r="BD201" i="1"/>
  <c r="BE201" i="1"/>
  <c r="BG201" i="1"/>
  <c r="BH201" i="1"/>
  <c r="BI201" i="1"/>
  <c r="BJ201" i="1"/>
  <c r="BK201" i="1"/>
  <c r="BN201" i="1"/>
  <c r="BO201" i="1"/>
  <c r="BP201" i="1"/>
  <c r="BQ201" i="1"/>
  <c r="BA202" i="1"/>
  <c r="BB202" i="1"/>
  <c r="BC202" i="1"/>
  <c r="BD202" i="1"/>
  <c r="BE202" i="1"/>
  <c r="BG202" i="1"/>
  <c r="BH202" i="1"/>
  <c r="BI202" i="1"/>
  <c r="BJ202" i="1"/>
  <c r="BK202" i="1"/>
  <c r="BN202" i="1"/>
  <c r="BO202" i="1"/>
  <c r="BP202" i="1"/>
  <c r="BQ202" i="1"/>
  <c r="BA203" i="1"/>
  <c r="BB203" i="1"/>
  <c r="BC203" i="1"/>
  <c r="BD203" i="1"/>
  <c r="BE203" i="1"/>
  <c r="BG203" i="1"/>
  <c r="BH203" i="1"/>
  <c r="BI203" i="1"/>
  <c r="BJ203" i="1"/>
  <c r="BN203" i="1"/>
  <c r="BO203" i="1"/>
  <c r="BP203" i="1"/>
  <c r="BQ203" i="1"/>
  <c r="BA204" i="1"/>
  <c r="BB204" i="1"/>
  <c r="BC204" i="1"/>
  <c r="BD204" i="1"/>
  <c r="BE204" i="1"/>
  <c r="BG204" i="1"/>
  <c r="BH204" i="1"/>
  <c r="BI204" i="1"/>
  <c r="BJ204" i="1"/>
  <c r="BK204" i="1"/>
  <c r="BN204" i="1"/>
  <c r="BO204" i="1"/>
  <c r="BP204" i="1"/>
  <c r="BQ204" i="1"/>
  <c r="BA205" i="1"/>
  <c r="BB205" i="1"/>
  <c r="BC205" i="1"/>
  <c r="BD205" i="1"/>
  <c r="BE205" i="1"/>
  <c r="BG205" i="1"/>
  <c r="BH205" i="1"/>
  <c r="BI205" i="1"/>
  <c r="BJ205" i="1"/>
  <c r="BN205" i="1"/>
  <c r="BO205" i="1"/>
  <c r="BP205" i="1"/>
  <c r="BQ205" i="1"/>
  <c r="BA206" i="1"/>
  <c r="BB206" i="1"/>
  <c r="BC206" i="1"/>
  <c r="BD206" i="1"/>
  <c r="BE206" i="1"/>
  <c r="BG206" i="1"/>
  <c r="BH206" i="1"/>
  <c r="BI206" i="1"/>
  <c r="BJ206" i="1"/>
  <c r="BN206" i="1"/>
  <c r="BO206" i="1"/>
  <c r="BP206" i="1"/>
  <c r="BQ206" i="1"/>
  <c r="BA207" i="1"/>
  <c r="BB207" i="1"/>
  <c r="BC207" i="1"/>
  <c r="BD207" i="1"/>
  <c r="BE207" i="1"/>
  <c r="BG207" i="1"/>
  <c r="BH207" i="1"/>
  <c r="BI207" i="1"/>
  <c r="BJ207" i="1"/>
  <c r="BK207" i="1"/>
  <c r="BN207" i="1"/>
  <c r="BO207" i="1"/>
  <c r="BP207" i="1"/>
  <c r="BQ207" i="1"/>
  <c r="BA208" i="1"/>
  <c r="BB208" i="1"/>
  <c r="BC208" i="1"/>
  <c r="BD208" i="1"/>
  <c r="BE208" i="1"/>
  <c r="BG208" i="1"/>
  <c r="BH208" i="1"/>
  <c r="BI208" i="1"/>
  <c r="BJ208" i="1"/>
  <c r="BK208" i="1"/>
  <c r="BN208" i="1"/>
  <c r="BO208" i="1"/>
  <c r="BP208" i="1"/>
  <c r="BQ208" i="1"/>
  <c r="BA209" i="1"/>
  <c r="BB209" i="1"/>
  <c r="BC209" i="1"/>
  <c r="BD209" i="1"/>
  <c r="BE209" i="1"/>
  <c r="BG209" i="1"/>
  <c r="BH209" i="1"/>
  <c r="BI209" i="1"/>
  <c r="BJ209" i="1"/>
  <c r="BN209" i="1"/>
  <c r="BO209" i="1"/>
  <c r="BP209" i="1"/>
  <c r="BQ209" i="1"/>
  <c r="BA210" i="1"/>
  <c r="BB210" i="1"/>
  <c r="BC210" i="1"/>
  <c r="BD210" i="1"/>
  <c r="BE210" i="1"/>
  <c r="BG210" i="1"/>
  <c r="BH210" i="1"/>
  <c r="BI210" i="1"/>
  <c r="BJ210" i="1"/>
  <c r="BK210" i="1"/>
  <c r="BN210" i="1"/>
  <c r="BO210" i="1"/>
  <c r="BP210" i="1"/>
  <c r="BQ210" i="1"/>
  <c r="BA211" i="1"/>
  <c r="BB211" i="1"/>
  <c r="BC211" i="1"/>
  <c r="BD211" i="1"/>
  <c r="BE211" i="1"/>
  <c r="BG211" i="1"/>
  <c r="BH211" i="1"/>
  <c r="BI211" i="1"/>
  <c r="BJ211" i="1"/>
  <c r="BN211" i="1"/>
  <c r="BO211" i="1"/>
  <c r="BP211" i="1"/>
  <c r="BQ211" i="1"/>
  <c r="BA212" i="1"/>
  <c r="BB212" i="1"/>
  <c r="BC212" i="1"/>
  <c r="BD212" i="1"/>
  <c r="BE212" i="1"/>
  <c r="BG212" i="1"/>
  <c r="BH212" i="1"/>
  <c r="BI212" i="1"/>
  <c r="BJ212" i="1"/>
  <c r="BK212" i="1"/>
  <c r="BN212" i="1"/>
  <c r="BO212" i="1"/>
  <c r="BP212" i="1"/>
  <c r="BQ212" i="1"/>
  <c r="BA213" i="1"/>
  <c r="BB213" i="1"/>
  <c r="BC213" i="1"/>
  <c r="BD213" i="1"/>
  <c r="BE213" i="1"/>
  <c r="BG213" i="1"/>
  <c r="BH213" i="1"/>
  <c r="BI213" i="1"/>
  <c r="BJ213" i="1"/>
  <c r="BN213" i="1"/>
  <c r="BO213" i="1"/>
  <c r="BP213" i="1"/>
  <c r="BQ213" i="1"/>
  <c r="BA214" i="1"/>
  <c r="BB214" i="1"/>
  <c r="BC214" i="1"/>
  <c r="BD214" i="1"/>
  <c r="BE214" i="1"/>
  <c r="BG214" i="1"/>
  <c r="BH214" i="1"/>
  <c r="BI214" i="1"/>
  <c r="BJ214" i="1"/>
  <c r="BN214" i="1"/>
  <c r="BO214" i="1"/>
  <c r="BP214" i="1"/>
  <c r="BQ214" i="1"/>
  <c r="BA215" i="1"/>
  <c r="BB215" i="1"/>
  <c r="BC215" i="1"/>
  <c r="BD215" i="1"/>
  <c r="BE215" i="1"/>
  <c r="BG215" i="1"/>
  <c r="BH215" i="1"/>
  <c r="BI215" i="1"/>
  <c r="BJ215" i="1"/>
  <c r="BK215" i="1"/>
  <c r="BN215" i="1"/>
  <c r="BO215" i="1"/>
  <c r="BP215" i="1"/>
  <c r="BQ215" i="1"/>
  <c r="BA216" i="1"/>
  <c r="BB216" i="1"/>
  <c r="BC216" i="1"/>
  <c r="BD216" i="1"/>
  <c r="BE216" i="1"/>
  <c r="BG216" i="1"/>
  <c r="BH216" i="1"/>
  <c r="BI216" i="1"/>
  <c r="BJ216" i="1"/>
  <c r="BK216" i="1"/>
  <c r="BN216" i="1"/>
  <c r="BO216" i="1"/>
  <c r="BP216" i="1"/>
  <c r="BQ216" i="1"/>
  <c r="BA217" i="1"/>
  <c r="BB217" i="1"/>
  <c r="BC217" i="1"/>
  <c r="BD217" i="1"/>
  <c r="BE217" i="1"/>
  <c r="BG217" i="1"/>
  <c r="BH217" i="1"/>
  <c r="BI217" i="1"/>
  <c r="BJ217" i="1"/>
  <c r="BK217" i="1"/>
  <c r="BN217" i="1"/>
  <c r="BO217" i="1"/>
  <c r="BP217" i="1"/>
  <c r="BQ217" i="1"/>
  <c r="BA218" i="1"/>
  <c r="BB218" i="1"/>
  <c r="BC218" i="1"/>
  <c r="BD218" i="1"/>
  <c r="BE218" i="1"/>
  <c r="BG218" i="1"/>
  <c r="BH218" i="1"/>
  <c r="BI218" i="1"/>
  <c r="BJ218" i="1"/>
  <c r="BK218" i="1"/>
  <c r="BN218" i="1"/>
  <c r="BO218" i="1"/>
  <c r="BP218" i="1"/>
  <c r="BQ218" i="1"/>
  <c r="BA219" i="1"/>
  <c r="BB219" i="1"/>
  <c r="BC219" i="1"/>
  <c r="BD219" i="1"/>
  <c r="BE219" i="1"/>
  <c r="BG219" i="1"/>
  <c r="BH219" i="1"/>
  <c r="BI219" i="1"/>
  <c r="BJ219" i="1"/>
  <c r="BN219" i="1"/>
  <c r="BO219" i="1"/>
  <c r="BP219" i="1"/>
  <c r="BQ219" i="1"/>
  <c r="BA220" i="1"/>
  <c r="BB220" i="1"/>
  <c r="BC220" i="1"/>
  <c r="BD220" i="1"/>
  <c r="BE220" i="1"/>
  <c r="BG220" i="1"/>
  <c r="BH220" i="1"/>
  <c r="BI220" i="1"/>
  <c r="BJ220" i="1"/>
  <c r="BK220" i="1"/>
  <c r="BN220" i="1"/>
  <c r="BO220" i="1"/>
  <c r="BP220" i="1"/>
  <c r="BQ220" i="1"/>
  <c r="BA221" i="1"/>
  <c r="BB221" i="1"/>
  <c r="BC221" i="1"/>
  <c r="BD221" i="1"/>
  <c r="BE221" i="1"/>
  <c r="BG221" i="1"/>
  <c r="BH221" i="1"/>
  <c r="BI221" i="1"/>
  <c r="BJ221" i="1"/>
  <c r="BN221" i="1"/>
  <c r="BO221" i="1"/>
  <c r="BP221" i="1"/>
  <c r="BQ221" i="1"/>
  <c r="BA222" i="1"/>
  <c r="BB222" i="1"/>
  <c r="BC222" i="1"/>
  <c r="BD222" i="1"/>
  <c r="BE222" i="1"/>
  <c r="BG222" i="1"/>
  <c r="BH222" i="1"/>
  <c r="BI222" i="1"/>
  <c r="BJ222" i="1"/>
  <c r="BN222" i="1"/>
  <c r="BO222" i="1"/>
  <c r="BP222" i="1"/>
  <c r="BQ222" i="1"/>
  <c r="BA223" i="1"/>
  <c r="BB223" i="1"/>
  <c r="BC223" i="1"/>
  <c r="BD223" i="1"/>
  <c r="BE223" i="1"/>
  <c r="BG223" i="1"/>
  <c r="BH223" i="1"/>
  <c r="BI223" i="1"/>
  <c r="BJ223" i="1"/>
  <c r="BK223" i="1"/>
  <c r="BN223" i="1"/>
  <c r="BO223" i="1"/>
  <c r="BP223" i="1"/>
  <c r="BQ223" i="1"/>
  <c r="BA224" i="1"/>
  <c r="BB224" i="1"/>
  <c r="BC224" i="1"/>
  <c r="BD224" i="1"/>
  <c r="BE224" i="1"/>
  <c r="BG224" i="1"/>
  <c r="BH224" i="1"/>
  <c r="BI224" i="1"/>
  <c r="BJ224" i="1"/>
  <c r="BK224" i="1"/>
  <c r="BN224" i="1"/>
  <c r="BO224" i="1"/>
  <c r="BP224" i="1"/>
  <c r="BQ224" i="1"/>
  <c r="BA225" i="1"/>
  <c r="BB225" i="1"/>
  <c r="BC225" i="1"/>
  <c r="BD225" i="1"/>
  <c r="BE225" i="1"/>
  <c r="BG225" i="1"/>
  <c r="BH225" i="1"/>
  <c r="BI225" i="1"/>
  <c r="BJ225" i="1"/>
  <c r="BK225" i="1"/>
  <c r="BN225" i="1"/>
  <c r="BO225" i="1"/>
  <c r="BP225" i="1"/>
  <c r="BQ225" i="1"/>
  <c r="BA226" i="1"/>
  <c r="BB226" i="1"/>
  <c r="BC226" i="1"/>
  <c r="BD226" i="1"/>
  <c r="BE226" i="1"/>
  <c r="BG226" i="1"/>
  <c r="BH226" i="1"/>
  <c r="BI226" i="1"/>
  <c r="BJ226" i="1"/>
  <c r="BK226" i="1"/>
  <c r="BN226" i="1"/>
  <c r="BO226" i="1"/>
  <c r="BP226" i="1"/>
  <c r="BQ226" i="1"/>
  <c r="BA227" i="1"/>
  <c r="BB227" i="1"/>
  <c r="BC227" i="1"/>
  <c r="BD227" i="1"/>
  <c r="BE227" i="1"/>
  <c r="BG227" i="1"/>
  <c r="BH227" i="1"/>
  <c r="BI227" i="1"/>
  <c r="BJ227" i="1"/>
  <c r="BK227" i="1"/>
  <c r="BN227" i="1"/>
  <c r="BO227" i="1"/>
  <c r="BP227" i="1"/>
  <c r="BQ227" i="1"/>
  <c r="BA228" i="1"/>
  <c r="BB228" i="1"/>
  <c r="BC228" i="1"/>
  <c r="BD228" i="1"/>
  <c r="BE228" i="1"/>
  <c r="BG228" i="1"/>
  <c r="BH228" i="1"/>
  <c r="BI228" i="1"/>
  <c r="BJ228" i="1"/>
  <c r="BK228" i="1"/>
  <c r="BN228" i="1"/>
  <c r="BO228" i="1"/>
  <c r="BP228" i="1"/>
  <c r="BQ228" i="1"/>
  <c r="BA229" i="1"/>
  <c r="BB229" i="1"/>
  <c r="BC229" i="1"/>
  <c r="BD229" i="1"/>
  <c r="BE229" i="1"/>
  <c r="BG229" i="1"/>
  <c r="BH229" i="1"/>
  <c r="BI229" i="1"/>
  <c r="BJ229" i="1"/>
  <c r="BK229" i="1"/>
  <c r="BN229" i="1"/>
  <c r="BO229" i="1"/>
  <c r="BP229" i="1"/>
  <c r="BQ229" i="1"/>
  <c r="BA230" i="1"/>
  <c r="BB230" i="1"/>
  <c r="BC230" i="1"/>
  <c r="BD230" i="1"/>
  <c r="BE230" i="1"/>
  <c r="BG230" i="1"/>
  <c r="BH230" i="1"/>
  <c r="BI230" i="1"/>
  <c r="BJ230" i="1"/>
  <c r="BK230" i="1"/>
  <c r="BN230" i="1"/>
  <c r="BO230" i="1"/>
  <c r="BP230" i="1"/>
  <c r="BQ230" i="1"/>
  <c r="BA231" i="1"/>
  <c r="BB231" i="1"/>
  <c r="BC231" i="1"/>
  <c r="BD231" i="1"/>
  <c r="BE231" i="1"/>
  <c r="BG231" i="1"/>
  <c r="BH231" i="1"/>
  <c r="BI231" i="1"/>
  <c r="BJ231" i="1"/>
  <c r="BK231" i="1"/>
  <c r="BN231" i="1"/>
  <c r="BO231" i="1"/>
  <c r="BP231" i="1"/>
  <c r="BQ231" i="1"/>
  <c r="BA232" i="1"/>
  <c r="BB232" i="1"/>
  <c r="BC232" i="1"/>
  <c r="BD232" i="1"/>
  <c r="BE232" i="1"/>
  <c r="BG232" i="1"/>
  <c r="BH232" i="1"/>
  <c r="BI232" i="1"/>
  <c r="BJ232" i="1"/>
  <c r="BK232" i="1"/>
  <c r="BN232" i="1"/>
  <c r="BO232" i="1"/>
  <c r="BP232" i="1"/>
  <c r="BQ232" i="1"/>
  <c r="BA233" i="1"/>
  <c r="BB233" i="1"/>
  <c r="BC233" i="1"/>
  <c r="BD233" i="1"/>
  <c r="BE233" i="1"/>
  <c r="BG233" i="1"/>
  <c r="BH233" i="1"/>
  <c r="BI233" i="1"/>
  <c r="BJ233" i="1"/>
  <c r="BK233" i="1"/>
  <c r="BN233" i="1"/>
  <c r="BO233" i="1"/>
  <c r="BP233" i="1"/>
  <c r="BQ233" i="1"/>
  <c r="BA234" i="1"/>
  <c r="BB234" i="1"/>
  <c r="BC234" i="1"/>
  <c r="BD234" i="1"/>
  <c r="BE234" i="1"/>
  <c r="BG234" i="1"/>
  <c r="BH234" i="1"/>
  <c r="BI234" i="1"/>
  <c r="BJ234" i="1"/>
  <c r="BK234" i="1"/>
  <c r="BN234" i="1"/>
  <c r="BO234" i="1"/>
  <c r="BP234" i="1"/>
  <c r="BQ234" i="1"/>
  <c r="BA235" i="1"/>
  <c r="BB235" i="1"/>
  <c r="BC235" i="1"/>
  <c r="BD235" i="1"/>
  <c r="BE235" i="1"/>
  <c r="BG235" i="1"/>
  <c r="BH235" i="1"/>
  <c r="BI235" i="1"/>
  <c r="BJ235" i="1"/>
  <c r="BK235" i="1"/>
  <c r="BN235" i="1"/>
  <c r="BO235" i="1"/>
  <c r="BP235" i="1"/>
  <c r="BQ235" i="1"/>
  <c r="BA236" i="1"/>
  <c r="BB236" i="1"/>
  <c r="BC236" i="1"/>
  <c r="BD236" i="1"/>
  <c r="BE236" i="1"/>
  <c r="BG236" i="1"/>
  <c r="BH236" i="1"/>
  <c r="BI236" i="1"/>
  <c r="BJ236" i="1"/>
  <c r="BK236" i="1"/>
  <c r="BN236" i="1"/>
  <c r="BO236" i="1"/>
  <c r="BP236" i="1"/>
  <c r="BQ236" i="1"/>
  <c r="BA237" i="1"/>
  <c r="BB237" i="1"/>
  <c r="BC237" i="1"/>
  <c r="BD237" i="1"/>
  <c r="BE237" i="1"/>
  <c r="BG237" i="1"/>
  <c r="BH237" i="1"/>
  <c r="BI237" i="1"/>
  <c r="BJ237" i="1"/>
  <c r="BK237" i="1"/>
  <c r="BN237" i="1"/>
  <c r="BO237" i="1"/>
  <c r="BP237" i="1"/>
  <c r="BQ237" i="1"/>
  <c r="BA238" i="1"/>
  <c r="BB238" i="1"/>
  <c r="BC238" i="1"/>
  <c r="BD238" i="1"/>
  <c r="BE238" i="1"/>
  <c r="BG238" i="1"/>
  <c r="BH238" i="1"/>
  <c r="BI238" i="1"/>
  <c r="BJ238" i="1"/>
  <c r="BK238" i="1"/>
  <c r="BN238" i="1"/>
  <c r="BO238" i="1"/>
  <c r="BP238" i="1"/>
  <c r="BQ238" i="1"/>
  <c r="BA239" i="1"/>
  <c r="BB239" i="1"/>
  <c r="BC239" i="1"/>
  <c r="BD239" i="1"/>
  <c r="BE239" i="1"/>
  <c r="BG239" i="1"/>
  <c r="BH239" i="1"/>
  <c r="BI239" i="1"/>
  <c r="BJ239" i="1"/>
  <c r="BK239" i="1"/>
  <c r="BN239" i="1"/>
  <c r="BO239" i="1"/>
  <c r="BP239" i="1"/>
  <c r="BQ239" i="1"/>
  <c r="BA240" i="1"/>
  <c r="BB240" i="1"/>
  <c r="BC240" i="1"/>
  <c r="BD240" i="1"/>
  <c r="BE240" i="1"/>
  <c r="BG240" i="1"/>
  <c r="BH240" i="1"/>
  <c r="BI240" i="1"/>
  <c r="BJ240" i="1"/>
  <c r="BK240" i="1"/>
  <c r="BN240" i="1"/>
  <c r="BO240" i="1"/>
  <c r="BP240" i="1"/>
  <c r="BQ240" i="1"/>
  <c r="BA241" i="1"/>
  <c r="BB241" i="1"/>
  <c r="BC241" i="1"/>
  <c r="BD241" i="1"/>
  <c r="BE241" i="1"/>
  <c r="BG241" i="1"/>
  <c r="BH241" i="1"/>
  <c r="BI241" i="1"/>
  <c r="BJ241" i="1"/>
  <c r="BK241" i="1"/>
  <c r="BN241" i="1"/>
  <c r="BO241" i="1"/>
  <c r="BP241" i="1"/>
  <c r="BQ241" i="1"/>
  <c r="BA242" i="1"/>
  <c r="BB242" i="1"/>
  <c r="BC242" i="1"/>
  <c r="BD242" i="1"/>
  <c r="BE242" i="1"/>
  <c r="BG242" i="1"/>
  <c r="BH242" i="1"/>
  <c r="BI242" i="1"/>
  <c r="BJ242" i="1"/>
  <c r="BK242" i="1"/>
  <c r="BN242" i="1"/>
  <c r="BO242" i="1"/>
  <c r="BP242" i="1"/>
  <c r="BQ242" i="1"/>
  <c r="BA243" i="1"/>
  <c r="BB243" i="1"/>
  <c r="BC243" i="1"/>
  <c r="BD243" i="1"/>
  <c r="BE243" i="1"/>
  <c r="BG243" i="1"/>
  <c r="BH243" i="1"/>
  <c r="BI243" i="1"/>
  <c r="BJ243" i="1"/>
  <c r="BK243" i="1"/>
  <c r="BN243" i="1"/>
  <c r="BO243" i="1"/>
  <c r="BP243" i="1"/>
  <c r="BQ243" i="1"/>
  <c r="BA244" i="1"/>
  <c r="BB244" i="1"/>
  <c r="BC244" i="1"/>
  <c r="BD244" i="1"/>
  <c r="BE244" i="1"/>
  <c r="BG244" i="1"/>
  <c r="BH244" i="1"/>
  <c r="BI244" i="1"/>
  <c r="BJ244" i="1"/>
  <c r="BK244" i="1"/>
  <c r="BN244" i="1"/>
  <c r="BO244" i="1"/>
  <c r="BP244" i="1"/>
  <c r="BQ244" i="1"/>
  <c r="BA245" i="1"/>
  <c r="BB245" i="1"/>
  <c r="BC245" i="1"/>
  <c r="BD245" i="1"/>
  <c r="BE245" i="1"/>
  <c r="BG245" i="1"/>
  <c r="BH245" i="1"/>
  <c r="BI245" i="1"/>
  <c r="BJ245" i="1"/>
  <c r="BK245" i="1"/>
  <c r="BN245" i="1"/>
  <c r="BO245" i="1"/>
  <c r="BP245" i="1"/>
  <c r="BQ245" i="1"/>
  <c r="BA246" i="1"/>
  <c r="BB246" i="1"/>
  <c r="BC246" i="1"/>
  <c r="BD246" i="1"/>
  <c r="BE246" i="1"/>
  <c r="BG246" i="1"/>
  <c r="BH246" i="1"/>
  <c r="BI246" i="1"/>
  <c r="BJ246" i="1"/>
  <c r="BK246" i="1"/>
  <c r="BN246" i="1"/>
  <c r="BO246" i="1"/>
  <c r="BP246" i="1"/>
  <c r="BQ246" i="1"/>
  <c r="BA247" i="1"/>
  <c r="BB247" i="1"/>
  <c r="BC247" i="1"/>
  <c r="BD247" i="1"/>
  <c r="BE247" i="1"/>
  <c r="BG247" i="1"/>
  <c r="BH247" i="1"/>
  <c r="BI247" i="1"/>
  <c r="BJ247" i="1"/>
  <c r="BK247" i="1"/>
  <c r="BN247" i="1"/>
  <c r="BO247" i="1"/>
  <c r="BP247" i="1"/>
  <c r="BQ247" i="1"/>
  <c r="BA248" i="1"/>
  <c r="BB248" i="1"/>
  <c r="BC248" i="1"/>
  <c r="BD248" i="1"/>
  <c r="BE248" i="1"/>
  <c r="BG248" i="1"/>
  <c r="BH248" i="1"/>
  <c r="BI248" i="1"/>
  <c r="BJ248" i="1"/>
  <c r="BK248" i="1"/>
  <c r="BN248" i="1"/>
  <c r="BO248" i="1"/>
  <c r="BP248" i="1"/>
  <c r="BQ248" i="1"/>
  <c r="BA249" i="1"/>
  <c r="BB249" i="1"/>
  <c r="BC249" i="1"/>
  <c r="BD249" i="1"/>
  <c r="BE249" i="1"/>
  <c r="BG249" i="1"/>
  <c r="BH249" i="1"/>
  <c r="BI249" i="1"/>
  <c r="BJ249" i="1"/>
  <c r="BK249" i="1"/>
  <c r="BN249" i="1"/>
  <c r="BO249" i="1"/>
  <c r="BP249" i="1"/>
  <c r="BQ249" i="1"/>
  <c r="BA250" i="1"/>
  <c r="BB250" i="1"/>
  <c r="BC250" i="1"/>
  <c r="BD250" i="1"/>
  <c r="BE250" i="1"/>
  <c r="BG250" i="1"/>
  <c r="BH250" i="1"/>
  <c r="BI250" i="1"/>
  <c r="BJ250" i="1"/>
  <c r="BK250" i="1"/>
  <c r="BN250" i="1"/>
  <c r="BO250" i="1"/>
  <c r="BP250" i="1"/>
  <c r="BQ250" i="1"/>
  <c r="BA251" i="1"/>
  <c r="BB251" i="1"/>
  <c r="BC251" i="1"/>
  <c r="BD251" i="1"/>
  <c r="BE251" i="1"/>
  <c r="BG251" i="1"/>
  <c r="BH251" i="1"/>
  <c r="BI251" i="1"/>
  <c r="BJ251" i="1"/>
  <c r="BK251" i="1"/>
  <c r="BN251" i="1"/>
  <c r="BO251" i="1"/>
  <c r="BP251" i="1"/>
  <c r="BQ251" i="1"/>
  <c r="BA252" i="1"/>
  <c r="BB252" i="1"/>
  <c r="BC252" i="1"/>
  <c r="BD252" i="1"/>
  <c r="BE252" i="1"/>
  <c r="BG252" i="1"/>
  <c r="BH252" i="1"/>
  <c r="BI252" i="1"/>
  <c r="BJ252" i="1"/>
  <c r="BK252" i="1"/>
  <c r="BN252" i="1"/>
  <c r="BO252" i="1"/>
  <c r="BP252" i="1"/>
  <c r="BQ252" i="1"/>
  <c r="BA253" i="1"/>
  <c r="BB253" i="1"/>
  <c r="BC253" i="1"/>
  <c r="BD253" i="1"/>
  <c r="BE253" i="1"/>
  <c r="BG253" i="1"/>
  <c r="BH253" i="1"/>
  <c r="BI253" i="1"/>
  <c r="BJ253" i="1"/>
  <c r="BK253" i="1"/>
  <c r="BN253" i="1"/>
  <c r="BO253" i="1"/>
  <c r="BP253" i="1"/>
  <c r="BQ253" i="1"/>
  <c r="BA254" i="1"/>
  <c r="BB254" i="1"/>
  <c r="BC254" i="1"/>
  <c r="BD254" i="1"/>
  <c r="BE254" i="1"/>
  <c r="BG254" i="1"/>
  <c r="BH254" i="1"/>
  <c r="BI254" i="1"/>
  <c r="BJ254" i="1"/>
  <c r="BK254" i="1"/>
  <c r="BN254" i="1"/>
  <c r="BO254" i="1"/>
  <c r="BP254" i="1"/>
  <c r="BQ254" i="1"/>
  <c r="BA255" i="1"/>
  <c r="BB255" i="1"/>
  <c r="BC255" i="1"/>
  <c r="BD255" i="1"/>
  <c r="BE255" i="1"/>
  <c r="BG255" i="1"/>
  <c r="BH255" i="1"/>
  <c r="BI255" i="1"/>
  <c r="BJ255" i="1"/>
  <c r="BK255" i="1"/>
  <c r="BN255" i="1"/>
  <c r="BO255" i="1"/>
  <c r="BP255" i="1"/>
  <c r="BQ255" i="1"/>
  <c r="BA256" i="1"/>
  <c r="BB256" i="1"/>
  <c r="BC256" i="1"/>
  <c r="BD256" i="1"/>
  <c r="BE256" i="1"/>
  <c r="BG256" i="1"/>
  <c r="BH256" i="1"/>
  <c r="BI256" i="1"/>
  <c r="BJ256" i="1"/>
  <c r="BK256" i="1"/>
  <c r="BN256" i="1"/>
  <c r="BO256" i="1"/>
  <c r="BP256" i="1"/>
  <c r="BQ256" i="1"/>
  <c r="BA257" i="1"/>
  <c r="BB257" i="1"/>
  <c r="BC257" i="1"/>
  <c r="BD257" i="1"/>
  <c r="BE257" i="1"/>
  <c r="BG257" i="1"/>
  <c r="BH257" i="1"/>
  <c r="BI257" i="1"/>
  <c r="BJ257" i="1"/>
  <c r="BK257" i="1"/>
  <c r="BN257" i="1"/>
  <c r="BO257" i="1"/>
  <c r="BP257" i="1"/>
  <c r="BQ257" i="1"/>
  <c r="BA258" i="1"/>
  <c r="BB258" i="1"/>
  <c r="BC258" i="1"/>
  <c r="BD258" i="1"/>
  <c r="BE258" i="1"/>
  <c r="BG258" i="1"/>
  <c r="BH258" i="1"/>
  <c r="BI258" i="1"/>
  <c r="BJ258" i="1"/>
  <c r="BK258" i="1"/>
  <c r="BN258" i="1"/>
  <c r="BO258" i="1"/>
  <c r="BP258" i="1"/>
  <c r="BQ258" i="1"/>
  <c r="BA259" i="1"/>
  <c r="BB259" i="1"/>
  <c r="BC259" i="1"/>
  <c r="BD259" i="1"/>
  <c r="BE259" i="1"/>
  <c r="BG259" i="1"/>
  <c r="BH259" i="1"/>
  <c r="BI259" i="1"/>
  <c r="BJ259" i="1"/>
  <c r="BK259" i="1"/>
  <c r="BN259" i="1"/>
  <c r="BO259" i="1"/>
  <c r="BP259" i="1"/>
  <c r="BQ259" i="1"/>
  <c r="BA260" i="1"/>
  <c r="BB260" i="1"/>
  <c r="BC260" i="1"/>
  <c r="BD260" i="1"/>
  <c r="BE260" i="1"/>
  <c r="BG260" i="1"/>
  <c r="BH260" i="1"/>
  <c r="BI260" i="1"/>
  <c r="BJ260" i="1"/>
  <c r="BK260" i="1"/>
  <c r="BN260" i="1"/>
  <c r="BO260" i="1"/>
  <c r="BP260" i="1"/>
  <c r="BQ260" i="1"/>
  <c r="BA261" i="1"/>
  <c r="BB261" i="1"/>
  <c r="BC261" i="1"/>
  <c r="BD261" i="1"/>
  <c r="BE261" i="1"/>
  <c r="BG261" i="1"/>
  <c r="BH261" i="1"/>
  <c r="BI261" i="1"/>
  <c r="BJ261" i="1"/>
  <c r="BK261" i="1"/>
  <c r="BN261" i="1"/>
  <c r="BO261" i="1"/>
  <c r="BP261" i="1"/>
  <c r="BQ261" i="1"/>
  <c r="BA262" i="1"/>
  <c r="BB262" i="1"/>
  <c r="BC262" i="1"/>
  <c r="BD262" i="1"/>
  <c r="BE262" i="1"/>
  <c r="BG262" i="1"/>
  <c r="BH262" i="1"/>
  <c r="BI262" i="1"/>
  <c r="BJ262" i="1"/>
  <c r="BK262" i="1"/>
  <c r="BN262" i="1"/>
  <c r="BO262" i="1"/>
  <c r="BP262" i="1"/>
  <c r="BQ262" i="1"/>
  <c r="BA263" i="1"/>
  <c r="BB263" i="1"/>
  <c r="BC263" i="1"/>
  <c r="BD263" i="1"/>
  <c r="BE263" i="1"/>
  <c r="BG263" i="1"/>
  <c r="BH263" i="1"/>
  <c r="BI263" i="1"/>
  <c r="BJ263" i="1"/>
  <c r="BK263" i="1"/>
  <c r="BN263" i="1"/>
  <c r="BO263" i="1"/>
  <c r="BP263" i="1"/>
  <c r="BQ263" i="1"/>
  <c r="BA264" i="1"/>
  <c r="BB264" i="1"/>
  <c r="BC264" i="1"/>
  <c r="BD264" i="1"/>
  <c r="BE264" i="1"/>
  <c r="BG264" i="1"/>
  <c r="BH264" i="1"/>
  <c r="BI264" i="1"/>
  <c r="BJ264" i="1"/>
  <c r="BK264" i="1"/>
  <c r="BN264" i="1"/>
  <c r="BO264" i="1"/>
  <c r="BP264" i="1"/>
  <c r="BQ264" i="1"/>
  <c r="BA265" i="1"/>
  <c r="BB265" i="1"/>
  <c r="BC265" i="1"/>
  <c r="BD265" i="1"/>
  <c r="BE265" i="1"/>
  <c r="BG265" i="1"/>
  <c r="BH265" i="1"/>
  <c r="BI265" i="1"/>
  <c r="BJ265" i="1"/>
  <c r="BK265" i="1"/>
  <c r="BN265" i="1"/>
  <c r="BO265" i="1"/>
  <c r="BP265" i="1"/>
  <c r="BQ265" i="1"/>
  <c r="BA266" i="1"/>
  <c r="BB266" i="1"/>
  <c r="BC266" i="1"/>
  <c r="BD266" i="1"/>
  <c r="BE266" i="1"/>
  <c r="BG266" i="1"/>
  <c r="BH266" i="1"/>
  <c r="BI266" i="1"/>
  <c r="BJ266" i="1"/>
  <c r="BK266" i="1"/>
  <c r="BN266" i="1"/>
  <c r="BO266" i="1"/>
  <c r="BP266" i="1"/>
  <c r="BQ266" i="1"/>
  <c r="BA267" i="1"/>
  <c r="BB267" i="1"/>
  <c r="BC267" i="1"/>
  <c r="BD267" i="1"/>
  <c r="BE267" i="1"/>
  <c r="BG267" i="1"/>
  <c r="BH267" i="1"/>
  <c r="BI267" i="1"/>
  <c r="BJ267" i="1"/>
  <c r="BK267" i="1"/>
  <c r="BN267" i="1"/>
  <c r="BO267" i="1"/>
  <c r="BP267" i="1"/>
  <c r="BQ267" i="1"/>
  <c r="BA268" i="1"/>
  <c r="BB268" i="1"/>
  <c r="BC268" i="1"/>
  <c r="BD268" i="1"/>
  <c r="BE268" i="1"/>
  <c r="BG268" i="1"/>
  <c r="BH268" i="1"/>
  <c r="BI268" i="1"/>
  <c r="BJ268" i="1"/>
  <c r="BK268" i="1"/>
  <c r="BN268" i="1"/>
  <c r="BO268" i="1"/>
  <c r="BP268" i="1"/>
  <c r="BQ268" i="1"/>
  <c r="BA269" i="1"/>
  <c r="BB269" i="1"/>
  <c r="BC269" i="1"/>
  <c r="BD269" i="1"/>
  <c r="BE269" i="1"/>
  <c r="BG269" i="1"/>
  <c r="BH269" i="1"/>
  <c r="BI269" i="1"/>
  <c r="BJ269" i="1"/>
  <c r="BK269" i="1"/>
  <c r="BN269" i="1"/>
  <c r="BO269" i="1"/>
  <c r="BP269" i="1"/>
  <c r="BQ269" i="1"/>
  <c r="BA270" i="1"/>
  <c r="BB270" i="1"/>
  <c r="BC270" i="1"/>
  <c r="BD270" i="1"/>
  <c r="BE270" i="1"/>
  <c r="BG270" i="1"/>
  <c r="BH270" i="1"/>
  <c r="BI270" i="1"/>
  <c r="BJ270" i="1"/>
  <c r="BK270" i="1"/>
  <c r="BN270" i="1"/>
  <c r="BO270" i="1"/>
  <c r="BP270" i="1"/>
  <c r="BQ270" i="1"/>
  <c r="BA271" i="1"/>
  <c r="BB271" i="1"/>
  <c r="BC271" i="1"/>
  <c r="BD271" i="1"/>
  <c r="BE271" i="1"/>
  <c r="BG271" i="1"/>
  <c r="BH271" i="1"/>
  <c r="BI271" i="1"/>
  <c r="BJ271" i="1"/>
  <c r="BK271" i="1"/>
  <c r="BN271" i="1"/>
  <c r="BO271" i="1"/>
  <c r="BP271" i="1"/>
  <c r="BQ271" i="1"/>
  <c r="BA272" i="1"/>
  <c r="BB272" i="1"/>
  <c r="BC272" i="1"/>
  <c r="BD272" i="1"/>
  <c r="BE272" i="1"/>
  <c r="BG272" i="1"/>
  <c r="BH272" i="1"/>
  <c r="BI272" i="1"/>
  <c r="BJ272" i="1"/>
  <c r="BK272" i="1"/>
  <c r="BN272" i="1"/>
  <c r="BO272" i="1"/>
  <c r="BP272" i="1"/>
  <c r="BQ272" i="1"/>
  <c r="BA273" i="1"/>
  <c r="BB273" i="1"/>
  <c r="BC273" i="1"/>
  <c r="BD273" i="1"/>
  <c r="BE273" i="1"/>
  <c r="BG273" i="1"/>
  <c r="BH273" i="1"/>
  <c r="BI273" i="1"/>
  <c r="BJ273" i="1"/>
  <c r="BK273" i="1"/>
  <c r="BN273" i="1"/>
  <c r="BO273" i="1"/>
  <c r="BP273" i="1"/>
  <c r="BQ273" i="1"/>
  <c r="BA274" i="1"/>
  <c r="BB274" i="1"/>
  <c r="BC274" i="1"/>
  <c r="BD274" i="1"/>
  <c r="BE274" i="1"/>
  <c r="BG274" i="1"/>
  <c r="BH274" i="1"/>
  <c r="BI274" i="1"/>
  <c r="BJ274" i="1"/>
  <c r="BK274" i="1"/>
  <c r="BN274" i="1"/>
  <c r="BO274" i="1"/>
  <c r="BP274" i="1"/>
  <c r="BQ274" i="1"/>
  <c r="BA275" i="1"/>
  <c r="BB275" i="1"/>
  <c r="BC275" i="1"/>
  <c r="BD275" i="1"/>
  <c r="BE275" i="1"/>
  <c r="BG275" i="1"/>
  <c r="BH275" i="1"/>
  <c r="BI275" i="1"/>
  <c r="BJ275" i="1"/>
  <c r="BK275" i="1"/>
  <c r="BN275" i="1"/>
  <c r="BO275" i="1"/>
  <c r="BP275" i="1"/>
  <c r="BQ275" i="1"/>
  <c r="BA276" i="1"/>
  <c r="BB276" i="1"/>
  <c r="BC276" i="1"/>
  <c r="BD276" i="1"/>
  <c r="BE276" i="1"/>
  <c r="BG276" i="1"/>
  <c r="BH276" i="1"/>
  <c r="BI276" i="1"/>
  <c r="BJ276" i="1"/>
  <c r="BK276" i="1"/>
  <c r="BN276" i="1"/>
  <c r="BO276" i="1"/>
  <c r="BP276" i="1"/>
  <c r="BQ276" i="1"/>
  <c r="BA277" i="1"/>
  <c r="BB277" i="1"/>
  <c r="BC277" i="1"/>
  <c r="BD277" i="1"/>
  <c r="BE277" i="1"/>
  <c r="BG277" i="1"/>
  <c r="BH277" i="1"/>
  <c r="BI277" i="1"/>
  <c r="BJ277" i="1"/>
  <c r="BK277" i="1"/>
  <c r="BN277" i="1"/>
  <c r="BO277" i="1"/>
  <c r="BP277" i="1"/>
  <c r="BQ277" i="1"/>
  <c r="BA278" i="1"/>
  <c r="BB278" i="1"/>
  <c r="BC278" i="1"/>
  <c r="BD278" i="1"/>
  <c r="BE278" i="1"/>
  <c r="BG278" i="1"/>
  <c r="BH278" i="1"/>
  <c r="BI278" i="1"/>
  <c r="BJ278" i="1"/>
  <c r="BK278" i="1"/>
  <c r="BN278" i="1"/>
  <c r="BO278" i="1"/>
  <c r="BP278" i="1"/>
  <c r="BQ278" i="1"/>
  <c r="BA279" i="1"/>
  <c r="BB279" i="1"/>
  <c r="BC279" i="1"/>
  <c r="BD279" i="1"/>
  <c r="BE279" i="1"/>
  <c r="BG279" i="1"/>
  <c r="BH279" i="1"/>
  <c r="BI279" i="1"/>
  <c r="BJ279" i="1"/>
  <c r="BK279" i="1"/>
  <c r="BN279" i="1"/>
  <c r="BO279" i="1"/>
  <c r="BP279" i="1"/>
  <c r="BQ279" i="1"/>
  <c r="BA280" i="1"/>
  <c r="BB280" i="1"/>
  <c r="BC280" i="1"/>
  <c r="BD280" i="1"/>
  <c r="BE280" i="1"/>
  <c r="BG280" i="1"/>
  <c r="BH280" i="1"/>
  <c r="BI280" i="1"/>
  <c r="BJ280" i="1"/>
  <c r="BK280" i="1"/>
  <c r="BN280" i="1"/>
  <c r="BO280" i="1"/>
  <c r="BP280" i="1"/>
  <c r="BQ280" i="1"/>
  <c r="BA281" i="1"/>
  <c r="BB281" i="1"/>
  <c r="BC281" i="1"/>
  <c r="BD281" i="1"/>
  <c r="BE281" i="1"/>
  <c r="BG281" i="1"/>
  <c r="BH281" i="1"/>
  <c r="BI281" i="1"/>
  <c r="BJ281" i="1"/>
  <c r="BK281" i="1"/>
  <c r="BN281" i="1"/>
  <c r="BO281" i="1"/>
  <c r="BP281" i="1"/>
  <c r="BQ281" i="1"/>
  <c r="BA282" i="1"/>
  <c r="BB282" i="1"/>
  <c r="BC282" i="1"/>
  <c r="BD282" i="1"/>
  <c r="BE282" i="1"/>
  <c r="BG282" i="1"/>
  <c r="BH282" i="1"/>
  <c r="BI282" i="1"/>
  <c r="BJ282" i="1"/>
  <c r="BK282" i="1"/>
  <c r="BN282" i="1"/>
  <c r="BO282" i="1"/>
  <c r="BP282" i="1"/>
  <c r="BQ282" i="1"/>
  <c r="BA283" i="1"/>
  <c r="BB283" i="1"/>
  <c r="BC283" i="1"/>
  <c r="BD283" i="1"/>
  <c r="BE283" i="1"/>
  <c r="BG283" i="1"/>
  <c r="BH283" i="1"/>
  <c r="BI283" i="1"/>
  <c r="BJ283" i="1"/>
  <c r="BK283" i="1"/>
  <c r="BN283" i="1"/>
  <c r="BO283" i="1"/>
  <c r="BP283" i="1"/>
  <c r="BQ283" i="1"/>
  <c r="BA284" i="1"/>
  <c r="BB284" i="1"/>
  <c r="BC284" i="1"/>
  <c r="BD284" i="1"/>
  <c r="BE284" i="1"/>
  <c r="BG284" i="1"/>
  <c r="BH284" i="1"/>
  <c r="BI284" i="1"/>
  <c r="BJ284" i="1"/>
  <c r="BK284" i="1"/>
  <c r="BN284" i="1"/>
  <c r="BO284" i="1"/>
  <c r="BP284" i="1"/>
  <c r="BQ284" i="1"/>
  <c r="BA285" i="1"/>
  <c r="BB285" i="1"/>
  <c r="BC285" i="1"/>
  <c r="BD285" i="1"/>
  <c r="BE285" i="1"/>
  <c r="BG285" i="1"/>
  <c r="BH285" i="1"/>
  <c r="BI285" i="1"/>
  <c r="BJ285" i="1"/>
  <c r="BK285" i="1"/>
  <c r="BN285" i="1"/>
  <c r="BO285" i="1"/>
  <c r="BP285" i="1"/>
  <c r="BQ285" i="1"/>
  <c r="BA286" i="1"/>
  <c r="BB286" i="1"/>
  <c r="BC286" i="1"/>
  <c r="BD286" i="1"/>
  <c r="BE286" i="1"/>
  <c r="BG286" i="1"/>
  <c r="BH286" i="1"/>
  <c r="BI286" i="1"/>
  <c r="BJ286" i="1"/>
  <c r="BK286" i="1"/>
  <c r="BN286" i="1"/>
  <c r="BO286" i="1"/>
  <c r="BP286" i="1"/>
  <c r="BQ286" i="1"/>
  <c r="BA287" i="1"/>
  <c r="BB287" i="1"/>
  <c r="BC287" i="1"/>
  <c r="BD287" i="1"/>
  <c r="BE287" i="1"/>
  <c r="BG287" i="1"/>
  <c r="BH287" i="1"/>
  <c r="BI287" i="1"/>
  <c r="BJ287" i="1"/>
  <c r="BK287" i="1"/>
  <c r="BN287" i="1"/>
  <c r="BO287" i="1"/>
  <c r="BP287" i="1"/>
  <c r="BQ287" i="1"/>
  <c r="BA288" i="1"/>
  <c r="BB288" i="1"/>
  <c r="BC288" i="1"/>
  <c r="BD288" i="1"/>
  <c r="BE288" i="1"/>
  <c r="BG288" i="1"/>
  <c r="BH288" i="1"/>
  <c r="BI288" i="1"/>
  <c r="BJ288" i="1"/>
  <c r="BK288" i="1"/>
  <c r="BN288" i="1"/>
  <c r="BO288" i="1"/>
  <c r="BP288" i="1"/>
  <c r="BQ288" i="1"/>
  <c r="BA289" i="1"/>
  <c r="BB289" i="1"/>
  <c r="BC289" i="1"/>
  <c r="BD289" i="1"/>
  <c r="BE289" i="1"/>
  <c r="BG289" i="1"/>
  <c r="BH289" i="1"/>
  <c r="BI289" i="1"/>
  <c r="BJ289" i="1"/>
  <c r="BK289" i="1"/>
  <c r="BN289" i="1"/>
  <c r="BO289" i="1"/>
  <c r="BP289" i="1"/>
  <c r="BQ289" i="1"/>
  <c r="BA290" i="1"/>
  <c r="BB290" i="1"/>
  <c r="BC290" i="1"/>
  <c r="BD290" i="1"/>
  <c r="BE290" i="1"/>
  <c r="BG290" i="1"/>
  <c r="BH290" i="1"/>
  <c r="BI290" i="1"/>
  <c r="BJ290" i="1"/>
  <c r="BK290" i="1"/>
  <c r="BN290" i="1"/>
  <c r="BO290" i="1"/>
  <c r="BP290" i="1"/>
  <c r="BQ290" i="1"/>
  <c r="BA291" i="1"/>
  <c r="BB291" i="1"/>
  <c r="BC291" i="1"/>
  <c r="BD291" i="1"/>
  <c r="BE291" i="1"/>
  <c r="BG291" i="1"/>
  <c r="BH291" i="1"/>
  <c r="BI291" i="1"/>
  <c r="BJ291" i="1"/>
  <c r="BK291" i="1"/>
  <c r="BN291" i="1"/>
  <c r="BO291" i="1"/>
  <c r="BP291" i="1"/>
  <c r="BQ291" i="1"/>
  <c r="BA292" i="1"/>
  <c r="BB292" i="1"/>
  <c r="BC292" i="1"/>
  <c r="BD292" i="1"/>
  <c r="BE292" i="1"/>
  <c r="BG292" i="1"/>
  <c r="BH292" i="1"/>
  <c r="BI292" i="1"/>
  <c r="BJ292" i="1"/>
  <c r="BK292" i="1"/>
  <c r="BN292" i="1"/>
  <c r="BO292" i="1"/>
  <c r="BP292" i="1"/>
  <c r="BQ292" i="1"/>
  <c r="BA293" i="1"/>
  <c r="BB293" i="1"/>
  <c r="BC293" i="1"/>
  <c r="BD293" i="1"/>
  <c r="BE293" i="1"/>
  <c r="BG293" i="1"/>
  <c r="BH293" i="1"/>
  <c r="BI293" i="1"/>
  <c r="BJ293" i="1"/>
  <c r="BK293" i="1"/>
  <c r="BN293" i="1"/>
  <c r="BO293" i="1"/>
  <c r="BP293" i="1"/>
  <c r="BQ293" i="1"/>
  <c r="BA294" i="1"/>
  <c r="BB294" i="1"/>
  <c r="BC294" i="1"/>
  <c r="BD294" i="1"/>
  <c r="BE294" i="1"/>
  <c r="BG294" i="1"/>
  <c r="BH294" i="1"/>
  <c r="BI294" i="1"/>
  <c r="BJ294" i="1"/>
  <c r="BK294" i="1"/>
  <c r="BN294" i="1"/>
  <c r="BO294" i="1"/>
  <c r="BP294" i="1"/>
  <c r="BQ294" i="1"/>
  <c r="BA295" i="1"/>
  <c r="BB295" i="1"/>
  <c r="BC295" i="1"/>
  <c r="BD295" i="1"/>
  <c r="BE295" i="1"/>
  <c r="BG295" i="1"/>
  <c r="BH295" i="1"/>
  <c r="BI295" i="1"/>
  <c r="BJ295" i="1"/>
  <c r="BK295" i="1"/>
  <c r="BN295" i="1"/>
  <c r="BO295" i="1"/>
  <c r="BP295" i="1"/>
  <c r="BQ295" i="1"/>
  <c r="BA296" i="1"/>
  <c r="BB296" i="1"/>
  <c r="BC296" i="1"/>
  <c r="BD296" i="1"/>
  <c r="BE296" i="1"/>
  <c r="BG296" i="1"/>
  <c r="BH296" i="1"/>
  <c r="BI296" i="1"/>
  <c r="BJ296" i="1"/>
  <c r="BK296" i="1"/>
  <c r="BN296" i="1"/>
  <c r="BO296" i="1"/>
  <c r="BP296" i="1"/>
  <c r="BQ296" i="1"/>
  <c r="BA297" i="1"/>
  <c r="BB297" i="1"/>
  <c r="BC297" i="1"/>
  <c r="BD297" i="1"/>
  <c r="BE297" i="1"/>
  <c r="BG297" i="1"/>
  <c r="BH297" i="1"/>
  <c r="BI297" i="1"/>
  <c r="BJ297" i="1"/>
  <c r="BK297" i="1"/>
  <c r="BN297" i="1"/>
  <c r="BO297" i="1"/>
  <c r="BP297" i="1"/>
  <c r="BQ297" i="1"/>
  <c r="BA298" i="1"/>
  <c r="BB298" i="1"/>
  <c r="BC298" i="1"/>
  <c r="BD298" i="1"/>
  <c r="BE298" i="1"/>
  <c r="BG298" i="1"/>
  <c r="BH298" i="1"/>
  <c r="BI298" i="1"/>
  <c r="BJ298" i="1"/>
  <c r="BK298" i="1"/>
  <c r="BN298" i="1"/>
  <c r="BO298" i="1"/>
  <c r="BP298" i="1"/>
  <c r="BQ298" i="1"/>
  <c r="BA299" i="1"/>
  <c r="BB299" i="1"/>
  <c r="BC299" i="1"/>
  <c r="BD299" i="1"/>
  <c r="BE299" i="1"/>
  <c r="BG299" i="1"/>
  <c r="BH299" i="1"/>
  <c r="BI299" i="1"/>
  <c r="BJ299" i="1"/>
  <c r="BK299" i="1"/>
  <c r="BN299" i="1"/>
  <c r="BO299" i="1"/>
  <c r="BP299" i="1"/>
  <c r="BQ299" i="1"/>
  <c r="BA300" i="1"/>
  <c r="BB300" i="1"/>
  <c r="BC300" i="1"/>
  <c r="BD300" i="1"/>
  <c r="BE300" i="1"/>
  <c r="BG300" i="1"/>
  <c r="BH300" i="1"/>
  <c r="BI300" i="1"/>
  <c r="BJ300" i="1"/>
  <c r="BK300" i="1"/>
  <c r="BN300" i="1"/>
  <c r="BO300" i="1"/>
  <c r="BP300" i="1"/>
  <c r="BQ300" i="1"/>
  <c r="BA2" i="1"/>
  <c r="BB2" i="1"/>
  <c r="BC2" i="1"/>
  <c r="BD2" i="1"/>
  <c r="BG2" i="1"/>
  <c r="BH2" i="1"/>
  <c r="BI2" i="1"/>
  <c r="BJ2" i="1"/>
  <c r="BN2" i="1"/>
  <c r="BO2" i="1"/>
  <c r="BP2" i="1"/>
  <c r="BA3" i="1"/>
  <c r="BB3" i="1"/>
  <c r="BC3" i="1"/>
  <c r="BD3" i="1"/>
  <c r="BH3" i="1"/>
  <c r="BI3" i="1"/>
  <c r="BJ3" i="1"/>
  <c r="BN3" i="1"/>
  <c r="BO3" i="1"/>
  <c r="BP3" i="1"/>
  <c r="BA4" i="1"/>
  <c r="BB4" i="1"/>
  <c r="BC4" i="1"/>
  <c r="BD4" i="1"/>
  <c r="BH4" i="1"/>
  <c r="BI4" i="1"/>
  <c r="BJ4" i="1"/>
  <c r="BN4" i="1"/>
  <c r="BO4" i="1"/>
  <c r="BP4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BI1" i="1"/>
  <c r="BJ1" i="1"/>
  <c r="BK1" i="1"/>
  <c r="BN1" i="1"/>
  <c r="BO1" i="1"/>
  <c r="BP1" i="1"/>
  <c r="BQ1" i="1"/>
  <c r="BB1" i="1"/>
  <c r="BC1" i="1"/>
  <c r="BD1" i="1"/>
  <c r="BE1" i="1"/>
  <c r="BG1" i="1"/>
  <c r="BH1" i="1"/>
  <c r="BA1" i="1"/>
  <c r="AQ19" i="1"/>
  <c r="AT13" i="1" s="1"/>
  <c r="AQ13" i="1"/>
  <c r="AR11" i="1" s="1"/>
  <c r="AQ7" i="1"/>
  <c r="AR5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S18" i="1"/>
  <c r="AS12" i="1"/>
  <c r="AS6" i="1"/>
  <c r="AM93" i="6"/>
  <c r="AG3" i="6"/>
  <c r="AY2" i="6"/>
  <c r="AY2" i="5" s="1"/>
  <c r="B6" i="5"/>
  <c r="J28" i="5" s="1"/>
  <c r="J29" i="5" s="1"/>
  <c r="K29" i="5" s="1"/>
  <c r="K2" i="6"/>
  <c r="E5" i="6" s="1"/>
  <c r="BE5" i="1" s="1"/>
  <c r="P18" i="6"/>
  <c r="Q17" i="6" s="1"/>
  <c r="BQ17" i="1" s="1"/>
  <c r="P12" i="6"/>
  <c r="Q8" i="6" s="1"/>
  <c r="BQ8" i="1" s="1"/>
  <c r="P6" i="6"/>
  <c r="Q5" i="6" s="1"/>
  <c r="BQ5" i="1" s="1"/>
  <c r="G3" i="6"/>
  <c r="G4" i="6" s="1"/>
  <c r="G5" i="6" s="1"/>
  <c r="G6" i="6" s="1"/>
  <c r="G7" i="6" s="1"/>
  <c r="G8" i="6" s="1"/>
  <c r="G9" i="6" s="1"/>
  <c r="BG9" i="1" s="1"/>
  <c r="C74" i="4"/>
  <c r="F24" i="5"/>
  <c r="F23" i="5"/>
  <c r="G13" i="1"/>
  <c r="C21" i="4" s="1"/>
  <c r="C26" i="1"/>
  <c r="G26" i="1"/>
  <c r="F60" i="5"/>
  <c r="C60" i="5"/>
  <c r="C58" i="5"/>
  <c r="C47" i="5"/>
  <c r="F18" i="5"/>
  <c r="F17" i="5"/>
  <c r="F16" i="5"/>
  <c r="D15" i="5"/>
  <c r="G15" i="5" s="1"/>
  <c r="C46" i="4"/>
  <c r="C66" i="4"/>
  <c r="C56" i="4"/>
  <c r="F22" i="4"/>
  <c r="F24" i="4"/>
  <c r="F17" i="4"/>
  <c r="F16" i="4"/>
  <c r="F15" i="4"/>
  <c r="D14" i="4"/>
  <c r="G14" i="4" s="1"/>
  <c r="C10" i="4"/>
  <c r="C8" i="4"/>
  <c r="D16" i="1"/>
  <c r="D18" i="1" s="1"/>
  <c r="G47" i="1"/>
  <c r="G68" i="1" s="1"/>
  <c r="G62" i="1"/>
  <c r="G82" i="1" s="1"/>
  <c r="C82" i="1"/>
  <c r="D13" i="1"/>
  <c r="E11" i="1" s="1"/>
  <c r="C67" i="1"/>
  <c r="C15" i="1"/>
  <c r="F24" i="1"/>
  <c r="C16" i="1"/>
  <c r="C18" i="1" s="1"/>
  <c r="C80" i="4"/>
  <c r="C77" i="4"/>
  <c r="C78" i="4"/>
  <c r="C79" i="4"/>
  <c r="C75" i="4"/>
  <c r="C76" i="4"/>
  <c r="AD113" i="4" l="1"/>
  <c r="AD62" i="4"/>
  <c r="AD102" i="4"/>
  <c r="AD65" i="4"/>
  <c r="AD105" i="4"/>
  <c r="AD86" i="4"/>
  <c r="AD94" i="4"/>
  <c r="AD89" i="4"/>
  <c r="AD57" i="4"/>
  <c r="AD97" i="4"/>
  <c r="AD78" i="4"/>
  <c r="AD81" i="4"/>
  <c r="AD70" i="4"/>
  <c r="AD110" i="4"/>
  <c r="AD73" i="4"/>
  <c r="AD54" i="5"/>
  <c r="AD107" i="4"/>
  <c r="AD99" i="4"/>
  <c r="AD91" i="4"/>
  <c r="AD83" i="4"/>
  <c r="AD75" i="4"/>
  <c r="AD67" i="4"/>
  <c r="AD59" i="4"/>
  <c r="AD112" i="4"/>
  <c r="AD104" i="4"/>
  <c r="AD96" i="4"/>
  <c r="AD88" i="4"/>
  <c r="AD80" i="4"/>
  <c r="AD72" i="4"/>
  <c r="AD64" i="4"/>
  <c r="AD56" i="4"/>
  <c r="AD109" i="4"/>
  <c r="AD101" i="4"/>
  <c r="AD93" i="4"/>
  <c r="AD85" i="4"/>
  <c r="AD77" i="4"/>
  <c r="AD69" i="4"/>
  <c r="AD61" i="4"/>
  <c r="AD114" i="4"/>
  <c r="AD106" i="4"/>
  <c r="AD98" i="4"/>
  <c r="AD90" i="4"/>
  <c r="AD82" i="4"/>
  <c r="AD74" i="4"/>
  <c r="AD66" i="4"/>
  <c r="AD58" i="4"/>
  <c r="AD111" i="4"/>
  <c r="AD103" i="4"/>
  <c r="AD95" i="4"/>
  <c r="AD87" i="4"/>
  <c r="AD79" i="4"/>
  <c r="AD71" i="4"/>
  <c r="AD63" i="4"/>
  <c r="AD55" i="4"/>
  <c r="AD108" i="4"/>
  <c r="AD100" i="4"/>
  <c r="AD92" i="4"/>
  <c r="AD84" i="4"/>
  <c r="AD76" i="4"/>
  <c r="AD68" i="4"/>
  <c r="AD60" i="4"/>
  <c r="AN5" i="6"/>
  <c r="AG6" i="6"/>
  <c r="AK58" i="6"/>
  <c r="AN2" i="4"/>
  <c r="AK198" i="6"/>
  <c r="AK115" i="6"/>
  <c r="AK116" i="6" s="1"/>
  <c r="AK92" i="6"/>
  <c r="AK173" i="6"/>
  <c r="AK144" i="6"/>
  <c r="AK68" i="6"/>
  <c r="AK14" i="6"/>
  <c r="AK147" i="6"/>
  <c r="AK73" i="6"/>
  <c r="AK44" i="6"/>
  <c r="AK191" i="6"/>
  <c r="AK161" i="6"/>
  <c r="AK135" i="6"/>
  <c r="AK111" i="6"/>
  <c r="AK86" i="6"/>
  <c r="AK34" i="6"/>
  <c r="AK9" i="6"/>
  <c r="AK8" i="5"/>
  <c r="AK8" i="4"/>
  <c r="AK166" i="6"/>
  <c r="AK184" i="6"/>
  <c r="AK186" i="6" s="1"/>
  <c r="AK131" i="6"/>
  <c r="AK84" i="6"/>
  <c r="AK31" i="6"/>
  <c r="AK123" i="6"/>
  <c r="AK75" i="6"/>
  <c r="AK49" i="6"/>
  <c r="AK24" i="6"/>
  <c r="AK96" i="6"/>
  <c r="AK19" i="6"/>
  <c r="AK139" i="6"/>
  <c r="AK12" i="6"/>
  <c r="AK11" i="5"/>
  <c r="AK11" i="4"/>
  <c r="AG3" i="5"/>
  <c r="AG3" i="4"/>
  <c r="AN3" i="6"/>
  <c r="AK3" i="4"/>
  <c r="AK3" i="5"/>
  <c r="AK180" i="6"/>
  <c r="AK153" i="6"/>
  <c r="AK104" i="6"/>
  <c r="AK78" i="6"/>
  <c r="AK52" i="6"/>
  <c r="AK157" i="6"/>
  <c r="AK127" i="6"/>
  <c r="AK108" i="6"/>
  <c r="G9" i="4"/>
  <c r="G8" i="4"/>
  <c r="G10" i="4"/>
  <c r="AK193" i="6"/>
  <c r="AK175" i="6"/>
  <c r="AK121" i="6"/>
  <c r="AK100" i="6"/>
  <c r="AK63" i="6"/>
  <c r="AK28" i="6"/>
  <c r="G9" i="5"/>
  <c r="G10" i="5"/>
  <c r="AK118" i="6"/>
  <c r="AK60" i="6"/>
  <c r="AK39" i="6"/>
  <c r="AK10" i="5"/>
  <c r="AK10" i="4"/>
  <c r="AD18" i="6"/>
  <c r="AK201" i="6"/>
  <c r="AK94" i="6"/>
  <c r="AK5" i="6"/>
  <c r="AK4" i="5"/>
  <c r="AK4" i="4"/>
  <c r="AT14" i="1"/>
  <c r="BP18" i="1"/>
  <c r="B19" i="1"/>
  <c r="B48" i="1" s="1"/>
  <c r="B49" i="1" s="1"/>
  <c r="AY2" i="4"/>
  <c r="AT8" i="1"/>
  <c r="C46" i="5"/>
  <c r="BP12" i="1"/>
  <c r="BG7" i="1"/>
  <c r="BG3" i="1"/>
  <c r="BG5" i="1"/>
  <c r="BK2" i="1"/>
  <c r="BG8" i="1"/>
  <c r="Q2" i="6"/>
  <c r="BQ2" i="1" s="1"/>
  <c r="BG4" i="1"/>
  <c r="BG6" i="1"/>
  <c r="BP6" i="1"/>
  <c r="AT9" i="1"/>
  <c r="E10" i="1"/>
  <c r="AT11" i="1"/>
  <c r="AT17" i="1"/>
  <c r="AR8" i="1"/>
  <c r="AR10" i="1"/>
  <c r="AT10" i="1"/>
  <c r="AR9" i="1"/>
  <c r="AR12" i="1"/>
  <c r="AR4" i="1"/>
  <c r="AR16" i="1"/>
  <c r="AT7" i="1"/>
  <c r="AR6" i="1"/>
  <c r="AT15" i="1"/>
  <c r="AR14" i="1"/>
  <c r="AT16" i="1"/>
  <c r="AR15" i="1"/>
  <c r="AR17" i="1"/>
  <c r="AR3" i="1"/>
  <c r="AR18" i="1"/>
  <c r="E9" i="1"/>
  <c r="C45" i="4"/>
  <c r="E12" i="1"/>
  <c r="E8" i="1"/>
  <c r="E27" i="1"/>
  <c r="AY3" i="6"/>
  <c r="L28" i="5"/>
  <c r="Q3" i="6"/>
  <c r="BQ3" i="1" s="1"/>
  <c r="Q4" i="6"/>
  <c r="BQ4" i="1" s="1"/>
  <c r="K28" i="5"/>
  <c r="L29" i="5"/>
  <c r="J30" i="5"/>
  <c r="Q16" i="6"/>
  <c r="BQ16" i="1" s="1"/>
  <c r="Q14" i="6"/>
  <c r="BQ14" i="1" s="1"/>
  <c r="Q15" i="6"/>
  <c r="BQ15" i="1" s="1"/>
  <c r="K3" i="6"/>
  <c r="BK3" i="1" s="1"/>
  <c r="Q13" i="6"/>
  <c r="BQ13" i="1" s="1"/>
  <c r="K4" i="6"/>
  <c r="BK4" i="1" s="1"/>
  <c r="Q11" i="6"/>
  <c r="BQ11" i="1" s="1"/>
  <c r="Q7" i="6"/>
  <c r="BQ7" i="1" s="1"/>
  <c r="Q9" i="6"/>
  <c r="BQ9" i="1" s="1"/>
  <c r="Q10" i="6"/>
  <c r="BQ10" i="1" s="1"/>
  <c r="K8" i="6"/>
  <c r="BK8" i="1" s="1"/>
  <c r="G10" i="6"/>
  <c r="BG10" i="1" s="1"/>
  <c r="K9" i="6"/>
  <c r="BK9" i="1" s="1"/>
  <c r="K6" i="6"/>
  <c r="BK6" i="1" s="1"/>
  <c r="K7" i="6"/>
  <c r="BK7" i="1" s="1"/>
  <c r="K5" i="6"/>
  <c r="BK5" i="1" s="1"/>
  <c r="C12" i="4"/>
  <c r="F21" i="4"/>
  <c r="C47" i="4"/>
  <c r="C23" i="4"/>
  <c r="F12" i="4"/>
  <c r="F47" i="4"/>
  <c r="C4" i="4"/>
  <c r="C47" i="1"/>
  <c r="C68" i="1" s="1"/>
  <c r="AD18" i="5" l="1"/>
  <c r="AD18" i="4"/>
  <c r="AN6" i="6"/>
  <c r="AG7" i="6"/>
  <c r="AK199" i="6"/>
  <c r="AK61" i="6"/>
  <c r="AK40" i="6"/>
  <c r="AK119" i="6"/>
  <c r="AK176" i="6"/>
  <c r="AK128" i="6"/>
  <c r="AK12" i="4"/>
  <c r="AK12" i="5"/>
  <c r="AK124" i="6"/>
  <c r="AK185" i="6"/>
  <c r="AK35" i="6"/>
  <c r="AK148" i="6"/>
  <c r="AY3" i="5"/>
  <c r="AY3" i="4"/>
  <c r="AK101" i="6"/>
  <c r="AK79" i="6"/>
  <c r="AK182" i="6"/>
  <c r="AK15" i="6"/>
  <c r="AK29" i="6"/>
  <c r="AK6" i="6"/>
  <c r="AK5" i="5"/>
  <c r="AK5" i="4"/>
  <c r="AK194" i="6"/>
  <c r="AK105" i="6"/>
  <c r="AK20" i="6"/>
  <c r="AK112" i="6"/>
  <c r="AG4" i="5"/>
  <c r="AG4" i="4"/>
  <c r="AN4" i="6"/>
  <c r="AK140" i="6"/>
  <c r="AK167" i="6"/>
  <c r="AK136" i="6"/>
  <c r="AK158" i="6"/>
  <c r="AK50" i="6"/>
  <c r="AK132" i="6"/>
  <c r="AK45" i="6"/>
  <c r="AK69" i="6"/>
  <c r="AK109" i="6"/>
  <c r="AK154" i="6"/>
  <c r="AK97" i="6"/>
  <c r="AK76" i="6"/>
  <c r="AK145" i="6"/>
  <c r="AK202" i="6"/>
  <c r="AK53" i="6"/>
  <c r="AK32" i="6"/>
  <c r="AK162" i="6"/>
  <c r="AK64" i="6"/>
  <c r="AN3" i="5"/>
  <c r="AN3" i="4"/>
  <c r="AK25" i="6"/>
  <c r="AK9" i="5"/>
  <c r="AK9" i="4"/>
  <c r="AK87" i="6"/>
  <c r="AY4" i="6"/>
  <c r="D29" i="1"/>
  <c r="D33" i="1"/>
  <c r="H33" i="1" s="1"/>
  <c r="AR13" i="1"/>
  <c r="AT12" i="1"/>
  <c r="AT18" i="1"/>
  <c r="AR19" i="1"/>
  <c r="Q18" i="6"/>
  <c r="BQ18" i="1" s="1"/>
  <c r="L30" i="5"/>
  <c r="K30" i="5"/>
  <c r="J31" i="5"/>
  <c r="G11" i="6"/>
  <c r="BG11" i="1" s="1"/>
  <c r="K10" i="6"/>
  <c r="BK10" i="1" s="1"/>
  <c r="Q12" i="6"/>
  <c r="BQ12" i="1" s="1"/>
  <c r="B50" i="1"/>
  <c r="F57" i="4"/>
  <c r="F67" i="4"/>
  <c r="F23" i="4"/>
  <c r="C9" i="4"/>
  <c r="C67" i="4"/>
  <c r="C57" i="4"/>
  <c r="AN7" i="6" l="1"/>
  <c r="AG8" i="6"/>
  <c r="AK98" i="6"/>
  <c r="AK70" i="6"/>
  <c r="AN4" i="5"/>
  <c r="AN4" i="4"/>
  <c r="AD27" i="6"/>
  <c r="AK113" i="6"/>
  <c r="AK106" i="6"/>
  <c r="AK137" i="6"/>
  <c r="AK54" i="6"/>
  <c r="AK187" i="6"/>
  <c r="AK129" i="6"/>
  <c r="AK155" i="6"/>
  <c r="AK41" i="6"/>
  <c r="AK163" i="6"/>
  <c r="AK80" i="6"/>
  <c r="AK88" i="6"/>
  <c r="AK159" i="6"/>
  <c r="AK168" i="6"/>
  <c r="AK36" i="6"/>
  <c r="AK125" i="6"/>
  <c r="AK177" i="6"/>
  <c r="AY4" i="5"/>
  <c r="AY4" i="4"/>
  <c r="AY6" i="6"/>
  <c r="AG5" i="5"/>
  <c r="AG5" i="4"/>
  <c r="AK149" i="6"/>
  <c r="AK21" i="6"/>
  <c r="AK16" i="6"/>
  <c r="AK141" i="6"/>
  <c r="AK26" i="6"/>
  <c r="AK46" i="6"/>
  <c r="AK195" i="6"/>
  <c r="AY5" i="6"/>
  <c r="AK65" i="6"/>
  <c r="AK133" i="6"/>
  <c r="AK7" i="6"/>
  <c r="AK6" i="5"/>
  <c r="AK6" i="4"/>
  <c r="AK102" i="6"/>
  <c r="D32" i="1"/>
  <c r="H32" i="1" s="1"/>
  <c r="G17" i="4" s="1"/>
  <c r="G24" i="4" s="1"/>
  <c r="D42" i="1"/>
  <c r="D30" i="1"/>
  <c r="H30" i="1" s="1"/>
  <c r="D31" i="1"/>
  <c r="H31" i="1" s="1"/>
  <c r="G16" i="4" s="1"/>
  <c r="G23" i="4" s="1"/>
  <c r="H29" i="1"/>
  <c r="G18" i="5"/>
  <c r="D18" i="5"/>
  <c r="D17" i="4"/>
  <c r="D24" i="4" s="1"/>
  <c r="D15" i="4"/>
  <c r="D22" i="4" s="1"/>
  <c r="B51" i="1"/>
  <c r="L31" i="5"/>
  <c r="K31" i="5"/>
  <c r="J32" i="5"/>
  <c r="G12" i="6"/>
  <c r="K11" i="6"/>
  <c r="BK11" i="1" s="1"/>
  <c r="G15" i="4"/>
  <c r="G22" i="4" s="1"/>
  <c r="G16" i="5"/>
  <c r="AD27" i="5" l="1"/>
  <c r="AD27" i="4"/>
  <c r="AN8" i="6"/>
  <c r="AG9" i="6"/>
  <c r="AK37" i="6"/>
  <c r="AK66" i="6"/>
  <c r="AK7" i="5"/>
  <c r="AK7" i="4"/>
  <c r="AK169" i="6"/>
  <c r="AK196" i="6"/>
  <c r="AY7" i="6"/>
  <c r="AG6" i="5"/>
  <c r="AG6" i="4"/>
  <c r="AK164" i="6"/>
  <c r="AK22" i="6"/>
  <c r="AY6" i="5"/>
  <c r="AY6" i="4"/>
  <c r="AY5" i="5"/>
  <c r="AY5" i="4"/>
  <c r="AN5" i="5"/>
  <c r="AN5" i="4"/>
  <c r="AK81" i="6"/>
  <c r="AK55" i="6"/>
  <c r="I29" i="1"/>
  <c r="H42" i="1"/>
  <c r="G24" i="5"/>
  <c r="G23" i="5"/>
  <c r="D34" i="1"/>
  <c r="E30" i="1" s="1"/>
  <c r="D16" i="5"/>
  <c r="BG12" i="1"/>
  <c r="G17" i="5"/>
  <c r="D17" i="5"/>
  <c r="H34" i="1"/>
  <c r="H37" i="1" s="1"/>
  <c r="H39" i="1" s="1"/>
  <c r="D16" i="4"/>
  <c r="D23" i="4" s="1"/>
  <c r="E33" i="1"/>
  <c r="E31" i="1"/>
  <c r="E32" i="1"/>
  <c r="E29" i="1"/>
  <c r="B52" i="1"/>
  <c r="B53" i="1" s="1"/>
  <c r="J33" i="5"/>
  <c r="L32" i="5"/>
  <c r="K32" i="5"/>
  <c r="G13" i="6"/>
  <c r="BG13" i="1" s="1"/>
  <c r="K12" i="6"/>
  <c r="I22" i="4"/>
  <c r="AN9" i="6" l="1"/>
  <c r="AG10" i="6"/>
  <c r="AY8" i="6"/>
  <c r="AG7" i="5"/>
  <c r="AG7" i="4"/>
  <c r="AK56" i="6"/>
  <c r="AY7" i="5"/>
  <c r="AY7" i="4"/>
  <c r="AN6" i="5"/>
  <c r="AN6" i="4"/>
  <c r="D23" i="5"/>
  <c r="D24" i="5"/>
  <c r="D37" i="1"/>
  <c r="D39" i="1" s="1"/>
  <c r="E34" i="1"/>
  <c r="E6" i="6"/>
  <c r="BE6" i="1" s="1"/>
  <c r="BK12" i="1"/>
  <c r="J34" i="5"/>
  <c r="L33" i="5"/>
  <c r="K33" i="5"/>
  <c r="G14" i="6"/>
  <c r="K13" i="6"/>
  <c r="BK13" i="1" s="1"/>
  <c r="B54" i="1"/>
  <c r="AN10" i="6" l="1"/>
  <c r="AG11" i="6"/>
  <c r="AY8" i="4"/>
  <c r="AY8" i="5"/>
  <c r="AN7" i="5"/>
  <c r="AN7" i="4"/>
  <c r="AY9" i="6"/>
  <c r="AG8" i="5"/>
  <c r="AG8" i="4"/>
  <c r="BG14" i="1"/>
  <c r="K34" i="5"/>
  <c r="L34" i="5"/>
  <c r="G15" i="6"/>
  <c r="K14" i="6"/>
  <c r="BK14" i="1" s="1"/>
  <c r="B55" i="1"/>
  <c r="AG12" i="6" l="1"/>
  <c r="AN11" i="6"/>
  <c r="AY9" i="4"/>
  <c r="AY9" i="5"/>
  <c r="AY10" i="6"/>
  <c r="AG9" i="4"/>
  <c r="AG9" i="5"/>
  <c r="AN8" i="5"/>
  <c r="AN8" i="4"/>
  <c r="AD19" i="6"/>
  <c r="BG15" i="1"/>
  <c r="K15" i="6"/>
  <c r="BK15" i="1" s="1"/>
  <c r="G16" i="6"/>
  <c r="B56" i="1"/>
  <c r="AD19" i="5" l="1"/>
  <c r="AD19" i="4"/>
  <c r="AG13" i="6"/>
  <c r="AN12" i="6"/>
  <c r="AY10" i="5"/>
  <c r="AY10" i="4"/>
  <c r="AN9" i="5"/>
  <c r="AN9" i="4"/>
  <c r="AG10" i="4"/>
  <c r="AG10" i="5"/>
  <c r="BG16" i="1"/>
  <c r="G17" i="6"/>
  <c r="K16" i="6"/>
  <c r="BK16" i="1" s="1"/>
  <c r="B57" i="1"/>
  <c r="AN13" i="6" l="1"/>
  <c r="AG14" i="6"/>
  <c r="AG11" i="5"/>
  <c r="AG11" i="4"/>
  <c r="AN10" i="5"/>
  <c r="AN10" i="4"/>
  <c r="AD20" i="6"/>
  <c r="AY11" i="6"/>
  <c r="BG17" i="1"/>
  <c r="G18" i="6"/>
  <c r="K17" i="6"/>
  <c r="BK17" i="1" s="1"/>
  <c r="B58" i="1"/>
  <c r="AD20" i="5" l="1"/>
  <c r="AD20" i="4"/>
  <c r="AN14" i="6"/>
  <c r="AG15" i="6"/>
  <c r="AG12" i="5"/>
  <c r="AG12" i="4"/>
  <c r="AY12" i="6"/>
  <c r="AY11" i="5"/>
  <c r="AY11" i="4"/>
  <c r="AN11" i="5"/>
  <c r="AN11" i="4"/>
  <c r="BG18" i="1"/>
  <c r="G19" i="6"/>
  <c r="K18" i="6"/>
  <c r="BK18" i="1" s="1"/>
  <c r="B59" i="1"/>
  <c r="AN15" i="6" l="1"/>
  <c r="AG16" i="6"/>
  <c r="AN12" i="5"/>
  <c r="AN12" i="4"/>
  <c r="AY14" i="6"/>
  <c r="AY12" i="4"/>
  <c r="AY12" i="5"/>
  <c r="AY13" i="6"/>
  <c r="BG19" i="1"/>
  <c r="G20" i="6"/>
  <c r="K19" i="6"/>
  <c r="BK19" i="1" s="1"/>
  <c r="B60" i="1"/>
  <c r="AN16" i="6" l="1"/>
  <c r="AG17" i="6"/>
  <c r="AD23" i="6"/>
  <c r="AY15" i="6"/>
  <c r="BG20" i="1"/>
  <c r="G21" i="6"/>
  <c r="K20" i="6"/>
  <c r="B61" i="1"/>
  <c r="AD23" i="5" l="1"/>
  <c r="AD23" i="4"/>
  <c r="AN17" i="6"/>
  <c r="AG18" i="6"/>
  <c r="AY16" i="6"/>
  <c r="BG21" i="1"/>
  <c r="E4" i="6"/>
  <c r="BE4" i="1" s="1"/>
  <c r="BK20" i="1"/>
  <c r="G22" i="6"/>
  <c r="K21" i="6"/>
  <c r="BK21" i="1" s="1"/>
  <c r="AG19" i="6" l="1"/>
  <c r="AN18" i="6"/>
  <c r="BG22" i="1"/>
  <c r="G23" i="6"/>
  <c r="K22" i="6"/>
  <c r="BK22" i="1" s="1"/>
  <c r="AG20" i="6" l="1"/>
  <c r="AN19" i="6"/>
  <c r="AY18" i="6"/>
  <c r="AY17" i="6"/>
  <c r="BG23" i="1"/>
  <c r="K23" i="6"/>
  <c r="BK23" i="1" s="1"/>
  <c r="G24" i="6"/>
  <c r="AG21" i="6" l="1"/>
  <c r="AN20" i="6"/>
  <c r="AD25" i="6"/>
  <c r="BG24" i="1"/>
  <c r="K24" i="6"/>
  <c r="BK24" i="1" s="1"/>
  <c r="G25" i="6"/>
  <c r="BG25" i="1" s="1"/>
  <c r="AD25" i="5" l="1"/>
  <c r="AD25" i="4"/>
  <c r="AN21" i="6"/>
  <c r="AG22" i="6"/>
  <c r="AY19" i="6"/>
  <c r="G26" i="6"/>
  <c r="BG26" i="1" s="1"/>
  <c r="K25" i="6"/>
  <c r="BK25" i="1" s="1"/>
  <c r="AN22" i="6" l="1"/>
  <c r="AG23" i="6"/>
  <c r="AY20" i="6"/>
  <c r="G27" i="6"/>
  <c r="BG27" i="1" s="1"/>
  <c r="K26" i="6"/>
  <c r="BK26" i="1" s="1"/>
  <c r="AN23" i="6" l="1"/>
  <c r="AG24" i="6"/>
  <c r="AY21" i="6"/>
  <c r="G28" i="6"/>
  <c r="BG28" i="1" s="1"/>
  <c r="K27" i="6"/>
  <c r="BK27" i="1" s="1"/>
  <c r="AN24" i="6" l="1"/>
  <c r="AG25" i="6"/>
  <c r="AY22" i="6"/>
  <c r="G29" i="6"/>
  <c r="BG29" i="1" s="1"/>
  <c r="K28" i="6"/>
  <c r="AN25" i="6" l="1"/>
  <c r="AG26" i="6"/>
  <c r="AY23" i="6"/>
  <c r="E8" i="6"/>
  <c r="BE8" i="1" s="1"/>
  <c r="BK28" i="1"/>
  <c r="G30" i="6"/>
  <c r="BG30" i="1" s="1"/>
  <c r="K29" i="6"/>
  <c r="BK29" i="1" s="1"/>
  <c r="AN26" i="6" l="1"/>
  <c r="AG27" i="6"/>
  <c r="AD30" i="6"/>
  <c r="AY24" i="6"/>
  <c r="G31" i="6"/>
  <c r="BG31" i="1" s="1"/>
  <c r="K30" i="6"/>
  <c r="BK30" i="1" s="1"/>
  <c r="AD30" i="5" l="1"/>
  <c r="AD30" i="4"/>
  <c r="AG28" i="6"/>
  <c r="AN27" i="6"/>
  <c r="AY26" i="6"/>
  <c r="AY25" i="6"/>
  <c r="G32" i="6"/>
  <c r="BG32" i="1" s="1"/>
  <c r="K31" i="6"/>
  <c r="BK31" i="1" s="1"/>
  <c r="AG29" i="6" l="1"/>
  <c r="AN28" i="6"/>
  <c r="K32" i="6"/>
  <c r="BK32" i="1" s="1"/>
  <c r="G33" i="6"/>
  <c r="BG33" i="1" s="1"/>
  <c r="AN29" i="6" l="1"/>
  <c r="AG30" i="6"/>
  <c r="AY28" i="6"/>
  <c r="AY27" i="6"/>
  <c r="G34" i="6"/>
  <c r="BG34" i="1" s="1"/>
  <c r="K33" i="6"/>
  <c r="BK33" i="1" s="1"/>
  <c r="AN30" i="6" l="1"/>
  <c r="AG31" i="6"/>
  <c r="AD22" i="6"/>
  <c r="G35" i="6"/>
  <c r="BG35" i="1" s="1"/>
  <c r="K34" i="6"/>
  <c r="BK34" i="1" s="1"/>
  <c r="AD22" i="5" l="1"/>
  <c r="AD22" i="4"/>
  <c r="AN31" i="6"/>
  <c r="AG32" i="6"/>
  <c r="AY29" i="6"/>
  <c r="G36" i="6"/>
  <c r="BG36" i="1" s="1"/>
  <c r="K35" i="6"/>
  <c r="BK35" i="1" s="1"/>
  <c r="AN32" i="6" l="1"/>
  <c r="AG33" i="6"/>
  <c r="AY30" i="6"/>
  <c r="G37" i="6"/>
  <c r="BG37" i="1" s="1"/>
  <c r="K36" i="6"/>
  <c r="BK36" i="1" s="1"/>
  <c r="AN33" i="6" l="1"/>
  <c r="AG34" i="6"/>
  <c r="AY32" i="6"/>
  <c r="AY31" i="6"/>
  <c r="AD37" i="6"/>
  <c r="G38" i="6"/>
  <c r="BG38" i="1" s="1"/>
  <c r="K37" i="6"/>
  <c r="BK37" i="1" s="1"/>
  <c r="AD37" i="5" l="1"/>
  <c r="AD37" i="4"/>
  <c r="AG35" i="6"/>
  <c r="AN34" i="6"/>
  <c r="AY33" i="6"/>
  <c r="G39" i="6"/>
  <c r="BG39" i="1" s="1"/>
  <c r="K38" i="6"/>
  <c r="BK38" i="1" s="1"/>
  <c r="AG36" i="6" l="1"/>
  <c r="AN35" i="6"/>
  <c r="G40" i="6"/>
  <c r="BG40" i="1" s="1"/>
  <c r="K39" i="6"/>
  <c r="AN36" i="6" l="1"/>
  <c r="AG37" i="6"/>
  <c r="AY35" i="6"/>
  <c r="AY34" i="6"/>
  <c r="AD36" i="6"/>
  <c r="E11" i="6"/>
  <c r="BE11" i="1" s="1"/>
  <c r="BK39" i="1"/>
  <c r="K40" i="6"/>
  <c r="BK40" i="1" s="1"/>
  <c r="G41" i="6"/>
  <c r="BG41" i="1" s="1"/>
  <c r="AD36" i="5" l="1"/>
  <c r="AD36" i="4"/>
  <c r="AN37" i="6"/>
  <c r="AG38" i="6"/>
  <c r="AY36" i="6"/>
  <c r="G42" i="6"/>
  <c r="BG42" i="1" s="1"/>
  <c r="K41" i="6"/>
  <c r="BK41" i="1" s="1"/>
  <c r="AN38" i="6" l="1"/>
  <c r="AG39" i="6"/>
  <c r="G43" i="6"/>
  <c r="BG43" i="1" s="1"/>
  <c r="K42" i="6"/>
  <c r="BK42" i="1" s="1"/>
  <c r="AN39" i="6" l="1"/>
  <c r="AG40" i="6"/>
  <c r="AY37" i="6"/>
  <c r="K43" i="6"/>
  <c r="BK43" i="1" s="1"/>
  <c r="G44" i="6"/>
  <c r="BG44" i="1" s="1"/>
  <c r="AN40" i="6" l="1"/>
  <c r="AG41" i="6"/>
  <c r="AY38" i="6"/>
  <c r="G45" i="6"/>
  <c r="BG45" i="1" s="1"/>
  <c r="K44" i="6"/>
  <c r="BK44" i="1" s="1"/>
  <c r="AN41" i="6" l="1"/>
  <c r="AG42" i="6"/>
  <c r="AY40" i="6"/>
  <c r="AD35" i="6"/>
  <c r="AY39" i="6"/>
  <c r="G46" i="6"/>
  <c r="BG46" i="1" s="1"/>
  <c r="K45" i="6"/>
  <c r="BK45" i="1" s="1"/>
  <c r="AD35" i="5" l="1"/>
  <c r="AD35" i="4"/>
  <c r="AG43" i="6"/>
  <c r="AN42" i="6"/>
  <c r="AY41" i="6"/>
  <c r="G47" i="6"/>
  <c r="BG47" i="1" s="1"/>
  <c r="K46" i="6"/>
  <c r="BK46" i="1" s="1"/>
  <c r="AG44" i="6" l="1"/>
  <c r="AN43" i="6"/>
  <c r="G48" i="6"/>
  <c r="BG48" i="1" s="1"/>
  <c r="K47" i="6"/>
  <c r="BK47" i="1" s="1"/>
  <c r="AG45" i="6" l="1"/>
  <c r="AN44" i="6"/>
  <c r="AY42" i="6"/>
  <c r="G49" i="6"/>
  <c r="BG49" i="1" s="1"/>
  <c r="K48" i="6"/>
  <c r="BK48" i="1" s="1"/>
  <c r="AN45" i="6" l="1"/>
  <c r="AG46" i="6"/>
  <c r="AD14" i="6"/>
  <c r="AY43" i="6"/>
  <c r="G50" i="6"/>
  <c r="BG50" i="1" s="1"/>
  <c r="K49" i="6"/>
  <c r="AD14" i="5" l="1"/>
  <c r="AD14" i="4"/>
  <c r="AN46" i="6"/>
  <c r="AG47" i="6"/>
  <c r="AY45" i="6"/>
  <c r="AY44" i="6"/>
  <c r="E10" i="6"/>
  <c r="BE10" i="1" s="1"/>
  <c r="BK49" i="1"/>
  <c r="G51" i="6"/>
  <c r="BG51" i="1" s="1"/>
  <c r="K50" i="6"/>
  <c r="BK50" i="1" s="1"/>
  <c r="AN47" i="6" l="1"/>
  <c r="AG48" i="6"/>
  <c r="AY46" i="6"/>
  <c r="G52" i="6"/>
  <c r="BG52" i="1" s="1"/>
  <c r="K51" i="6"/>
  <c r="BK51" i="1" s="1"/>
  <c r="AN48" i="6" l="1"/>
  <c r="AG49" i="6"/>
  <c r="G53" i="6"/>
  <c r="BG53" i="1" s="1"/>
  <c r="K52" i="6"/>
  <c r="BK52" i="1" s="1"/>
  <c r="AN49" i="6" l="1"/>
  <c r="AG50" i="6"/>
  <c r="AY48" i="6"/>
  <c r="AY47" i="6"/>
  <c r="G54" i="6"/>
  <c r="BG54" i="1" s="1"/>
  <c r="K53" i="6"/>
  <c r="BK53" i="1" s="1"/>
  <c r="AG51" i="6" l="1"/>
  <c r="AN50" i="6"/>
  <c r="AD10" i="6"/>
  <c r="G55" i="6"/>
  <c r="BG55" i="1" s="1"/>
  <c r="K54" i="6"/>
  <c r="BK54" i="1" s="1"/>
  <c r="AG52" i="6" l="1"/>
  <c r="AN51" i="6"/>
  <c r="AD10" i="4"/>
  <c r="AD10" i="5"/>
  <c r="AY49" i="6"/>
  <c r="G56" i="6"/>
  <c r="BG56" i="1" s="1"/>
  <c r="K55" i="6"/>
  <c r="BK55" i="1" s="1"/>
  <c r="AG53" i="6" l="1"/>
  <c r="AN52" i="6"/>
  <c r="AY50" i="6"/>
  <c r="AY51" i="6"/>
  <c r="G57" i="6"/>
  <c r="BG57" i="1" s="1"/>
  <c r="K56" i="6"/>
  <c r="BK56" i="1" s="1"/>
  <c r="AN53" i="6" l="1"/>
  <c r="AG54" i="6"/>
  <c r="AY52" i="6"/>
  <c r="G58" i="6"/>
  <c r="BG58" i="1" s="1"/>
  <c r="K57" i="6"/>
  <c r="BK57" i="1" s="1"/>
  <c r="AN54" i="6" l="1"/>
  <c r="AG55" i="6"/>
  <c r="AD32" i="6"/>
  <c r="AY53" i="6"/>
  <c r="G59" i="6"/>
  <c r="BG59" i="1" s="1"/>
  <c r="K58" i="6"/>
  <c r="BK58" i="1" s="1"/>
  <c r="AD32" i="5" l="1"/>
  <c r="AD32" i="4"/>
  <c r="AN55" i="6"/>
  <c r="AG56" i="6"/>
  <c r="AY54" i="6"/>
  <c r="K59" i="6"/>
  <c r="BK59" i="1" s="1"/>
  <c r="G60" i="6"/>
  <c r="BG60" i="1" s="1"/>
  <c r="AN56" i="6" l="1"/>
  <c r="AG57" i="6"/>
  <c r="AY55" i="6"/>
  <c r="G61" i="6"/>
  <c r="BG61" i="1" s="1"/>
  <c r="K60" i="6"/>
  <c r="AN57" i="6" l="1"/>
  <c r="AG58" i="6"/>
  <c r="E13" i="6"/>
  <c r="BE13" i="1" s="1"/>
  <c r="BK60" i="1"/>
  <c r="AY56" i="6"/>
  <c r="G62" i="6"/>
  <c r="BG62" i="1" s="1"/>
  <c r="K61" i="6"/>
  <c r="BK61" i="1" s="1"/>
  <c r="AG59" i="6" l="1"/>
  <c r="AN58" i="6"/>
  <c r="AY57" i="6"/>
  <c r="G63" i="6"/>
  <c r="BG63" i="1" s="1"/>
  <c r="K62" i="6"/>
  <c r="BK62" i="1" s="1"/>
  <c r="AG60" i="6" l="1"/>
  <c r="AN59" i="6"/>
  <c r="AY58" i="6"/>
  <c r="K63" i="6"/>
  <c r="BK63" i="1" s="1"/>
  <c r="G64" i="6"/>
  <c r="BG64" i="1" s="1"/>
  <c r="AG61" i="6" l="1"/>
  <c r="AN60" i="6"/>
  <c r="AD31" i="6"/>
  <c r="AY59" i="6"/>
  <c r="K64" i="6"/>
  <c r="BK64" i="1" s="1"/>
  <c r="G65" i="6"/>
  <c r="BG65" i="1" s="1"/>
  <c r="AD31" i="5" l="1"/>
  <c r="AD31" i="4"/>
  <c r="AN61" i="6"/>
  <c r="AG62" i="6"/>
  <c r="AY60" i="6"/>
  <c r="G66" i="6"/>
  <c r="BG66" i="1" s="1"/>
  <c r="K65" i="6"/>
  <c r="BK65" i="1" s="1"/>
  <c r="AN62" i="6" l="1"/>
  <c r="AG63" i="6"/>
  <c r="AD5" i="6"/>
  <c r="AY61" i="6"/>
  <c r="G67" i="6"/>
  <c r="BG67" i="1" s="1"/>
  <c r="K66" i="6"/>
  <c r="BK66" i="1" s="1"/>
  <c r="AN63" i="6" l="1"/>
  <c r="AG64" i="6"/>
  <c r="AD5" i="4"/>
  <c r="AD5" i="5"/>
  <c r="AY62" i="6"/>
  <c r="G68" i="6"/>
  <c r="BG68" i="1" s="1"/>
  <c r="K67" i="6"/>
  <c r="BK67" i="1" s="1"/>
  <c r="AN64" i="6" l="1"/>
  <c r="AG65" i="6"/>
  <c r="AY63" i="6"/>
  <c r="G69" i="6"/>
  <c r="BG69" i="1" s="1"/>
  <c r="K68" i="6"/>
  <c r="BK68" i="1" s="1"/>
  <c r="AN65" i="6" l="1"/>
  <c r="AG66" i="6"/>
  <c r="AD4" i="6"/>
  <c r="AY64" i="6"/>
  <c r="G70" i="6"/>
  <c r="BG70" i="1" s="1"/>
  <c r="K69" i="6"/>
  <c r="BK69" i="1" s="1"/>
  <c r="AG67" i="6" l="1"/>
  <c r="AN66" i="6"/>
  <c r="AD4" i="4"/>
  <c r="AD4" i="5"/>
  <c r="AY65" i="6"/>
  <c r="G71" i="6"/>
  <c r="BG71" i="1" s="1"/>
  <c r="K70" i="6"/>
  <c r="BK70" i="1" s="1"/>
  <c r="AG68" i="6" l="1"/>
  <c r="AN67" i="6"/>
  <c r="AY66" i="6"/>
  <c r="G72" i="6"/>
  <c r="BG72" i="1" s="1"/>
  <c r="K71" i="6"/>
  <c r="AG69" i="6" l="1"/>
  <c r="AN68" i="6"/>
  <c r="E14" i="6"/>
  <c r="BE14" i="1" s="1"/>
  <c r="BK71" i="1"/>
  <c r="AY67" i="6"/>
  <c r="G73" i="6"/>
  <c r="BG73" i="1" s="1"/>
  <c r="K72" i="6"/>
  <c r="BK72" i="1" s="1"/>
  <c r="AN69" i="6" l="1"/>
  <c r="AG70" i="6"/>
  <c r="AY68" i="6"/>
  <c r="G74" i="6"/>
  <c r="BG74" i="1" s="1"/>
  <c r="K73" i="6"/>
  <c r="BK73" i="1" s="1"/>
  <c r="AN70" i="6" l="1"/>
  <c r="AG71" i="6"/>
  <c r="AD15" i="6"/>
  <c r="AY69" i="6"/>
  <c r="G75" i="6"/>
  <c r="BG75" i="1" s="1"/>
  <c r="K74" i="6"/>
  <c r="BK74" i="1" s="1"/>
  <c r="AD15" i="5" l="1"/>
  <c r="AD15" i="4"/>
  <c r="AN71" i="6"/>
  <c r="AG72" i="6"/>
  <c r="AY70" i="6"/>
  <c r="G76" i="6"/>
  <c r="BG76" i="1" s="1"/>
  <c r="K75" i="6"/>
  <c r="BK75" i="1" s="1"/>
  <c r="AN72" i="6" l="1"/>
  <c r="AG73" i="6"/>
  <c r="AY71" i="6"/>
  <c r="G77" i="6"/>
  <c r="BG77" i="1" s="1"/>
  <c r="K76" i="6"/>
  <c r="BK76" i="1" s="1"/>
  <c r="AN73" i="6" l="1"/>
  <c r="AG74" i="6"/>
  <c r="AY72" i="6"/>
  <c r="G78" i="6"/>
  <c r="BG78" i="1" s="1"/>
  <c r="K77" i="6"/>
  <c r="BK77" i="1" s="1"/>
  <c r="AN74" i="6" l="1"/>
  <c r="AG75" i="6"/>
  <c r="AD6" i="6"/>
  <c r="AY73" i="6"/>
  <c r="G79" i="6"/>
  <c r="BG79" i="1" s="1"/>
  <c r="K78" i="6"/>
  <c r="BK78" i="1" s="1"/>
  <c r="AG76" i="6" l="1"/>
  <c r="AN75" i="6"/>
  <c r="AD6" i="5"/>
  <c r="AD6" i="4"/>
  <c r="AY74" i="6"/>
  <c r="K79" i="6"/>
  <c r="BK79" i="1" s="1"/>
  <c r="G80" i="6"/>
  <c r="BG80" i="1" s="1"/>
  <c r="AG77" i="6" l="1"/>
  <c r="AN76" i="6"/>
  <c r="AY75" i="6"/>
  <c r="G81" i="6"/>
  <c r="BG81" i="1" s="1"/>
  <c r="K80" i="6"/>
  <c r="BK80" i="1" s="1"/>
  <c r="AN77" i="6" l="1"/>
  <c r="AG78" i="6"/>
  <c r="AD9" i="6"/>
  <c r="AY76" i="6"/>
  <c r="G82" i="6"/>
  <c r="BG82" i="1" s="1"/>
  <c r="K81" i="6"/>
  <c r="AN78" i="6" l="1"/>
  <c r="AG79" i="6"/>
  <c r="AD9" i="4"/>
  <c r="AD9" i="5"/>
  <c r="E15" i="6"/>
  <c r="BE15" i="1" s="1"/>
  <c r="BK81" i="1"/>
  <c r="AY77" i="6"/>
  <c r="G83" i="6"/>
  <c r="BG83" i="1" s="1"/>
  <c r="K82" i="6"/>
  <c r="BK82" i="1" s="1"/>
  <c r="AN79" i="6" l="1"/>
  <c r="AG80" i="6"/>
  <c r="AY78" i="6"/>
  <c r="G84" i="6"/>
  <c r="BG84" i="1" s="1"/>
  <c r="K83" i="6"/>
  <c r="BK83" i="1" s="1"/>
  <c r="AN80" i="6" l="1"/>
  <c r="AG81" i="6"/>
  <c r="AD12" i="6"/>
  <c r="AY79" i="6"/>
  <c r="G85" i="6"/>
  <c r="BG85" i="1" s="1"/>
  <c r="K84" i="6"/>
  <c r="BK84" i="1" s="1"/>
  <c r="AN81" i="6" l="1"/>
  <c r="AG82" i="6"/>
  <c r="AD12" i="4"/>
  <c r="AD12" i="5"/>
  <c r="AY80" i="6"/>
  <c r="G86" i="6"/>
  <c r="BG86" i="1" s="1"/>
  <c r="K85" i="6"/>
  <c r="BK85" i="1" s="1"/>
  <c r="AG83" i="6" l="1"/>
  <c r="AN82" i="6"/>
  <c r="AY81" i="6"/>
  <c r="G87" i="6"/>
  <c r="BG87" i="1" s="1"/>
  <c r="K86" i="6"/>
  <c r="BK86" i="1" s="1"/>
  <c r="AG84" i="6" l="1"/>
  <c r="AN83" i="6"/>
  <c r="AY82" i="6"/>
  <c r="K87" i="6"/>
  <c r="BK87" i="1" s="1"/>
  <c r="G88" i="6"/>
  <c r="BG88" i="1" s="1"/>
  <c r="AG85" i="6" l="1"/>
  <c r="AN84" i="6"/>
  <c r="AY83" i="6"/>
  <c r="K88" i="6"/>
  <c r="BK88" i="1" s="1"/>
  <c r="G89" i="6"/>
  <c r="BG89" i="1" s="1"/>
  <c r="AN85" i="6" l="1"/>
  <c r="AG86" i="6"/>
  <c r="AD34" i="6"/>
  <c r="AY84" i="6"/>
  <c r="G90" i="6"/>
  <c r="BG90" i="1" s="1"/>
  <c r="K89" i="6"/>
  <c r="BK89" i="1" s="1"/>
  <c r="AD34" i="5" l="1"/>
  <c r="AD34" i="4"/>
  <c r="AN86" i="6"/>
  <c r="AG87" i="6"/>
  <c r="AY85" i="6"/>
  <c r="G91" i="6"/>
  <c r="BG91" i="1" s="1"/>
  <c r="K90" i="6"/>
  <c r="BK90" i="1" s="1"/>
  <c r="AN87" i="6" l="1"/>
  <c r="AG88" i="6"/>
  <c r="AY86" i="6"/>
  <c r="G92" i="6"/>
  <c r="BG92" i="1" s="1"/>
  <c r="K91" i="6"/>
  <c r="BK91" i="1" s="1"/>
  <c r="AN88" i="6" l="1"/>
  <c r="AG89" i="6"/>
  <c r="AD11" i="6"/>
  <c r="AY87" i="6"/>
  <c r="G93" i="6"/>
  <c r="BG93" i="1" s="1"/>
  <c r="K92" i="6"/>
  <c r="BK92" i="1" s="1"/>
  <c r="AN89" i="6" l="1"/>
  <c r="AG90" i="6"/>
  <c r="AD11" i="5"/>
  <c r="AD11" i="4"/>
  <c r="AY88" i="6"/>
  <c r="K93" i="6"/>
  <c r="BK93" i="1" s="1"/>
  <c r="G94" i="6"/>
  <c r="BG94" i="1" s="1"/>
  <c r="AN90" i="6" l="1"/>
  <c r="AG91" i="6"/>
  <c r="AY89" i="6"/>
  <c r="K94" i="6"/>
  <c r="G95" i="6"/>
  <c r="BG95" i="1" s="1"/>
  <c r="AG92" i="6" l="1"/>
  <c r="AN91" i="6"/>
  <c r="E16" i="6"/>
  <c r="BE16" i="1" s="1"/>
  <c r="BK94" i="1"/>
  <c r="AY90" i="6"/>
  <c r="G96" i="6"/>
  <c r="BG96" i="1" s="1"/>
  <c r="K95" i="6"/>
  <c r="BK95" i="1" s="1"/>
  <c r="AN92" i="6" l="1"/>
  <c r="AG93" i="6"/>
  <c r="AD7" i="6"/>
  <c r="AY91" i="6"/>
  <c r="G97" i="6"/>
  <c r="BG97" i="1" s="1"/>
  <c r="K96" i="6"/>
  <c r="BK96" i="1" s="1"/>
  <c r="AN93" i="6" l="1"/>
  <c r="AG94" i="6"/>
  <c r="AD7" i="4"/>
  <c r="AD7" i="5"/>
  <c r="AY92" i="6"/>
  <c r="G98" i="6"/>
  <c r="BG98" i="1" s="1"/>
  <c r="K97" i="6"/>
  <c r="BK97" i="1" s="1"/>
  <c r="AN94" i="6" l="1"/>
  <c r="AG95" i="6"/>
  <c r="AY93" i="6"/>
  <c r="K98" i="6"/>
  <c r="BK98" i="1" s="1"/>
  <c r="G99" i="6"/>
  <c r="BG99" i="1" s="1"/>
  <c r="AN95" i="6" l="1"/>
  <c r="AG96" i="6"/>
  <c r="AY94" i="6"/>
  <c r="G100" i="6"/>
  <c r="BG100" i="1" s="1"/>
  <c r="K99" i="6"/>
  <c r="BK99" i="1" s="1"/>
  <c r="AN96" i="6" l="1"/>
  <c r="AG97" i="6"/>
  <c r="AD16" i="6"/>
  <c r="AY95" i="6"/>
  <c r="G101" i="6"/>
  <c r="BG101" i="1" s="1"/>
  <c r="K100" i="6"/>
  <c r="BK100" i="1" s="1"/>
  <c r="AD16" i="5" l="1"/>
  <c r="AD16" i="4"/>
  <c r="AN97" i="6"/>
  <c r="AG98" i="6"/>
  <c r="AY96" i="6"/>
  <c r="G102" i="6"/>
  <c r="BG102" i="1" s="1"/>
  <c r="K101" i="6"/>
  <c r="BK101" i="1" s="1"/>
  <c r="AG99" i="6" l="1"/>
  <c r="AN98" i="6"/>
  <c r="AD8" i="6"/>
  <c r="AY97" i="6"/>
  <c r="K102" i="6"/>
  <c r="BK102" i="1" s="1"/>
  <c r="G103" i="6"/>
  <c r="BG103" i="1" s="1"/>
  <c r="AG100" i="6" l="1"/>
  <c r="AN99" i="6"/>
  <c r="AD8" i="4"/>
  <c r="AD8" i="5"/>
  <c r="AY98" i="6"/>
  <c r="G104" i="6"/>
  <c r="BG104" i="1" s="1"/>
  <c r="K103" i="6"/>
  <c r="BK103" i="1" s="1"/>
  <c r="AG101" i="6" l="1"/>
  <c r="AN100" i="6"/>
  <c r="AY99" i="6"/>
  <c r="G105" i="6"/>
  <c r="BG105" i="1" s="1"/>
  <c r="K104" i="6"/>
  <c r="BK104" i="1" s="1"/>
  <c r="AN101" i="6" l="1"/>
  <c r="AG102" i="6"/>
  <c r="AY100" i="6"/>
  <c r="G106" i="6"/>
  <c r="BG106" i="1" s="1"/>
  <c r="K105" i="6"/>
  <c r="BK105" i="1" s="1"/>
  <c r="AN102" i="6" l="1"/>
  <c r="AG103" i="6"/>
  <c r="AD2" i="6"/>
  <c r="AD2" i="5" s="1"/>
  <c r="B4" i="5" s="1"/>
  <c r="AY101" i="6"/>
  <c r="K106" i="6"/>
  <c r="BK106" i="1" s="1"/>
  <c r="G107" i="6"/>
  <c r="BG107" i="1" s="1"/>
  <c r="AN103" i="6" l="1"/>
  <c r="AG104" i="6"/>
  <c r="AY102" i="6"/>
  <c r="G108" i="6"/>
  <c r="BG108" i="1" s="1"/>
  <c r="K107" i="6"/>
  <c r="AN104" i="6" l="1"/>
  <c r="AG105" i="6"/>
  <c r="E7" i="6"/>
  <c r="BE7" i="1" s="1"/>
  <c r="BK107" i="1"/>
  <c r="AY103" i="6"/>
  <c r="G109" i="6"/>
  <c r="BG109" i="1" s="1"/>
  <c r="K108" i="6"/>
  <c r="BK108" i="1" s="1"/>
  <c r="AN105" i="6" l="1"/>
  <c r="AG106" i="6"/>
  <c r="AY104" i="6"/>
  <c r="K109" i="6"/>
  <c r="BK109" i="1" s="1"/>
  <c r="G110" i="6"/>
  <c r="BG110" i="1" s="1"/>
  <c r="AG107" i="6" l="1"/>
  <c r="AN106" i="6"/>
  <c r="AD21" i="6"/>
  <c r="AY105" i="6"/>
  <c r="G111" i="6"/>
  <c r="BG111" i="1" s="1"/>
  <c r="K110" i="6"/>
  <c r="BK110" i="1" s="1"/>
  <c r="AD21" i="5" l="1"/>
  <c r="AD21" i="4"/>
  <c r="AG108" i="6"/>
  <c r="AN107" i="6"/>
  <c r="AD2" i="4"/>
  <c r="B3" i="4" s="1"/>
  <c r="B27" i="4" s="1"/>
  <c r="D27" i="4" s="1"/>
  <c r="G48" i="4" s="1"/>
  <c r="AY106" i="6"/>
  <c r="G112" i="6"/>
  <c r="BG112" i="1" s="1"/>
  <c r="K111" i="6"/>
  <c r="BK111" i="1" s="1"/>
  <c r="AG109" i="6" l="1"/>
  <c r="AN108" i="6"/>
  <c r="B28" i="4"/>
  <c r="B29" i="4" s="1"/>
  <c r="B30" i="4" s="1"/>
  <c r="C27" i="4"/>
  <c r="C48" i="4" s="1"/>
  <c r="F48" i="4" s="1"/>
  <c r="D48" i="4"/>
  <c r="E27" i="4"/>
  <c r="AY107" i="6"/>
  <c r="G113" i="6"/>
  <c r="BG113" i="1" s="1"/>
  <c r="K112" i="6"/>
  <c r="BK112" i="1" s="1"/>
  <c r="AN109" i="6" l="1"/>
  <c r="AG110" i="6"/>
  <c r="C28" i="4"/>
  <c r="C49" i="4" s="1"/>
  <c r="F49" i="4" s="1"/>
  <c r="D28" i="4"/>
  <c r="D49" i="4" s="1"/>
  <c r="D30" i="4"/>
  <c r="C30" i="4"/>
  <c r="C51" i="4" s="1"/>
  <c r="D29" i="4"/>
  <c r="E29" i="4" s="1"/>
  <c r="C29" i="4"/>
  <c r="C50" i="4" s="1"/>
  <c r="F50" i="4" s="1"/>
  <c r="AY108" i="6"/>
  <c r="B31" i="4"/>
  <c r="K113" i="6"/>
  <c r="BK113" i="1" s="1"/>
  <c r="G114" i="6"/>
  <c r="BG114" i="1" s="1"/>
  <c r="AN110" i="6" l="1"/>
  <c r="AG111" i="6"/>
  <c r="AD29" i="6"/>
  <c r="G49" i="4"/>
  <c r="E28" i="4"/>
  <c r="D50" i="4"/>
  <c r="G50" i="4"/>
  <c r="E30" i="4"/>
  <c r="G51" i="4"/>
  <c r="D51" i="4"/>
  <c r="AY109" i="6"/>
  <c r="F51" i="4"/>
  <c r="B32" i="4"/>
  <c r="G115" i="6"/>
  <c r="BG115" i="1" s="1"/>
  <c r="K114" i="6"/>
  <c r="BK114" i="1" s="1"/>
  <c r="AD29" i="5" l="1"/>
  <c r="AD29" i="4"/>
  <c r="AN111" i="6"/>
  <c r="AG112" i="6"/>
  <c r="AY110" i="6"/>
  <c r="B33" i="4"/>
  <c r="G116" i="6"/>
  <c r="BG116" i="1" s="1"/>
  <c r="K115" i="6"/>
  <c r="AN112" i="6" l="1"/>
  <c r="AG113" i="6"/>
  <c r="E3" i="6"/>
  <c r="BE3" i="1" s="1"/>
  <c r="BK115" i="1"/>
  <c r="AY111" i="6"/>
  <c r="G117" i="6"/>
  <c r="BG117" i="1" s="1"/>
  <c r="K116" i="6"/>
  <c r="BK116" i="1" s="1"/>
  <c r="AN113" i="6" l="1"/>
  <c r="AG114" i="6"/>
  <c r="AD3" i="6"/>
  <c r="AY112" i="6"/>
  <c r="K117" i="6"/>
  <c r="BK117" i="1" s="1"/>
  <c r="G118" i="6"/>
  <c r="BG118" i="1" s="1"/>
  <c r="AG115" i="6" l="1"/>
  <c r="AN114" i="6"/>
  <c r="AD3" i="5"/>
  <c r="B5" i="5" s="1"/>
  <c r="F28" i="5" s="1"/>
  <c r="AD3" i="4"/>
  <c r="AY113" i="6"/>
  <c r="G119" i="6"/>
  <c r="BG119" i="1" s="1"/>
  <c r="K118" i="6"/>
  <c r="BK118" i="1" s="1"/>
  <c r="G28" i="5" l="1"/>
  <c r="C61" i="5" s="1"/>
  <c r="F61" i="5" s="1"/>
  <c r="H28" i="5"/>
  <c r="F29" i="5"/>
  <c r="AG116" i="6"/>
  <c r="AN115" i="6"/>
  <c r="AY114" i="6"/>
  <c r="G120" i="6"/>
  <c r="BG120" i="1" s="1"/>
  <c r="K119" i="6"/>
  <c r="BK119" i="1" s="1"/>
  <c r="F30" i="5" l="1"/>
  <c r="G29" i="5"/>
  <c r="C62" i="5" s="1"/>
  <c r="F62" i="5" s="1"/>
  <c r="H29" i="5"/>
  <c r="G61" i="5"/>
  <c r="D61" i="5"/>
  <c r="AG117" i="6"/>
  <c r="AN116" i="6"/>
  <c r="AY115" i="6"/>
  <c r="G121" i="6"/>
  <c r="BG121" i="1" s="1"/>
  <c r="K120" i="6"/>
  <c r="BK120" i="1" s="1"/>
  <c r="G62" i="5" l="1"/>
  <c r="D62" i="5"/>
  <c r="G30" i="5"/>
  <c r="C63" i="5" s="1"/>
  <c r="F63" i="5" s="1"/>
  <c r="H30" i="5"/>
  <c r="F31" i="5"/>
  <c r="AN117" i="6"/>
  <c r="AG118" i="6"/>
  <c r="AD33" i="6"/>
  <c r="AY116" i="6"/>
  <c r="K121" i="6"/>
  <c r="BK121" i="1" s="1"/>
  <c r="G122" i="6"/>
  <c r="BG122" i="1" s="1"/>
  <c r="G31" i="5" l="1"/>
  <c r="C64" i="5" s="1"/>
  <c r="F64" i="5" s="1"/>
  <c r="H31" i="5"/>
  <c r="F32" i="5"/>
  <c r="F33" i="5" s="1"/>
  <c r="F34" i="5" s="1"/>
  <c r="G63" i="5"/>
  <c r="D63" i="5"/>
  <c r="AD33" i="5"/>
  <c r="AD33" i="4"/>
  <c r="AN118" i="6"/>
  <c r="AG119" i="6"/>
  <c r="AY117" i="6"/>
  <c r="K122" i="6"/>
  <c r="BK122" i="1" s="1"/>
  <c r="G123" i="6"/>
  <c r="BG123" i="1" s="1"/>
  <c r="G64" i="5" l="1"/>
  <c r="D64" i="5"/>
  <c r="AN119" i="6"/>
  <c r="AG120" i="6"/>
  <c r="AY118" i="6"/>
  <c r="G124" i="6"/>
  <c r="BG124" i="1" s="1"/>
  <c r="K123" i="6"/>
  <c r="AN120" i="6" l="1"/>
  <c r="AG121" i="6"/>
  <c r="AD28" i="6"/>
  <c r="B28" i="5"/>
  <c r="E9" i="6"/>
  <c r="BE9" i="1" s="1"/>
  <c r="BK123" i="1"/>
  <c r="AY119" i="6"/>
  <c r="K124" i="6"/>
  <c r="BK124" i="1" s="1"/>
  <c r="G125" i="6"/>
  <c r="BG125" i="1" s="1"/>
  <c r="AD28" i="5" l="1"/>
  <c r="AD28" i="4"/>
  <c r="AN121" i="6"/>
  <c r="AG122" i="6"/>
  <c r="C28" i="5"/>
  <c r="C50" i="5" s="1"/>
  <c r="F50" i="5" s="1"/>
  <c r="D28" i="5"/>
  <c r="G50" i="5" s="1"/>
  <c r="B29" i="5"/>
  <c r="AY120" i="6"/>
  <c r="G126" i="6"/>
  <c r="BG126" i="1" s="1"/>
  <c r="K125" i="6"/>
  <c r="BK125" i="1" s="1"/>
  <c r="AG123" i="6" l="1"/>
  <c r="AN122" i="6"/>
  <c r="D50" i="5"/>
  <c r="D29" i="5"/>
  <c r="D51" i="5" s="1"/>
  <c r="C29" i="5"/>
  <c r="C51" i="5" s="1"/>
  <c r="F51" i="5" s="1"/>
  <c r="B30" i="5"/>
  <c r="AY121" i="6"/>
  <c r="G127" i="6"/>
  <c r="BG127" i="1" s="1"/>
  <c r="K126" i="6"/>
  <c r="BK126" i="1" s="1"/>
  <c r="AG124" i="6" l="1"/>
  <c r="AN123" i="6"/>
  <c r="AD17" i="6"/>
  <c r="D30" i="5"/>
  <c r="C30" i="5"/>
  <c r="C52" i="5" s="1"/>
  <c r="G51" i="5"/>
  <c r="B31" i="5"/>
  <c r="AY122" i="6"/>
  <c r="G128" i="6"/>
  <c r="BG128" i="1" s="1"/>
  <c r="K127" i="6"/>
  <c r="BK127" i="1" s="1"/>
  <c r="AD17" i="5" l="1"/>
  <c r="AD17" i="4"/>
  <c r="AG125" i="6"/>
  <c r="AN124" i="6"/>
  <c r="C31" i="5"/>
  <c r="C53" i="5" s="1"/>
  <c r="D31" i="5"/>
  <c r="G52" i="5"/>
  <c r="D52" i="5"/>
  <c r="B32" i="5"/>
  <c r="F52" i="5"/>
  <c r="AY123" i="6"/>
  <c r="K128" i="6"/>
  <c r="BK128" i="1" s="1"/>
  <c r="G129" i="6"/>
  <c r="BG129" i="1" s="1"/>
  <c r="AN125" i="6" l="1"/>
  <c r="AG126" i="6"/>
  <c r="AD13" i="6"/>
  <c r="B33" i="5"/>
  <c r="G53" i="5"/>
  <c r="D53" i="5"/>
  <c r="F53" i="5"/>
  <c r="AY124" i="6"/>
  <c r="G130" i="6"/>
  <c r="BG130" i="1" s="1"/>
  <c r="K129" i="6"/>
  <c r="BK129" i="1" s="1"/>
  <c r="AD13" i="5" l="1"/>
  <c r="AD13" i="4"/>
  <c r="AN126" i="6"/>
  <c r="AG127" i="6"/>
  <c r="B34" i="5"/>
  <c r="AY125" i="6"/>
  <c r="K130" i="6"/>
  <c r="BK130" i="1" s="1"/>
  <c r="G131" i="6"/>
  <c r="BG131" i="1" s="1"/>
  <c r="AN127" i="6" l="1"/>
  <c r="AG128" i="6"/>
  <c r="AY126" i="6"/>
  <c r="G132" i="6"/>
  <c r="BG132" i="1" s="1"/>
  <c r="K131" i="6"/>
  <c r="BK131" i="1" s="1"/>
  <c r="AN128" i="6" l="1"/>
  <c r="AG129" i="6"/>
  <c r="AY127" i="6"/>
  <c r="K132" i="6"/>
  <c r="G133" i="6"/>
  <c r="BG133" i="1" s="1"/>
  <c r="AN129" i="6" l="1"/>
  <c r="AG130" i="6"/>
  <c r="AD26" i="6"/>
  <c r="E2" i="6"/>
  <c r="BE2" i="1" s="1"/>
  <c r="BK132" i="1"/>
  <c r="AY128" i="6"/>
  <c r="G134" i="6"/>
  <c r="BG134" i="1" s="1"/>
  <c r="K133" i="6"/>
  <c r="BK133" i="1" s="1"/>
  <c r="AD26" i="5" l="1"/>
  <c r="AD26" i="4"/>
  <c r="AG131" i="6"/>
  <c r="AN130" i="6"/>
  <c r="AY129" i="6"/>
  <c r="G135" i="6"/>
  <c r="BG135" i="1" s="1"/>
  <c r="K134" i="6"/>
  <c r="BK134" i="1" s="1"/>
  <c r="AG132" i="6" l="1"/>
  <c r="AN131" i="6"/>
  <c r="AY130" i="6"/>
  <c r="G136" i="6"/>
  <c r="BG136" i="1" s="1"/>
  <c r="K135" i="6"/>
  <c r="BK135" i="1" s="1"/>
  <c r="AG133" i="6" l="1"/>
  <c r="AN132" i="6"/>
  <c r="AY131" i="6"/>
  <c r="K136" i="6"/>
  <c r="BK136" i="1" s="1"/>
  <c r="G137" i="6"/>
  <c r="BG137" i="1" s="1"/>
  <c r="AN133" i="6" l="1"/>
  <c r="AG134" i="6"/>
  <c r="AD40" i="6"/>
  <c r="AY132" i="6"/>
  <c r="G138" i="6"/>
  <c r="BG138" i="1" s="1"/>
  <c r="K137" i="6"/>
  <c r="BK137" i="1" s="1"/>
  <c r="AD40" i="5" l="1"/>
  <c r="AD40" i="4"/>
  <c r="AN134" i="6"/>
  <c r="AG135" i="6"/>
  <c r="AY133" i="6"/>
  <c r="G139" i="6"/>
  <c r="BG139" i="1" s="1"/>
  <c r="K138" i="6"/>
  <c r="AN135" i="6" l="1"/>
  <c r="AG136" i="6"/>
  <c r="E12" i="6"/>
  <c r="BE12" i="1" s="1"/>
  <c r="BK138" i="1"/>
  <c r="AY134" i="6"/>
  <c r="K139" i="6"/>
  <c r="BK139" i="1" s="1"/>
  <c r="G140" i="6"/>
  <c r="BG140" i="1" s="1"/>
  <c r="AN136" i="6" l="1"/>
  <c r="AG137" i="6"/>
  <c r="AY135" i="6"/>
  <c r="G141" i="6"/>
  <c r="BG141" i="1" s="1"/>
  <c r="K140" i="6"/>
  <c r="BK140" i="1" s="1"/>
  <c r="AN137" i="6" l="1"/>
  <c r="AG138" i="6"/>
  <c r="AD46" i="6"/>
  <c r="AY136" i="6"/>
  <c r="G142" i="6"/>
  <c r="BG142" i="1" s="1"/>
  <c r="K141" i="6"/>
  <c r="BK141" i="1" s="1"/>
  <c r="AD46" i="5" l="1"/>
  <c r="AD46" i="4"/>
  <c r="AN138" i="6"/>
  <c r="AG139" i="6"/>
  <c r="AY137" i="6"/>
  <c r="K142" i="6"/>
  <c r="BK142" i="1" s="1"/>
  <c r="G143" i="6"/>
  <c r="BG143" i="1" s="1"/>
  <c r="AG140" i="6" l="1"/>
  <c r="AN139" i="6"/>
  <c r="AY138" i="6"/>
  <c r="K143" i="6"/>
  <c r="BK143" i="1" s="1"/>
  <c r="G144" i="6"/>
  <c r="BG144" i="1" s="1"/>
  <c r="AN140" i="6" l="1"/>
  <c r="AG141" i="6"/>
  <c r="AY139" i="6"/>
  <c r="G145" i="6"/>
  <c r="BG145" i="1" s="1"/>
  <c r="K144" i="6"/>
  <c r="BK144" i="1" s="1"/>
  <c r="AN141" i="6" l="1"/>
  <c r="AG142" i="6"/>
  <c r="AD48" i="6"/>
  <c r="AY140" i="6"/>
  <c r="G146" i="6"/>
  <c r="BG146" i="1" s="1"/>
  <c r="K145" i="6"/>
  <c r="BK145" i="1" s="1"/>
  <c r="AD48" i="5" l="1"/>
  <c r="AD48" i="4"/>
  <c r="AN142" i="6"/>
  <c r="AG143" i="6"/>
  <c r="AY141" i="6"/>
  <c r="K146" i="6"/>
  <c r="BK146" i="1" s="1"/>
  <c r="G147" i="6"/>
  <c r="BG147" i="1" s="1"/>
  <c r="AN143" i="6" l="1"/>
  <c r="AG144" i="6"/>
  <c r="AY142" i="6"/>
  <c r="K147" i="6"/>
  <c r="G148" i="6"/>
  <c r="BG148" i="1" s="1"/>
  <c r="AN144" i="6" l="1"/>
  <c r="AG145" i="6"/>
  <c r="E17" i="6"/>
  <c r="BE17" i="1" s="1"/>
  <c r="BK147" i="1"/>
  <c r="AY143" i="6"/>
  <c r="G149" i="6"/>
  <c r="G150" i="6" s="1"/>
  <c r="K148" i="6"/>
  <c r="BK148" i="1" s="1"/>
  <c r="AN145" i="6" l="1"/>
  <c r="AG146" i="6"/>
  <c r="AD47" i="6"/>
  <c r="G151" i="6"/>
  <c r="K150" i="6"/>
  <c r="BG150" i="1"/>
  <c r="BG149" i="1"/>
  <c r="C49" i="1"/>
  <c r="D50" i="1"/>
  <c r="D48" i="1"/>
  <c r="C48" i="1"/>
  <c r="D49" i="1"/>
  <c r="C51" i="1"/>
  <c r="C50" i="1"/>
  <c r="D51" i="1"/>
  <c r="D53" i="1"/>
  <c r="D52" i="1"/>
  <c r="C53" i="1"/>
  <c r="C52" i="1"/>
  <c r="AY144" i="6"/>
  <c r="K149" i="6"/>
  <c r="BK149" i="1" s="1"/>
  <c r="AD47" i="5" l="1"/>
  <c r="AD47" i="4"/>
  <c r="AG147" i="6"/>
  <c r="AN146" i="6"/>
  <c r="E18" i="6"/>
  <c r="BE18" i="1" s="1"/>
  <c r="BK150" i="1"/>
  <c r="K151" i="6"/>
  <c r="BK151" i="1" s="1"/>
  <c r="G152" i="6"/>
  <c r="BG151" i="1"/>
  <c r="C73" i="1"/>
  <c r="G52" i="1"/>
  <c r="G73" i="1" s="1"/>
  <c r="D70" i="1"/>
  <c r="H70" i="1"/>
  <c r="H49" i="1"/>
  <c r="G53" i="1"/>
  <c r="G74" i="1" s="1"/>
  <c r="C74" i="1"/>
  <c r="C69" i="1"/>
  <c r="G48" i="1"/>
  <c r="G69" i="1" s="1"/>
  <c r="H52" i="1"/>
  <c r="H73" i="1"/>
  <c r="D73" i="1"/>
  <c r="D69" i="1"/>
  <c r="H48" i="1"/>
  <c r="H69" i="1"/>
  <c r="D71" i="1"/>
  <c r="H50" i="1"/>
  <c r="H71" i="1"/>
  <c r="D74" i="1"/>
  <c r="H74" i="1"/>
  <c r="H53" i="1"/>
  <c r="G49" i="1"/>
  <c r="G70" i="1" s="1"/>
  <c r="C70" i="1"/>
  <c r="D72" i="1"/>
  <c r="H51" i="1"/>
  <c r="H72" i="1"/>
  <c r="G50" i="1"/>
  <c r="G71" i="1" s="1"/>
  <c r="C71" i="1"/>
  <c r="C72" i="1"/>
  <c r="G51" i="1"/>
  <c r="G72" i="1" s="1"/>
  <c r="AY145" i="6"/>
  <c r="AG148" i="6" l="1"/>
  <c r="AN147" i="6"/>
  <c r="BG152" i="1"/>
  <c r="G153" i="6"/>
  <c r="K152" i="6"/>
  <c r="BK152" i="1" s="1"/>
  <c r="AY146" i="6"/>
  <c r="AG149" i="6" l="1"/>
  <c r="AN148" i="6"/>
  <c r="G154" i="6"/>
  <c r="K153" i="6"/>
  <c r="BK153" i="1" s="1"/>
  <c r="BG153" i="1"/>
  <c r="AY147" i="6"/>
  <c r="AN149" i="6" l="1"/>
  <c r="AG150" i="6"/>
  <c r="BG154" i="1"/>
  <c r="K154" i="6"/>
  <c r="BK154" i="1" s="1"/>
  <c r="C54" i="1"/>
  <c r="C58" i="1"/>
  <c r="C59" i="1"/>
  <c r="C57" i="1"/>
  <c r="D60" i="1"/>
  <c r="D61" i="1"/>
  <c r="H61" i="1" s="1"/>
  <c r="D57" i="1"/>
  <c r="C55" i="1"/>
  <c r="C60" i="1"/>
  <c r="C56" i="1"/>
  <c r="D59" i="1"/>
  <c r="D58" i="1"/>
  <c r="D56" i="1"/>
  <c r="D54" i="1"/>
  <c r="C61" i="1"/>
  <c r="G61" i="1" s="1"/>
  <c r="D55" i="1"/>
  <c r="AD45" i="6"/>
  <c r="AY148" i="6"/>
  <c r="AD45" i="5" l="1"/>
  <c r="AD45" i="4"/>
  <c r="AN150" i="6"/>
  <c r="AG151" i="6"/>
  <c r="D79" i="1"/>
  <c r="H58" i="1"/>
  <c r="H79" i="1"/>
  <c r="G57" i="1"/>
  <c r="G78" i="1" s="1"/>
  <c r="C78" i="1"/>
  <c r="D80" i="1"/>
  <c r="H80" i="1"/>
  <c r="H59" i="1"/>
  <c r="G59" i="1"/>
  <c r="G80" i="1" s="1"/>
  <c r="C80" i="1"/>
  <c r="C77" i="1"/>
  <c r="G56" i="1"/>
  <c r="G77" i="1" s="1"/>
  <c r="C79" i="1"/>
  <c r="G58" i="1"/>
  <c r="G79" i="1" s="1"/>
  <c r="C81" i="1"/>
  <c r="G60" i="1"/>
  <c r="G81" i="1" s="1"/>
  <c r="C75" i="1"/>
  <c r="G54" i="1"/>
  <c r="G75" i="1" s="1"/>
  <c r="H55" i="1"/>
  <c r="D76" i="1"/>
  <c r="H76" i="1"/>
  <c r="G55" i="1"/>
  <c r="G76" i="1" s="1"/>
  <c r="C76" i="1"/>
  <c r="D78" i="1"/>
  <c r="H57" i="1"/>
  <c r="H78" i="1"/>
  <c r="H54" i="1"/>
  <c r="D62" i="1"/>
  <c r="D75" i="1"/>
  <c r="D82" i="1" s="1"/>
  <c r="H75" i="1"/>
  <c r="H82" i="1" s="1"/>
  <c r="D77" i="1"/>
  <c r="H77" i="1"/>
  <c r="H56" i="1"/>
  <c r="H81" i="1"/>
  <c r="D81" i="1"/>
  <c r="H60" i="1"/>
  <c r="AY149" i="6"/>
  <c r="AN151" i="6" l="1"/>
  <c r="AG152" i="6"/>
  <c r="H62" i="1"/>
  <c r="AY150" i="6"/>
  <c r="AN152" i="6" l="1"/>
  <c r="AG153" i="6"/>
  <c r="AY151" i="6"/>
  <c r="AN153" i="6" l="1"/>
  <c r="AG154" i="6"/>
  <c r="AD51" i="6"/>
  <c r="AY152" i="6"/>
  <c r="AD51" i="5" l="1"/>
  <c r="AD51" i="4"/>
  <c r="AN154" i="6"/>
  <c r="AG155" i="6"/>
  <c r="AY153" i="6"/>
  <c r="AG156" i="6" l="1"/>
  <c r="AN155" i="6"/>
  <c r="AY154" i="6"/>
  <c r="AG157" i="6" l="1"/>
  <c r="AN156" i="6"/>
  <c r="AY155" i="6"/>
  <c r="AN157" i="6" l="1"/>
  <c r="AG158" i="6"/>
  <c r="AY156" i="6"/>
  <c r="AN158" i="6" l="1"/>
  <c r="AG159" i="6"/>
  <c r="AY157" i="6"/>
  <c r="AD53" i="5" l="1"/>
  <c r="AD53" i="4"/>
  <c r="AN159" i="6"/>
  <c r="AG160" i="6"/>
  <c r="AY158" i="6"/>
  <c r="AN160" i="6" l="1"/>
  <c r="AG161" i="6"/>
  <c r="AY159" i="6"/>
  <c r="AN161" i="6" l="1"/>
  <c r="AG162" i="6"/>
  <c r="AY160" i="6"/>
  <c r="AG163" i="6" l="1"/>
  <c r="AN162" i="6"/>
  <c r="AD50" i="6"/>
  <c r="AY161" i="6"/>
  <c r="AD50" i="5" l="1"/>
  <c r="AD50" i="4"/>
  <c r="AG164" i="6"/>
  <c r="AN163" i="6"/>
  <c r="AY162" i="6"/>
  <c r="AG165" i="6" l="1"/>
  <c r="AN164" i="6"/>
  <c r="AY163" i="6"/>
  <c r="AN165" i="6" l="1"/>
  <c r="AG166" i="6"/>
  <c r="AY164" i="6"/>
  <c r="AN166" i="6" l="1"/>
  <c r="AG167" i="6"/>
  <c r="AY165" i="6"/>
  <c r="AN167" i="6" l="1"/>
  <c r="AG168" i="6"/>
  <c r="AD52" i="6"/>
  <c r="AY166" i="6"/>
  <c r="AD52" i="5" l="1"/>
  <c r="AD52" i="4"/>
  <c r="AN168" i="6"/>
  <c r="AG169" i="6"/>
  <c r="AY167" i="6"/>
  <c r="AN169" i="6" l="1"/>
  <c r="AG170" i="6"/>
  <c r="AY168" i="6"/>
  <c r="AG171" i="6" l="1"/>
  <c r="AN170" i="6"/>
  <c r="AY169" i="6"/>
  <c r="AG172" i="6" l="1"/>
  <c r="AN171" i="6"/>
  <c r="AY170" i="6"/>
  <c r="AG173" i="6" l="1"/>
  <c r="AN172" i="6"/>
  <c r="AD49" i="6"/>
  <c r="AY171" i="6"/>
  <c r="AD49" i="5" l="1"/>
  <c r="AD49" i="4"/>
  <c r="AN173" i="6"/>
  <c r="AG174" i="6"/>
  <c r="AY172" i="6"/>
  <c r="AN174" i="6" l="1"/>
  <c r="AG175" i="6"/>
  <c r="AY173" i="6"/>
  <c r="AN175" i="6" l="1"/>
  <c r="AG176" i="6"/>
  <c r="AY174" i="6"/>
  <c r="AN176" i="6" l="1"/>
  <c r="AG177" i="6"/>
  <c r="AD44" i="6"/>
  <c r="AY175" i="6"/>
  <c r="AD44" i="5" l="1"/>
  <c r="AD44" i="4"/>
  <c r="AN177" i="6"/>
  <c r="AG178" i="6"/>
  <c r="AY176" i="6"/>
  <c r="AG179" i="6" l="1"/>
  <c r="AN178" i="6"/>
  <c r="AY177" i="6"/>
  <c r="AG180" i="6" l="1"/>
  <c r="AN179" i="6"/>
  <c r="AY178" i="6"/>
  <c r="AG181" i="6" l="1"/>
  <c r="AN180" i="6"/>
  <c r="AD41" i="6"/>
  <c r="AY179" i="6"/>
  <c r="AD41" i="5" l="1"/>
  <c r="AD41" i="4"/>
  <c r="AN181" i="6"/>
  <c r="AG182" i="6"/>
  <c r="AY180" i="6"/>
  <c r="AN182" i="6" l="1"/>
  <c r="AG183" i="6"/>
  <c r="AY181" i="6"/>
  <c r="AN183" i="6" l="1"/>
  <c r="AG184" i="6"/>
  <c r="AY182" i="6"/>
  <c r="AN184" i="6" l="1"/>
  <c r="AG185" i="6"/>
  <c r="AD42" i="6"/>
  <c r="AY183" i="6"/>
  <c r="AD42" i="5" l="1"/>
  <c r="AD42" i="4"/>
  <c r="AN185" i="6"/>
  <c r="AG186" i="6"/>
  <c r="B4" i="4"/>
  <c r="AY184" i="6"/>
  <c r="AG187" i="6" l="1"/>
  <c r="AN186" i="6"/>
  <c r="AY185" i="6"/>
  <c r="AG188" i="6" l="1"/>
  <c r="AN187" i="6"/>
  <c r="AU92" i="6"/>
  <c r="AT92" i="6"/>
  <c r="AY186" i="6"/>
  <c r="AT92" i="5" l="1"/>
  <c r="AT92" i="4"/>
  <c r="AU92" i="5"/>
  <c r="AU92" i="4"/>
  <c r="AG189" i="6"/>
  <c r="AN188" i="6"/>
  <c r="AD43" i="6"/>
  <c r="AV92" i="6"/>
  <c r="AY187" i="6"/>
  <c r="AD43" i="5" l="1"/>
  <c r="AD43" i="4"/>
  <c r="AV92" i="5"/>
  <c r="AV92" i="4"/>
  <c r="AN189" i="6"/>
  <c r="AG190" i="6"/>
  <c r="AY188" i="6"/>
  <c r="AN190" i="6" l="1"/>
  <c r="AG191" i="6"/>
  <c r="F27" i="4"/>
  <c r="AY189" i="6"/>
  <c r="AN191" i="6" l="1"/>
  <c r="AG192" i="6"/>
  <c r="F28" i="4"/>
  <c r="H28" i="4" s="1"/>
  <c r="G27" i="4"/>
  <c r="C58" i="4" s="1"/>
  <c r="F58" i="4" s="1"/>
  <c r="H27" i="4"/>
  <c r="I27" i="4" s="1"/>
  <c r="AY190" i="6"/>
  <c r="J22" i="4" l="1"/>
  <c r="D75" i="4"/>
  <c r="AN192" i="6"/>
  <c r="AG193" i="6"/>
  <c r="AD24" i="6"/>
  <c r="F29" i="4"/>
  <c r="G28" i="4"/>
  <c r="C59" i="4" s="1"/>
  <c r="F59" i="4" s="1"/>
  <c r="G58" i="4"/>
  <c r="D58" i="4"/>
  <c r="I26" i="4"/>
  <c r="AY191" i="6"/>
  <c r="D59" i="4"/>
  <c r="I28" i="4"/>
  <c r="D76" i="4" s="1"/>
  <c r="G59" i="4"/>
  <c r="AD24" i="5" l="1"/>
  <c r="AD24" i="4"/>
  <c r="AN193" i="6"/>
  <c r="AG194" i="6"/>
  <c r="F30" i="4"/>
  <c r="AY192" i="6"/>
  <c r="AG195" i="6" l="1"/>
  <c r="AN194" i="6"/>
  <c r="F31" i="4"/>
  <c r="AY193" i="6"/>
  <c r="AG196" i="6" l="1"/>
  <c r="AN195" i="6"/>
  <c r="F32" i="4"/>
  <c r="AY194" i="6"/>
  <c r="AG197" i="6" l="1"/>
  <c r="AN196" i="6"/>
  <c r="F33" i="4"/>
  <c r="AY195" i="6"/>
  <c r="AN197" i="6" l="1"/>
  <c r="AG198" i="6"/>
  <c r="AD38" i="6"/>
  <c r="AY196" i="6"/>
  <c r="AD38" i="5" l="1"/>
  <c r="AD38" i="4"/>
  <c r="AN198" i="6"/>
  <c r="AG199" i="6"/>
  <c r="AY197" i="6"/>
  <c r="AN199" i="6" l="1"/>
  <c r="AG200" i="6"/>
  <c r="AY198" i="6"/>
  <c r="AN200" i="6" l="1"/>
  <c r="AG201" i="6"/>
  <c r="AD39" i="6"/>
  <c r="AY199" i="6"/>
  <c r="AD39" i="5" l="1"/>
  <c r="AD39" i="4"/>
  <c r="AN201" i="6"/>
  <c r="AG202" i="6"/>
  <c r="H29" i="4"/>
  <c r="G29" i="4"/>
  <c r="C60" i="4" s="1"/>
  <c r="F60" i="4" s="1"/>
  <c r="H31" i="4"/>
  <c r="G31" i="4"/>
  <c r="B5" i="4"/>
  <c r="AY200" i="6"/>
  <c r="AG203" i="6" l="1"/>
  <c r="AN202" i="6"/>
  <c r="G60" i="4"/>
  <c r="D60" i="4"/>
  <c r="I29" i="4"/>
  <c r="D77" i="4" s="1"/>
  <c r="AY201" i="6"/>
  <c r="AG204" i="6" l="1"/>
  <c r="AY207" i="6"/>
  <c r="AN203" i="6"/>
  <c r="AY202" i="6"/>
  <c r="AN204" i="6" l="1"/>
  <c r="AG205" i="6"/>
  <c r="AY208" i="6"/>
  <c r="J27" i="4"/>
  <c r="AY203" i="6"/>
  <c r="AN205" i="6" l="1"/>
  <c r="AG206" i="6"/>
  <c r="AY209" i="6"/>
  <c r="K27" i="4"/>
  <c r="C68" i="4" s="1"/>
  <c r="F68" i="4" s="1"/>
  <c r="L27" i="4"/>
  <c r="G68" i="4" s="1"/>
  <c r="J28" i="4"/>
  <c r="AY204" i="6"/>
  <c r="AN206" i="6" l="1"/>
  <c r="AG207" i="6"/>
  <c r="AY210" i="6"/>
  <c r="D68" i="4"/>
  <c r="L28" i="4"/>
  <c r="K28" i="4"/>
  <c r="C69" i="4" s="1"/>
  <c r="F69" i="4" s="1"/>
  <c r="J29" i="4"/>
  <c r="AY205" i="6"/>
  <c r="AN207" i="6" l="1"/>
  <c r="AG208" i="6"/>
  <c r="AY211" i="6"/>
  <c r="L29" i="4"/>
  <c r="K29" i="4"/>
  <c r="C70" i="4" s="1"/>
  <c r="F70" i="4" s="1"/>
  <c r="G69" i="4"/>
  <c r="D69" i="4"/>
  <c r="J30" i="4"/>
  <c r="AY206" i="6"/>
  <c r="AN208" i="6" l="1"/>
  <c r="AG209" i="6"/>
  <c r="AY212" i="6"/>
  <c r="C62" i="4"/>
  <c r="F62" i="4" s="1"/>
  <c r="J31" i="4"/>
  <c r="D70" i="4"/>
  <c r="G70" i="4"/>
  <c r="AY213" i="6" l="1"/>
  <c r="AN209" i="6"/>
  <c r="AG210" i="6"/>
  <c r="J32" i="4"/>
  <c r="AN210" i="6" l="1"/>
  <c r="AY214" i="6"/>
  <c r="AG211" i="6"/>
  <c r="J33" i="4"/>
  <c r="AG212" i="6" l="1"/>
  <c r="AY215" i="6"/>
  <c r="AN211" i="6"/>
  <c r="AG213" i="6" l="1"/>
  <c r="AN212" i="6"/>
  <c r="AY216" i="6"/>
  <c r="AN213" i="6" l="1"/>
  <c r="AG214" i="6"/>
  <c r="AY217" i="6"/>
  <c r="AN214" i="6" l="1"/>
  <c r="AY218" i="6"/>
  <c r="AG215" i="6"/>
  <c r="AY219" i="6" l="1"/>
  <c r="AN215" i="6"/>
  <c r="AG216" i="6"/>
  <c r="AY220" i="6" l="1"/>
  <c r="AN216" i="6"/>
  <c r="AG217" i="6"/>
  <c r="AY221" i="6" l="1"/>
  <c r="AN217" i="6"/>
  <c r="AG218" i="6"/>
  <c r="AG219" i="6" l="1"/>
  <c r="AN218" i="6"/>
  <c r="AY222" i="6"/>
  <c r="AN219" i="6" l="1"/>
  <c r="L33" i="4" l="1"/>
  <c r="K33" i="4"/>
  <c r="C73" i="4" s="1"/>
  <c r="F73" i="4" s="1"/>
  <c r="H34" i="5"/>
  <c r="D34" i="5"/>
  <c r="G34" i="5"/>
  <c r="C67" i="5" s="1"/>
  <c r="F67" i="5" s="1"/>
  <c r="C32" i="5"/>
  <c r="C54" i="5" s="1"/>
  <c r="F54" i="5" s="1"/>
  <c r="C33" i="5"/>
  <c r="C55" i="5" s="1"/>
  <c r="F55" i="5" s="1"/>
  <c r="D33" i="5"/>
  <c r="D32" i="5"/>
  <c r="G33" i="5"/>
  <c r="C66" i="5" s="1"/>
  <c r="F66" i="5" s="1"/>
  <c r="C34" i="5"/>
  <c r="C56" i="5" s="1"/>
  <c r="F56" i="5" s="1"/>
  <c r="H33" i="5"/>
  <c r="H32" i="5"/>
  <c r="G32" i="5"/>
  <c r="C65" i="5" s="1"/>
  <c r="F65" i="5" s="1"/>
  <c r="G66" i="5" l="1"/>
  <c r="D66" i="5"/>
  <c r="D56" i="5"/>
  <c r="G56" i="5"/>
  <c r="G67" i="5"/>
  <c r="D67" i="5"/>
  <c r="D73" i="4"/>
  <c r="G73" i="4"/>
  <c r="G54" i="5"/>
  <c r="D54" i="5"/>
  <c r="G55" i="5"/>
  <c r="D55" i="5"/>
  <c r="G32" i="4"/>
  <c r="C63" i="4" s="1"/>
  <c r="F63" i="4" s="1"/>
  <c r="H32" i="4"/>
  <c r="H33" i="4"/>
  <c r="C33" i="4"/>
  <c r="C54" i="4" s="1"/>
  <c r="F54" i="4" s="1"/>
  <c r="D32" i="4"/>
  <c r="G33" i="4"/>
  <c r="C64" i="4" s="1"/>
  <c r="F64" i="4" s="1"/>
  <c r="H34" i="4"/>
  <c r="L34" i="4"/>
  <c r="H30" i="4"/>
  <c r="K34" i="4"/>
  <c r="D34" i="4"/>
  <c r="C32" i="4"/>
  <c r="C53" i="4" s="1"/>
  <c r="F53" i="4" s="1"/>
  <c r="G30" i="4"/>
  <c r="C61" i="4" s="1"/>
  <c r="F61" i="4" s="1"/>
  <c r="D31" i="4"/>
  <c r="C34" i="4"/>
  <c r="C31" i="4"/>
  <c r="C52" i="4" s="1"/>
  <c r="F52" i="4" s="1"/>
  <c r="G34" i="4"/>
  <c r="D33" i="4"/>
  <c r="K30" i="4"/>
  <c r="C71" i="4" s="1"/>
  <c r="F71" i="4" s="1"/>
  <c r="K32" i="4"/>
  <c r="C72" i="4" s="1"/>
  <c r="F72" i="4" s="1"/>
  <c r="L30" i="4"/>
  <c r="K31" i="4"/>
  <c r="L32" i="4"/>
  <c r="L31" i="4"/>
  <c r="D65" i="5"/>
  <c r="G65" i="5"/>
  <c r="D64" i="4" l="1"/>
  <c r="G64" i="4"/>
  <c r="D54" i="4"/>
  <c r="G54" i="4"/>
  <c r="G63" i="4"/>
  <c r="D63" i="4"/>
  <c r="D61" i="4"/>
  <c r="G61" i="4"/>
  <c r="I30" i="4"/>
  <c r="D78" i="4" s="1"/>
  <c r="D72" i="4"/>
  <c r="G72" i="4"/>
  <c r="G52" i="4"/>
  <c r="D52" i="4"/>
  <c r="D71" i="4"/>
  <c r="G71" i="4"/>
  <c r="D53" i="4"/>
  <c r="G53" i="4"/>
</calcChain>
</file>

<file path=xl/sharedStrings.xml><?xml version="1.0" encoding="utf-8"?>
<sst xmlns="http://schemas.openxmlformats.org/spreadsheetml/2006/main" count="1510" uniqueCount="323">
  <si>
    <t>massa</t>
  </si>
  <si>
    <t>recheio</t>
  </si>
  <si>
    <t>cinta de bc</t>
  </si>
  <si>
    <t>calda</t>
  </si>
  <si>
    <t>bc</t>
  </si>
  <si>
    <t>Qtd. Massa</t>
  </si>
  <si>
    <t>Tamanho da Forma</t>
  </si>
  <si>
    <t>Qtd. Recheio</t>
  </si>
  <si>
    <t>Qtd. Cinta de BC</t>
  </si>
  <si>
    <t>Qtd. Calda</t>
  </si>
  <si>
    <t>Qtd. Cobertura BC</t>
  </si>
  <si>
    <t>Peso Total do bolo</t>
  </si>
  <si>
    <t>*A massa crua depois de assada perde um pouco do seu peso. Então esse peso total não é o que o seu bolo pronto realmente vai pesar.</t>
  </si>
  <si>
    <t>Manteiga sem sal</t>
  </si>
  <si>
    <t>Açucar Refinado</t>
  </si>
  <si>
    <t>Ovos</t>
  </si>
  <si>
    <t>Leite Integral</t>
  </si>
  <si>
    <t>Óleo Vegetal</t>
  </si>
  <si>
    <t>Farinha de Trigo</t>
  </si>
  <si>
    <t>Amido de Milho</t>
  </si>
  <si>
    <t>Fermento Químico em pó</t>
  </si>
  <si>
    <t>Sal</t>
  </si>
  <si>
    <t>Essência ou extrato de Baunilha</t>
  </si>
  <si>
    <t>Tamanho médio da fatia do bolo</t>
  </si>
  <si>
    <t>Qtd. Média de fatias por bolo</t>
  </si>
  <si>
    <t>Peso aproximado do bolo para corte, desconsiderando a cobertura</t>
  </si>
  <si>
    <t>Bicarbonato de sódio</t>
  </si>
  <si>
    <t>Cacau em pó 100%</t>
  </si>
  <si>
    <t>Tamanho da forma</t>
  </si>
  <si>
    <t>O FATOR MULTIPLICADOR INFORMADO ACIMA, SE APLICA SOMENTE A MASSA DO BOLO, POIS PARA OS OUTROS COMPONENTES DO BOLO, CADA UM TEM UM RENDIMENTO DIFERENTE CONFORME AS RECEITAS DE SUA APOSTILA, E NÃO PODEMOS USAR ESTE MESMO FATOR.</t>
  </si>
  <si>
    <t>Cálculo para a Massa, utilizando o Fator Multiplicador informado acima</t>
  </si>
  <si>
    <t>Para 4 camadas de Massa</t>
  </si>
  <si>
    <t>Para 3 camadas de Massa</t>
  </si>
  <si>
    <t>MASSA AMANTEIGADA - BASE 1</t>
  </si>
  <si>
    <t>MASSA AMANTEIGADA - BASE 2</t>
  </si>
  <si>
    <t>MASSA AMANTEIGADA DE CHOCOLATE</t>
  </si>
  <si>
    <t>Preencha somente as células em Amarelo</t>
  </si>
  <si>
    <t>PESO TOTAL DOS INGREDIENTES</t>
  </si>
  <si>
    <t>Qtd. total de BC</t>
  </si>
  <si>
    <t>Informações para 4 camadas de Massa</t>
  </si>
  <si>
    <t>Informações para 3 camadas de Massa</t>
  </si>
  <si>
    <t>Fator Multiplicador que deverá ser utilizado para cada componente</t>
  </si>
  <si>
    <t>Recheio</t>
  </si>
  <si>
    <t>Calda</t>
  </si>
  <si>
    <t>As receitas que estão na apostila, cada uma tem um rendimento diferente e é comum ter um pouco de sobra de tudo</t>
  </si>
  <si>
    <t>Para fazer seu bolo, você pode utilizar esta planilha para auxiliar nos cálculos.</t>
  </si>
  <si>
    <t>Receita Padrão conforme Apostila disponível em PDF no curso</t>
  </si>
  <si>
    <t>Fator Multiplicador para a Receita Informada na Apostila em PDF</t>
  </si>
  <si>
    <t>MASSA A BASE DE ÓLEO</t>
  </si>
  <si>
    <t>Essência ou extrato de baunilha</t>
  </si>
  <si>
    <t>Tipo de forma</t>
  </si>
  <si>
    <t>Redonda</t>
  </si>
  <si>
    <t>Quadrada</t>
  </si>
  <si>
    <t>Raspas de limão siciliano</t>
  </si>
  <si>
    <t>-</t>
  </si>
  <si>
    <t xml:space="preserve"> Açúcar refinado</t>
  </si>
  <si>
    <t>RECHEIO</t>
  </si>
  <si>
    <t>BUTTERCREAM</t>
  </si>
  <si>
    <t>CALDA</t>
  </si>
  <si>
    <t>Componente</t>
  </si>
  <si>
    <t>Tipo</t>
  </si>
  <si>
    <t>Rendimentos</t>
  </si>
  <si>
    <t>Gramas</t>
  </si>
  <si>
    <t>Ingredientes</t>
  </si>
  <si>
    <t>Conc</t>
  </si>
  <si>
    <t>Chocolate ao leite</t>
  </si>
  <si>
    <t>Creme de leite</t>
  </si>
  <si>
    <t>Chocolate 54% cacau</t>
  </si>
  <si>
    <t>Mel</t>
  </si>
  <si>
    <t>Chocolate branco</t>
  </si>
  <si>
    <t>Açúcar refinado</t>
  </si>
  <si>
    <t>Água</t>
  </si>
  <si>
    <t>Gelatina em pó sabor morango</t>
  </si>
  <si>
    <t>Creme de leite UHT</t>
  </si>
  <si>
    <t>Suco de maracujá natural batido (coado ou não)</t>
  </si>
  <si>
    <t>Frutas vermelhas (podem ser frescas ou congeladas, faça um mix)</t>
  </si>
  <si>
    <t>Suco de limão</t>
  </si>
  <si>
    <t>Manga</t>
  </si>
  <si>
    <t>Maracujá</t>
  </si>
  <si>
    <t>Suco de laranja</t>
  </si>
  <si>
    <t>Açúcar</t>
  </si>
  <si>
    <t>Framboesas frescas ou congeladas</t>
  </si>
  <si>
    <t>Abacaxi fresco cortado em cubinhos (peso sem a casca e já limpo)</t>
  </si>
  <si>
    <t>Cachaça</t>
  </si>
  <si>
    <t>Canela em pó</t>
  </si>
  <si>
    <t>Damasco seco</t>
  </si>
  <si>
    <t>Cardamomo em pó</t>
  </si>
  <si>
    <t>Ameixa sem caroço</t>
  </si>
  <si>
    <t>Leite condensado</t>
  </si>
  <si>
    <t>Chocolate em pedaços</t>
  </si>
  <si>
    <t>Leite de coco</t>
  </si>
  <si>
    <t>Leite ninho em pó</t>
  </si>
  <si>
    <t>Coco em flocos queimado</t>
  </si>
  <si>
    <t>Creme de leite pasteurizado</t>
  </si>
  <si>
    <t>Manteiga gelada</t>
  </si>
  <si>
    <t>Gelatina</t>
  </si>
  <si>
    <t>Nozes</t>
  </si>
  <si>
    <t>Leite integral</t>
  </si>
  <si>
    <t>Gemas</t>
  </si>
  <si>
    <t>Açúcar confeiteiro</t>
  </si>
  <si>
    <t>Creme de leite UHT ou  leite integral</t>
  </si>
  <si>
    <t>Claras de ovos</t>
  </si>
  <si>
    <t>Claras de ovos pasteurizadas</t>
  </si>
  <si>
    <t>Açúcar mascavo</t>
  </si>
  <si>
    <t>Claras</t>
  </si>
  <si>
    <t>Ovos inteiros</t>
  </si>
  <si>
    <t>Farinha de trigo</t>
  </si>
  <si>
    <t>Açúcar refinado (pode ser cristal)</t>
  </si>
  <si>
    <t>BC</t>
  </si>
  <si>
    <t>Para 4 camadas de massa</t>
  </si>
  <si>
    <t>Para 3 camadas de massa</t>
  </si>
  <si>
    <t>Suco de limão siciliano</t>
  </si>
  <si>
    <t>Morango fresco</t>
  </si>
  <si>
    <t>Chocolate branco 32%</t>
  </si>
  <si>
    <t>Volume</t>
  </si>
  <si>
    <t>Altura da forma considerada</t>
  </si>
  <si>
    <t>Selecione o tipo de massa</t>
  </si>
  <si>
    <t>Ganache Ao Leite</t>
  </si>
  <si>
    <t>Ganache Meio Amarga</t>
  </si>
  <si>
    <t>Ganache Branca</t>
  </si>
  <si>
    <t>Ganache De Limão Siciliano</t>
  </si>
  <si>
    <t>Ganache De Morango</t>
  </si>
  <si>
    <t>Ganache De Maracujá</t>
  </si>
  <si>
    <t>Ganache De Frutas Vermelhas</t>
  </si>
  <si>
    <t>Redução De Frutas Vermelhas</t>
  </si>
  <si>
    <t>Compota De Abacaxi Com Especiarias</t>
  </si>
  <si>
    <t>Pasta De Ameixa</t>
  </si>
  <si>
    <t>Brigadeiro Cremoso</t>
  </si>
  <si>
    <t>Creme 4 Leites</t>
  </si>
  <si>
    <t>Brigadeiro De Doce De Leite</t>
  </si>
  <si>
    <t>Caramelo</t>
  </si>
  <si>
    <t>Buttercream Americano</t>
  </si>
  <si>
    <t>Buttercream De Merengue Suiço</t>
  </si>
  <si>
    <t>Buttercream De Merengue Suiço (Com Claras Pasteurizadas))</t>
  </si>
  <si>
    <t>Buttercream De Merengue Suiço (Com Açúcar Mascavo)</t>
  </si>
  <si>
    <t>Buttercream De Merengue Italiano</t>
  </si>
  <si>
    <t>Buttercream Francês</t>
  </si>
  <si>
    <t>Receita Para Dias Frios</t>
  </si>
  <si>
    <t>Buttercream Ermine</t>
  </si>
  <si>
    <t>Calda Base De Açúcar (Para Regar Seu Bolo)</t>
  </si>
  <si>
    <t>Rendimento da Receita conforme a apostila do curso</t>
  </si>
  <si>
    <t>Ingredientes para 4 camadas de bolo e 3 de recheio</t>
  </si>
  <si>
    <t>Ingredientes para 3 camadas de bolo e 2 de recheio</t>
  </si>
  <si>
    <t>OBS: QUANTO BASTE</t>
  </si>
  <si>
    <t>Essência ou extrato de baunilha (pode trocar por raspas de limão, outras essências, bebidas alcóolicas ou o que preferir aromatizar</t>
  </si>
  <si>
    <t>Q.b. (Quanto baste) de noz moscada ralada</t>
  </si>
  <si>
    <t>Q.b. (Quanto baste) pasta saborizante de baunilha</t>
  </si>
  <si>
    <t>Q.b. (Quanto baste) essência, extrato, pasta ou fava de baunilha</t>
  </si>
  <si>
    <t>Q.b. (Quanto baste) essência, extrato, fava ou pasta saborizante de</t>
  </si>
  <si>
    <t>Cravos (Quanto baste)</t>
  </si>
  <si>
    <t>Cascas de  limão siciliano cortado em formato "Julienne" ou em raspas (Quanto baste)</t>
  </si>
  <si>
    <t>pedaço de canela em pau (Quanto baste)</t>
  </si>
  <si>
    <t>Escolha abaixo o recheio e o buttercream</t>
  </si>
  <si>
    <t>Massa</t>
  </si>
  <si>
    <t>Rendimento</t>
  </si>
  <si>
    <t>ordem</t>
  </si>
  <si>
    <t>Qtd</t>
  </si>
  <si>
    <t>Massa Chiffon de Chocolate</t>
  </si>
  <si>
    <t>Fermento químico em pó</t>
  </si>
  <si>
    <t>Massa Chiffon de Baunilha</t>
  </si>
  <si>
    <t>Água Filtrada</t>
  </si>
  <si>
    <t>Óleo</t>
  </si>
  <si>
    <t>Essência de Baunilha</t>
  </si>
  <si>
    <t>Açúcar Refinado</t>
  </si>
  <si>
    <t>Massa Devils Cake</t>
  </si>
  <si>
    <t>Açúcar Mascavo</t>
  </si>
  <si>
    <t>Iogurte Natural Integral</t>
  </si>
  <si>
    <t>Café Expresso</t>
  </si>
  <si>
    <t>Bicarbonato de Sódio</t>
  </si>
  <si>
    <t>Essência de Baunilha (opcional)</t>
  </si>
  <si>
    <t>Creme de Leite Condensado</t>
  </si>
  <si>
    <t>Lata(s) de Leite condensado</t>
  </si>
  <si>
    <t>Creme de Leite UHT</t>
  </si>
  <si>
    <t>Chocolate meio amargo 50% cacau</t>
  </si>
  <si>
    <t>Ganache do Devil's Cake</t>
  </si>
  <si>
    <t>MASSA CHIFFON DE CHOCOLATE</t>
  </si>
  <si>
    <t>MASSA CHIFFON DE BAUNILHA</t>
  </si>
  <si>
    <t>MASSA DEVILS CAKE</t>
  </si>
  <si>
    <t>MASSA HÍBRIDA DE BAUNILHA</t>
  </si>
  <si>
    <t>MASSA HÍBRIDA DE CHOCOLATE</t>
  </si>
  <si>
    <t>Leite Integral (pode substituir por iorgute, suco de frutas, buttermilk)</t>
  </si>
  <si>
    <t>Extrato de Baunilha</t>
  </si>
  <si>
    <t>Suco de limão (misturar no leite)</t>
  </si>
  <si>
    <t>Café bem forte</t>
  </si>
  <si>
    <t>2 Recheios</t>
  </si>
  <si>
    <t>Recheio 1</t>
  </si>
  <si>
    <t>Recheio 2</t>
  </si>
  <si>
    <t>O recheio 1 equivale a 33% do total de recheio que você irá usar</t>
  </si>
  <si>
    <t>O recheio 2 equivale a 66% do total de recheio que você irá usar</t>
  </si>
  <si>
    <t>cobertura</t>
  </si>
  <si>
    <t>DEVILS CAKE</t>
  </si>
  <si>
    <t>Recheio 1 (33% do recheio total ou 1/3)</t>
  </si>
  <si>
    <t>Recheio 2 (66% do recheio total ou 2/3)</t>
  </si>
  <si>
    <t>Massa Amanteigada de Baunilha (Mét. Reverso)</t>
  </si>
  <si>
    <t>Massa Amanteigada de Chocolate (Mét. Reverso)</t>
  </si>
  <si>
    <t>Cacau</t>
  </si>
  <si>
    <t>Fermento</t>
  </si>
  <si>
    <t>Bicarbonato</t>
  </si>
  <si>
    <t>Iogurte Natural</t>
  </si>
  <si>
    <t>Café</t>
  </si>
  <si>
    <t>MASSA AMANTEIGADA DE BAUNILHA (MÉT. REVERSO)</t>
  </si>
  <si>
    <t>MASSA AMANTEIGADA DE CHOCOLATE (MÉT. REVERSO)</t>
  </si>
  <si>
    <t>TOTAL</t>
  </si>
  <si>
    <t>Recomendo que abra essa planilha no Excel, pois algumas funções nessa planilha podem não funcionar em outro programa</t>
  </si>
  <si>
    <t>Para usar essa aba, você não pode selecionar a Massa Devils Cake na aba "Cálculos Principais - MASSA"</t>
  </si>
  <si>
    <t>Massa Red Velvet</t>
  </si>
  <si>
    <t>Iorgute Natural</t>
  </si>
  <si>
    <t>Corante em pó vermelho Hirdossolúvel (Gran Chef)</t>
  </si>
  <si>
    <t>Cacau em pó</t>
  </si>
  <si>
    <t>Vinagre de Vinho Branco</t>
  </si>
  <si>
    <t>Essência de Baunilha ou Extrato de Baunilha</t>
  </si>
  <si>
    <t>MASSA RED VELVET</t>
  </si>
  <si>
    <t>MASSA AMANTEIGADA BASE 1 (SABOR COCO)</t>
  </si>
  <si>
    <t>BOLO ESPUMOSO ESTRUTURADO</t>
  </si>
  <si>
    <t>MASSA BASE DE ÓLEO COM QUEIJO</t>
  </si>
  <si>
    <t>BOLO DE CENOURA</t>
  </si>
  <si>
    <t>MASSA DE NOZES</t>
  </si>
  <si>
    <t>PÃO DE LÓ</t>
  </si>
  <si>
    <t>creme de leite uht</t>
  </si>
  <si>
    <t>açúcar refinado</t>
  </si>
  <si>
    <t>leite integral</t>
  </si>
  <si>
    <t>óleo vegetal</t>
  </si>
  <si>
    <t>Extrato, pasta ou essência de Baunilha</t>
  </si>
  <si>
    <t>creme de leite</t>
  </si>
  <si>
    <t>extrato, pasta ou essência de baunilha</t>
  </si>
  <si>
    <t>queijo parmesão ralado</t>
  </si>
  <si>
    <t xml:space="preserve">Cenoura </t>
  </si>
  <si>
    <t>farinha de trigo</t>
  </si>
  <si>
    <t>açúcar</t>
  </si>
  <si>
    <t>ovos</t>
  </si>
  <si>
    <t>nozes trituradas</t>
  </si>
  <si>
    <t>sal</t>
  </si>
  <si>
    <t>Ganache de Coco</t>
  </si>
  <si>
    <t>leite de coco</t>
  </si>
  <si>
    <t>Creme de leite fresco</t>
  </si>
  <si>
    <t>Morangos Assados</t>
  </si>
  <si>
    <t>Morangos frescos</t>
  </si>
  <si>
    <t>q.b</t>
  </si>
  <si>
    <t>suco de limão siciliano</t>
  </si>
  <si>
    <t>Geleia/redução de frutas vermelhas</t>
  </si>
  <si>
    <t>Redução De Frutas Amarelas</t>
  </si>
  <si>
    <t>Redução De Framboesa E Limão</t>
  </si>
  <si>
    <t>Brigadeiro de Laranja</t>
  </si>
  <si>
    <t>Leite Condensado</t>
  </si>
  <si>
    <t xml:space="preserve">Creme de leite </t>
  </si>
  <si>
    <t>Chocolate Branco</t>
  </si>
  <si>
    <t>Pasta de Laranja</t>
  </si>
  <si>
    <t xml:space="preserve"> </t>
  </si>
  <si>
    <t>Pasta De Damasco</t>
  </si>
  <si>
    <t>Brigadeiro Brûlée</t>
  </si>
  <si>
    <t>Pasta de Baunilha</t>
  </si>
  <si>
    <t>Brigadeiro de Cacau</t>
  </si>
  <si>
    <t xml:space="preserve">creme de leite </t>
  </si>
  <si>
    <t>cacau em pó 100%</t>
  </si>
  <si>
    <t>doce de leite</t>
  </si>
  <si>
    <t>Pralin De Nozes</t>
  </si>
  <si>
    <t>Brigadeiro de Pistache</t>
  </si>
  <si>
    <t>Pasta de Pistache</t>
  </si>
  <si>
    <t>Brigadeiro de Capim Santo</t>
  </si>
  <si>
    <t>Brigadeiro de Cream Cheese</t>
  </si>
  <si>
    <t>cream cheese</t>
  </si>
  <si>
    <t>Baba de Moça</t>
  </si>
  <si>
    <t xml:space="preserve">água </t>
  </si>
  <si>
    <t>Ganache de Cream Cheese</t>
  </si>
  <si>
    <t>raspas laranja bahia</t>
  </si>
  <si>
    <t>Ganache Ruby</t>
  </si>
  <si>
    <t>Chocolate Ruby</t>
  </si>
  <si>
    <t>Banana Caramelizada</t>
  </si>
  <si>
    <t>água</t>
  </si>
  <si>
    <t>banana prata</t>
  </si>
  <si>
    <t>Pralin De Avelãs</t>
  </si>
  <si>
    <t>Avelãs</t>
  </si>
  <si>
    <t>Ganache Montada ao Leite</t>
  </si>
  <si>
    <t xml:space="preserve">Chocolate ao leite 33% </t>
  </si>
  <si>
    <t>creme de leite fresco</t>
  </si>
  <si>
    <t>Crocante de Massa Folhada</t>
  </si>
  <si>
    <t>Chocolate</t>
  </si>
  <si>
    <t>Massa Folhada (Paillette Feuilletine - Cacao Barry)</t>
  </si>
  <si>
    <t>Buttercream Leite Ninho</t>
  </si>
  <si>
    <t>manteiga sem sal</t>
  </si>
  <si>
    <t xml:space="preserve">leite em pó </t>
  </si>
  <si>
    <t>Buttercream de Rapadura</t>
  </si>
  <si>
    <t>rapadura</t>
  </si>
  <si>
    <t>Buttercream de Melado de Cana</t>
  </si>
  <si>
    <t>melado de cana</t>
  </si>
  <si>
    <t>Buttercream de Chocolate</t>
  </si>
  <si>
    <t>cacau 100%</t>
  </si>
  <si>
    <t>Buttercream de Chocolate Branco</t>
  </si>
  <si>
    <t>chocolate branco</t>
  </si>
  <si>
    <t>Buttercream de Margarina</t>
  </si>
  <si>
    <t>margarina 80% lipídios</t>
  </si>
  <si>
    <t>Calda de Ninho e Leite condensado</t>
  </si>
  <si>
    <t>leite condensado</t>
  </si>
  <si>
    <t>leite ninho em pó</t>
  </si>
  <si>
    <t>água filtrada</t>
  </si>
  <si>
    <t xml:space="preserve"> Gelatina incolor em pó</t>
  </si>
  <si>
    <t>água gelada</t>
  </si>
  <si>
    <t>a</t>
  </si>
  <si>
    <t>b</t>
  </si>
  <si>
    <t>c</t>
  </si>
  <si>
    <t>d</t>
  </si>
  <si>
    <t>e</t>
  </si>
  <si>
    <t>f</t>
  </si>
  <si>
    <t>g</t>
  </si>
  <si>
    <t>l</t>
  </si>
  <si>
    <t>i</t>
  </si>
  <si>
    <t>h</t>
  </si>
  <si>
    <t>j</t>
  </si>
  <si>
    <t>k</t>
  </si>
  <si>
    <t>ç</t>
  </si>
  <si>
    <t>z</t>
  </si>
  <si>
    <t>"=SEERRO(SE(C51=Planilha1!AI41;ARRED(Planilha1!AP41;0)&amp;" g";SE(C51=Planilha1!AL45;ARRED(D30*$D$22;0)&amp;" un.";ARRED(D30*$D$22;0)&amp;" g"));"")</t>
  </si>
  <si>
    <t xml:space="preserve">COCADA DE COCO QUEIMADO </t>
  </si>
  <si>
    <t>Cointreau (opcional)</t>
  </si>
  <si>
    <t>q.b (* quanto bastar)</t>
  </si>
  <si>
    <t xml:space="preserve"> QUANTO BASTE</t>
  </si>
  <si>
    <t xml:space="preserve">Lata de leite condensado </t>
  </si>
  <si>
    <t>Cream cheese</t>
  </si>
  <si>
    <t>Capim Santo (*quantidade em folhas)</t>
  </si>
  <si>
    <t>Alecrim (* quanto bastar)</t>
  </si>
  <si>
    <t>pao de lo 2.0</t>
  </si>
  <si>
    <t>pao de lo 3.1</t>
  </si>
  <si>
    <t>Q.B (Quanto baste) Essência, extrato, pasta ou fava de baunilha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</si>
</sst>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&quot; cm&quot;"/>
    <numFmt numFmtId="166" formatCode="#,#00&quot; g&quot;"/>
    <numFmt numFmtId="167" formatCode="0&quot; g&quot;"/>
    <numFmt numFmtId="168" formatCode="0.0"/>
    <numFmt numFmtId="169" formatCode="General\ &quot;g&quot;"/>
    <numFmt numFmtId="170" formatCode="0&quot; cm&quot;"/>
    <numFmt numFmtId="171" formatCode="#,#00&quot; fatias&quot;"/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72262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B4D5D"/>
        <bgColor indexed="64"/>
      </patternFill>
    </fill>
    <fill>
      <patternFill patternType="solid">
        <fgColor rgb="FF7CC6E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2" borderId="7" xfId="0" applyFill="1" applyBorder="1" applyAlignment="1">
      <alignment horizontal="center"/>
    </xf>
    <xf numFmtId="0" fontId="5" fillId="0" borderId="7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0" fillId="3" borderId="7" xfId="0" applyFill="1" applyBorder="1" applyAlignment="1">
      <alignment horizontal="right"/>
    </xf>
    <xf numFmtId="0" fontId="0" fillId="0" borderId="0" xfId="0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1" fontId="4" fillId="0" borderId="2" xfId="0" applyNumberFormat="1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169" fontId="4" fillId="3" borderId="7" xfId="0" applyNumberFormat="1" applyFont="1" applyFill="1" applyBorder="1"/>
    <xf numFmtId="169" fontId="4" fillId="0" borderId="7" xfId="0" applyNumberFormat="1" applyFont="1" applyBorder="1"/>
    <xf numFmtId="169" fontId="0" fillId="0" borderId="7" xfId="0" applyNumberFormat="1" applyBorder="1"/>
    <xf numFmtId="169" fontId="0" fillId="3" borderId="7" xfId="0" applyNumberFormat="1" applyFill="1" applyBorder="1"/>
    <xf numFmtId="169" fontId="0" fillId="2" borderId="7" xfId="0" applyNumberFormat="1" applyFill="1" applyBorder="1"/>
    <xf numFmtId="1" fontId="0" fillId="0" borderId="0" xfId="0" applyNumberFormat="1" applyFont="1"/>
    <xf numFmtId="0" fontId="6" fillId="0" borderId="8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7" fillId="4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2" fontId="7" fillId="0" borderId="0" xfId="0" applyNumberFormat="1" applyFont="1" applyBorder="1" applyAlignment="1" applyProtection="1">
      <alignment horizontal="center" vertical="center"/>
      <protection hidden="1"/>
    </xf>
    <xf numFmtId="0" fontId="7" fillId="4" borderId="0" xfId="0" applyFont="1" applyFill="1" applyBorder="1" applyAlignment="1" applyProtection="1">
      <alignment horizontal="center" vertical="center"/>
      <protection hidden="1"/>
    </xf>
    <xf numFmtId="0" fontId="0" fillId="3" borderId="7" xfId="0" applyFont="1" applyFill="1" applyBorder="1" applyAlignment="1" applyProtection="1">
      <alignment horizontal="center" vertical="center"/>
      <protection hidden="1"/>
    </xf>
    <xf numFmtId="0" fontId="0" fillId="5" borderId="7" xfId="0" applyFill="1" applyBorder="1" applyAlignment="1" applyProtection="1">
      <alignment horizontal="center" vertical="center"/>
      <protection hidden="1"/>
    </xf>
    <xf numFmtId="0" fontId="0" fillId="6" borderId="7" xfId="0" applyFill="1" applyBorder="1" applyAlignment="1" applyProtection="1">
      <alignment horizontal="center" vertical="center"/>
      <protection hidden="1"/>
    </xf>
    <xf numFmtId="168" fontId="0" fillId="5" borderId="7" xfId="0" applyNumberForma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6" fillId="0" borderId="10" xfId="0" applyFont="1" applyBorder="1" applyAlignment="1" applyProtection="1">
      <alignment vertical="center"/>
      <protection hidden="1"/>
    </xf>
    <xf numFmtId="165" fontId="6" fillId="0" borderId="11" xfId="0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vertical="center"/>
      <protection hidden="1"/>
    </xf>
    <xf numFmtId="166" fontId="6" fillId="0" borderId="2" xfId="0" applyNumberFormat="1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66" fontId="6" fillId="0" borderId="4" xfId="0" applyNumberFormat="1" applyFont="1" applyBorder="1" applyAlignment="1" applyProtection="1">
      <alignment horizontal="center" vertical="center"/>
      <protection hidden="1"/>
    </xf>
    <xf numFmtId="165" fontId="6" fillId="0" borderId="2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 applyAlignment="1" applyProtection="1">
      <alignment vertical="center"/>
      <protection hidden="1"/>
    </xf>
    <xf numFmtId="0" fontId="7" fillId="7" borderId="0" xfId="0" applyFont="1" applyFill="1" applyBorder="1" applyAlignment="1" applyProtection="1">
      <alignment horizontal="center" vertical="center"/>
      <protection hidden="1"/>
    </xf>
    <xf numFmtId="2" fontId="6" fillId="0" borderId="2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8" fillId="7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0" fillId="3" borderId="12" xfId="0" applyFont="1" applyFill="1" applyBorder="1" applyAlignment="1" applyProtection="1">
      <alignment horizontal="center" vertical="center"/>
      <protection hidden="1"/>
    </xf>
    <xf numFmtId="168" fontId="0" fillId="3" borderId="12" xfId="0" applyNumberFormat="1" applyFont="1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7" fillId="4" borderId="15" xfId="0" applyFont="1" applyFill="1" applyBorder="1" applyAlignment="1" applyProtection="1">
      <alignment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2" fontId="7" fillId="0" borderId="16" xfId="0" applyNumberFormat="1" applyFont="1" applyBorder="1" applyAlignment="1" applyProtection="1">
      <alignment horizontal="center" vertical="center"/>
      <protection hidden="1"/>
    </xf>
    <xf numFmtId="0" fontId="0" fillId="3" borderId="1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4" fillId="0" borderId="15" xfId="0" applyFont="1" applyBorder="1" applyAlignment="1" applyProtection="1">
      <alignment vertical="center"/>
      <protection hidden="1"/>
    </xf>
    <xf numFmtId="1" fontId="4" fillId="0" borderId="0" xfId="0" applyNumberFormat="1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1" fontId="4" fillId="0" borderId="16" xfId="0" applyNumberFormat="1" applyFont="1" applyBorder="1" applyAlignment="1" applyProtection="1">
      <alignment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9" fontId="0" fillId="0" borderId="0" xfId="0" applyNumberFormat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9" fontId="1" fillId="0" borderId="0" xfId="1" applyFont="1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9" fontId="9" fillId="0" borderId="0" xfId="1" applyFont="1" applyBorder="1" applyAlignment="1" applyProtection="1">
      <alignment vertical="center"/>
      <protection hidden="1"/>
    </xf>
    <xf numFmtId="0" fontId="10" fillId="4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2" fontId="7" fillId="0" borderId="22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/>
      <protection hidden="1"/>
    </xf>
    <xf numFmtId="167" fontId="0" fillId="0" borderId="7" xfId="0" applyNumberFormat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vertical="center"/>
      <protection hidden="1"/>
    </xf>
    <xf numFmtId="167" fontId="0" fillId="0" borderId="2" xfId="0" applyNumberFormat="1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167" fontId="0" fillId="0" borderId="24" xfId="0" applyNumberFormat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67" fontId="0" fillId="0" borderId="17" xfId="0" applyNumberForma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17" xfId="0" applyBorder="1" applyAlignment="1" applyProtection="1">
      <alignment vertical="center"/>
      <protection hidden="1"/>
    </xf>
    <xf numFmtId="167" fontId="0" fillId="0" borderId="4" xfId="0" applyNumberFormat="1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167" fontId="0" fillId="0" borderId="23" xfId="0" applyNumberForma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vertical="center"/>
      <protection hidden="1"/>
    </xf>
    <xf numFmtId="166" fontId="9" fillId="0" borderId="2" xfId="0" applyNumberFormat="1" applyFont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vertical="center" wrapText="1"/>
      <protection hidden="1"/>
    </xf>
    <xf numFmtId="166" fontId="7" fillId="4" borderId="11" xfId="0" applyNumberFormat="1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vertical="center" wrapText="1"/>
      <protection hidden="1"/>
    </xf>
    <xf numFmtId="166" fontId="7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3" xfId="0" applyFont="1" applyFill="1" applyBorder="1" applyAlignment="1" applyProtection="1">
      <alignment vertical="center" wrapText="1"/>
      <protection hidden="1"/>
    </xf>
    <xf numFmtId="0" fontId="6" fillId="7" borderId="0" xfId="0" applyFont="1" applyFill="1" applyBorder="1" applyAlignment="1" applyProtection="1">
      <alignment horizontal="center" vertical="center"/>
      <protection hidden="1"/>
    </xf>
    <xf numFmtId="164" fontId="6" fillId="7" borderId="0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ont="1" applyFill="1" applyBorder="1" applyAlignment="1" applyProtection="1">
      <alignment horizontal="center" vertical="center"/>
      <protection hidden="1"/>
    </xf>
    <xf numFmtId="0" fontId="7" fillId="7" borderId="15" xfId="0" applyFont="1" applyFill="1" applyBorder="1" applyAlignment="1" applyProtection="1">
      <alignment horizontal="center" vertical="center"/>
      <protection hidden="1"/>
    </xf>
    <xf numFmtId="164" fontId="6" fillId="7" borderId="16" xfId="0" applyNumberFormat="1" applyFont="1" applyFill="1" applyBorder="1" applyAlignment="1" applyProtection="1">
      <alignment horizontal="center" vertical="center"/>
      <protection hidden="1"/>
    </xf>
    <xf numFmtId="0" fontId="10" fillId="4" borderId="15" xfId="0" applyFont="1" applyFill="1" applyBorder="1" applyAlignment="1" applyProtection="1">
      <alignment horizontal="center" vertical="center"/>
      <protection hidden="1"/>
    </xf>
    <xf numFmtId="0" fontId="10" fillId="4" borderId="16" xfId="0" applyFont="1" applyFill="1" applyBorder="1" applyAlignment="1" applyProtection="1">
      <alignment horizontal="center" vertical="center"/>
      <protection hidden="1"/>
    </xf>
    <xf numFmtId="0" fontId="0" fillId="7" borderId="15" xfId="0" applyFont="1" applyFill="1" applyBorder="1" applyAlignment="1" applyProtection="1">
      <alignment horizontal="center" vertical="center"/>
      <protection hidden="1"/>
    </xf>
    <xf numFmtId="0" fontId="0" fillId="7" borderId="16" xfId="0" applyFont="1" applyFill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vertical="center"/>
      <protection hidden="1"/>
    </xf>
    <xf numFmtId="0" fontId="7" fillId="7" borderId="8" xfId="0" applyFont="1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0" fontId="9" fillId="0" borderId="25" xfId="0" applyFont="1" applyBorder="1" applyAlignment="1" applyProtection="1">
      <alignment vertical="center"/>
      <protection hidden="1"/>
    </xf>
    <xf numFmtId="166" fontId="9" fillId="0" borderId="24" xfId="0" applyNumberFormat="1" applyFont="1" applyBorder="1" applyAlignment="1" applyProtection="1">
      <alignment horizontal="center" vertical="center"/>
      <protection hidden="1"/>
    </xf>
    <xf numFmtId="0" fontId="4" fillId="0" borderId="21" xfId="0" applyFont="1" applyBorder="1" applyAlignment="1" applyProtection="1">
      <alignment horizontal="left" vertical="center" wrapText="1"/>
      <protection hidden="1"/>
    </xf>
    <xf numFmtId="0" fontId="10" fillId="4" borderId="9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left" vertical="center" wrapText="1"/>
      <protection hidden="1"/>
    </xf>
    <xf numFmtId="0" fontId="4" fillId="0" borderId="3" xfId="0" applyFont="1" applyBorder="1" applyAlignment="1" applyProtection="1">
      <alignment horizontal="left" vertical="center" wrapText="1"/>
      <protection hidden="1"/>
    </xf>
    <xf numFmtId="0" fontId="6" fillId="7" borderId="15" xfId="0" applyFont="1" applyFill="1" applyBorder="1" applyAlignment="1" applyProtection="1">
      <alignment vertical="center"/>
      <protection hidden="1"/>
    </xf>
    <xf numFmtId="2" fontId="6" fillId="7" borderId="0" xfId="0" applyNumberFormat="1" applyFont="1" applyFill="1" applyBorder="1" applyAlignment="1" applyProtection="1">
      <alignment horizontal="center" vertical="center"/>
      <protection hidden="1"/>
    </xf>
    <xf numFmtId="2" fontId="6" fillId="7" borderId="16" xfId="0" applyNumberFormat="1" applyFont="1" applyFill="1" applyBorder="1" applyAlignment="1" applyProtection="1">
      <alignment horizontal="center" vertical="center"/>
      <protection hidden="1"/>
    </xf>
    <xf numFmtId="166" fontId="6" fillId="4" borderId="2" xfId="0" applyNumberFormat="1" applyFont="1" applyFill="1" applyBorder="1" applyAlignment="1" applyProtection="1">
      <alignment horizontal="center" vertical="center"/>
      <protection hidden="1"/>
    </xf>
    <xf numFmtId="166" fontId="6" fillId="4" borderId="4" xfId="0" applyNumberFormat="1" applyFont="1" applyFill="1" applyBorder="1" applyAlignment="1" applyProtection="1">
      <alignment horizontal="center" vertical="center"/>
      <protection hidden="1"/>
    </xf>
    <xf numFmtId="171" fontId="7" fillId="4" borderId="4" xfId="0" applyNumberFormat="1" applyFont="1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alignment vertical="center"/>
      <protection hidden="1"/>
    </xf>
    <xf numFmtId="2" fontId="0" fillId="0" borderId="0" xfId="0" applyNumberFormat="1" applyAlignment="1" applyProtection="1">
      <alignment vertical="center"/>
      <protection hidden="1"/>
    </xf>
    <xf numFmtId="0" fontId="0" fillId="0" borderId="1" xfId="0" applyBorder="1"/>
    <xf numFmtId="167" fontId="0" fillId="0" borderId="2" xfId="0" applyNumberFormat="1" applyBorder="1" applyAlignment="1">
      <alignment horizontal="center"/>
    </xf>
    <xf numFmtId="0" fontId="0" fillId="0" borderId="3" xfId="0" applyBorder="1"/>
    <xf numFmtId="167" fontId="0" fillId="0" borderId="4" xfId="0" applyNumberFormat="1" applyBorder="1" applyAlignment="1">
      <alignment horizontal="center"/>
    </xf>
    <xf numFmtId="0" fontId="0" fillId="0" borderId="0" xfId="0" applyFont="1" applyFill="1"/>
    <xf numFmtId="0" fontId="4" fillId="0" borderId="1" xfId="0" applyFont="1" applyBorder="1" applyAlignment="1" applyProtection="1">
      <alignment vertical="center"/>
      <protection hidden="1"/>
    </xf>
    <xf numFmtId="172" fontId="1" fillId="0" borderId="7" xfId="1" applyNumberFormat="1" applyFont="1" applyBorder="1" applyAlignment="1" applyProtection="1">
      <alignment vertical="center"/>
      <protection hidden="1"/>
    </xf>
    <xf numFmtId="0" fontId="11" fillId="0" borderId="1" xfId="0" applyFont="1" applyBorder="1" applyAlignment="1" applyProtection="1">
      <alignment vertical="center"/>
      <protection hidden="1"/>
    </xf>
    <xf numFmtId="0" fontId="4" fillId="0" borderId="30" xfId="0" applyFont="1" applyBorder="1" applyAlignment="1" applyProtection="1">
      <alignment horizontal="left" vertical="center" wrapText="1"/>
      <protection hidden="1"/>
    </xf>
    <xf numFmtId="1" fontId="4" fillId="0" borderId="31" xfId="0" applyNumberFormat="1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vertical="center"/>
      <protection hidden="1"/>
    </xf>
    <xf numFmtId="9" fontId="1" fillId="0" borderId="7" xfId="1" applyFont="1" applyBorder="1" applyAlignment="1" applyProtection="1">
      <alignment vertical="center"/>
      <protection hidden="1"/>
    </xf>
    <xf numFmtId="164" fontId="0" fillId="0" borderId="7" xfId="0" applyNumberFormat="1" applyBorder="1" applyAlignment="1" applyProtection="1">
      <alignment horizontal="center" vertical="center"/>
      <protection hidden="1"/>
    </xf>
    <xf numFmtId="168" fontId="0" fillId="0" borderId="0" xfId="0" applyNumberFormat="1" applyFill="1" applyAlignment="1" applyProtection="1">
      <alignment vertical="center"/>
      <protection hidden="1"/>
    </xf>
    <xf numFmtId="167" fontId="0" fillId="0" borderId="2" xfId="0" applyNumberFormat="1" applyBorder="1" applyAlignment="1" applyProtection="1">
      <alignment vertical="center"/>
      <protection hidden="1"/>
    </xf>
    <xf numFmtId="167" fontId="0" fillId="0" borderId="4" xfId="0" applyNumberFormat="1" applyBorder="1" applyAlignment="1" applyProtection="1">
      <alignment vertical="center"/>
      <protection hidden="1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3" xfId="0" applyFont="1" applyFill="1" applyBorder="1"/>
    <xf numFmtId="0" fontId="4" fillId="3" borderId="23" xfId="0" applyFont="1" applyFill="1" applyBorder="1" applyAlignment="1">
      <alignment horizontal="right"/>
    </xf>
    <xf numFmtId="0" fontId="4" fillId="0" borderId="50" xfId="0" applyFont="1" applyBorder="1" applyAlignment="1">
      <alignment horizontal="center"/>
    </xf>
    <xf numFmtId="0" fontId="4" fillId="0" borderId="50" xfId="0" applyFont="1" applyBorder="1"/>
    <xf numFmtId="0" fontId="4" fillId="0" borderId="50" xfId="0" applyFont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4" xfId="0" applyFont="1" applyBorder="1"/>
    <xf numFmtId="0" fontId="4" fillId="0" borderId="44" xfId="0" applyFont="1" applyBorder="1" applyAlignment="1">
      <alignment horizontal="right"/>
    </xf>
    <xf numFmtId="0" fontId="4" fillId="3" borderId="37" xfId="0" applyFont="1" applyFill="1" applyBorder="1" applyAlignment="1">
      <alignment horizontal="center"/>
    </xf>
    <xf numFmtId="0" fontId="4" fillId="3" borderId="37" xfId="0" applyFont="1" applyFill="1" applyBorder="1"/>
    <xf numFmtId="0" fontId="4" fillId="3" borderId="37" xfId="0" applyFont="1" applyFill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>
      <alignment horizontal="right"/>
    </xf>
    <xf numFmtId="0" fontId="4" fillId="3" borderId="50" xfId="0" applyFont="1" applyFill="1" applyBorder="1" applyAlignment="1">
      <alignment horizontal="center"/>
    </xf>
    <xf numFmtId="0" fontId="4" fillId="3" borderId="50" xfId="0" applyFont="1" applyFill="1" applyBorder="1"/>
    <xf numFmtId="0" fontId="4" fillId="3" borderId="50" xfId="0" applyFont="1" applyFill="1" applyBorder="1" applyAlignment="1">
      <alignment horizontal="right"/>
    </xf>
    <xf numFmtId="0" fontId="0" fillId="3" borderId="13" xfId="0" applyFill="1" applyBorder="1" applyAlignment="1">
      <alignment horizontal="center"/>
    </xf>
    <xf numFmtId="169" fontId="0" fillId="3" borderId="7" xfId="0" applyNumberForma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3" borderId="44" xfId="0" applyFont="1" applyFill="1" applyBorder="1" applyAlignment="1">
      <alignment horizontal="center"/>
    </xf>
    <xf numFmtId="0" fontId="4" fillId="3" borderId="44" xfId="0" applyFont="1" applyFill="1" applyBorder="1"/>
    <xf numFmtId="0" fontId="4" fillId="3" borderId="44" xfId="0" applyFont="1" applyFill="1" applyBorder="1" applyAlignment="1">
      <alignment horizontal="right"/>
    </xf>
    <xf numFmtId="1" fontId="0" fillId="0" borderId="0" xfId="0" applyNumberFormat="1"/>
    <xf numFmtId="0" fontId="4" fillId="0" borderId="37" xfId="0" applyFont="1" applyBorder="1" applyAlignment="1">
      <alignment horizontal="center"/>
    </xf>
    <xf numFmtId="0" fontId="4" fillId="0" borderId="37" xfId="0" applyFont="1" applyBorder="1"/>
    <xf numFmtId="0" fontId="4" fillId="0" borderId="37" xfId="0" applyFont="1" applyBorder="1" applyAlignment="1">
      <alignment horizontal="right"/>
    </xf>
    <xf numFmtId="2" fontId="0" fillId="0" borderId="0" xfId="0" applyNumberFormat="1"/>
    <xf numFmtId="3" fontId="4" fillId="3" borderId="50" xfId="0" applyNumberFormat="1" applyFont="1" applyFill="1" applyBorder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0" fillId="2" borderId="13" xfId="0" applyFill="1" applyBorder="1" applyAlignment="1">
      <alignment horizontal="center"/>
    </xf>
    <xf numFmtId="3" fontId="4" fillId="3" borderId="44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168" fontId="0" fillId="0" borderId="0" xfId="0" applyNumberFormat="1"/>
    <xf numFmtId="0" fontId="0" fillId="0" borderId="23" xfId="0" applyBorder="1" applyAlignment="1">
      <alignment horizontal="center"/>
    </xf>
    <xf numFmtId="169" fontId="0" fillId="0" borderId="23" xfId="0" applyNumberFormat="1" applyBorder="1"/>
    <xf numFmtId="0" fontId="0" fillId="0" borderId="44" xfId="0" applyBorder="1" applyAlignment="1">
      <alignment horizontal="center"/>
    </xf>
    <xf numFmtId="0" fontId="0" fillId="0" borderId="7" xfId="0" applyBorder="1"/>
    <xf numFmtId="0" fontId="0" fillId="3" borderId="50" xfId="0" applyFill="1" applyBorder="1" applyAlignment="1">
      <alignment horizontal="center"/>
    </xf>
    <xf numFmtId="169" fontId="0" fillId="3" borderId="51" xfId="0" applyNumberFormat="1" applyFill="1" applyBorder="1"/>
    <xf numFmtId="0" fontId="0" fillId="3" borderId="0" xfId="0" applyFill="1" applyAlignment="1">
      <alignment horizontal="center"/>
    </xf>
    <xf numFmtId="169" fontId="0" fillId="3" borderId="27" xfId="0" applyNumberFormat="1" applyFill="1" applyBorder="1"/>
    <xf numFmtId="0" fontId="3" fillId="0" borderId="26" xfId="0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right"/>
    </xf>
    <xf numFmtId="168" fontId="0" fillId="0" borderId="0" xfId="0" applyNumberFormat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0" fillId="0" borderId="37" xfId="0" applyBorder="1"/>
    <xf numFmtId="0" fontId="0" fillId="14" borderId="0" xfId="0" applyFill="1" applyAlignment="1" applyProtection="1">
      <alignment horizontal="center" vertical="center"/>
      <protection hidden="1"/>
    </xf>
    <xf numFmtId="0" fontId="10" fillId="14" borderId="9" xfId="0" applyFont="1" applyFill="1" applyBorder="1" applyAlignment="1" applyProtection="1">
      <alignment horizontal="center" vertical="center"/>
      <protection hidden="1"/>
    </xf>
    <xf numFmtId="0" fontId="4" fillId="14" borderId="0" xfId="0" applyFont="1" applyFill="1" applyBorder="1" applyAlignment="1" applyProtection="1">
      <alignment horizontal="center" vertical="center"/>
      <protection hidden="1"/>
    </xf>
    <xf numFmtId="1" fontId="4" fillId="14" borderId="2" xfId="0" applyNumberFormat="1" applyFont="1" applyFill="1" applyBorder="1" applyAlignment="1" applyProtection="1">
      <alignment horizontal="center" vertical="center"/>
      <protection hidden="1"/>
    </xf>
    <xf numFmtId="1" fontId="4" fillId="14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  <xf numFmtId="9" fontId="0" fillId="0" borderId="0" xfId="1" applyFont="1" applyAlignment="1" applyProtection="1">
      <alignment vertical="center"/>
      <protection hidden="1"/>
    </xf>
    <xf numFmtId="1" fontId="3" fillId="0" borderId="26" xfId="0" applyNumberFormat="1" applyFont="1" applyBorder="1" applyAlignment="1">
      <alignment horizontal="center" vertical="center"/>
    </xf>
    <xf numFmtId="0" fontId="0" fillId="2" borderId="0" xfId="0" applyFill="1" applyAlignment="1" applyProtection="1">
      <alignment vertical="center"/>
      <protection hidden="1"/>
    </xf>
    <xf numFmtId="0" fontId="0" fillId="2" borderId="0" xfId="0" applyFill="1"/>
    <xf numFmtId="0" fontId="4" fillId="3" borderId="0" xfId="0" applyFont="1" applyFill="1" applyBorder="1"/>
    <xf numFmtId="0" fontId="4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39" xfId="0" applyFill="1" applyBorder="1" applyAlignment="1" applyProtection="1">
      <alignment horizontal="center" vertical="center"/>
      <protection hidden="1"/>
    </xf>
    <xf numFmtId="0" fontId="0" fillId="7" borderId="40" xfId="0" applyFill="1" applyBorder="1" applyAlignment="1" applyProtection="1">
      <alignment horizontal="center" vertical="center"/>
      <protection hidden="1"/>
    </xf>
    <xf numFmtId="0" fontId="10" fillId="0" borderId="19" xfId="0" applyFont="1" applyFill="1" applyBorder="1" applyAlignment="1" applyProtection="1">
      <alignment horizontal="center" vertical="center"/>
      <protection hidden="1"/>
    </xf>
    <xf numFmtId="0" fontId="10" fillId="0" borderId="42" xfId="0" applyFont="1" applyFill="1" applyBorder="1" applyAlignment="1" applyProtection="1">
      <alignment horizontal="center" vertical="center"/>
      <protection hidden="1"/>
    </xf>
    <xf numFmtId="0" fontId="10" fillId="0" borderId="20" xfId="0" applyFont="1" applyFill="1" applyBorder="1" applyAlignment="1" applyProtection="1">
      <alignment horizontal="center" vertical="center"/>
      <protection hidden="1"/>
    </xf>
    <xf numFmtId="0" fontId="0" fillId="7" borderId="38" xfId="0" applyFill="1" applyBorder="1" applyAlignment="1" applyProtection="1">
      <alignment horizontal="center" vertical="center"/>
      <protection hidden="1"/>
    </xf>
    <xf numFmtId="0" fontId="9" fillId="2" borderId="43" xfId="0" applyFont="1" applyFill="1" applyBorder="1" applyAlignment="1" applyProtection="1">
      <alignment horizontal="center" vertical="center"/>
      <protection locked="0" hidden="1"/>
    </xf>
    <xf numFmtId="0" fontId="9" fillId="2" borderId="9" xfId="0" applyFont="1" applyFill="1" applyBorder="1" applyAlignment="1" applyProtection="1">
      <alignment horizontal="center" vertical="center"/>
      <protection locked="0" hidden="1"/>
    </xf>
    <xf numFmtId="0" fontId="9" fillId="2" borderId="14" xfId="0" applyFont="1" applyFill="1" applyBorder="1" applyAlignment="1" applyProtection="1">
      <alignment horizontal="center" vertical="center"/>
      <protection locked="0" hidden="1"/>
    </xf>
    <xf numFmtId="0" fontId="9" fillId="2" borderId="35" xfId="0" applyFont="1" applyFill="1" applyBorder="1" applyAlignment="1" applyProtection="1">
      <alignment horizontal="center" vertical="center"/>
      <protection locked="0" hidden="1"/>
    </xf>
    <xf numFmtId="0" fontId="9" fillId="2" borderId="44" xfId="0" applyFont="1" applyFill="1" applyBorder="1" applyAlignment="1" applyProtection="1">
      <alignment horizontal="center" vertical="center"/>
      <protection locked="0" hidden="1"/>
    </xf>
    <xf numFmtId="0" fontId="9" fillId="2" borderId="36" xfId="0" applyFont="1" applyFill="1" applyBorder="1" applyAlignment="1" applyProtection="1">
      <alignment horizontal="center" vertical="center"/>
      <protection locked="0" hidden="1"/>
    </xf>
    <xf numFmtId="0" fontId="10" fillId="0" borderId="12" xfId="0" applyFont="1" applyBorder="1" applyAlignment="1" applyProtection="1">
      <alignment horizontal="left" vertical="center"/>
      <protection hidden="1"/>
    </xf>
    <xf numFmtId="0" fontId="10" fillId="0" borderId="32" xfId="0" applyFont="1" applyBorder="1" applyAlignment="1" applyProtection="1">
      <alignment horizontal="left" vertical="center"/>
      <protection hidden="1"/>
    </xf>
    <xf numFmtId="0" fontId="10" fillId="0" borderId="13" xfId="0" applyFont="1" applyBorder="1" applyAlignment="1" applyProtection="1">
      <alignment horizontal="left" vertical="center"/>
      <protection hidden="1"/>
    </xf>
    <xf numFmtId="0" fontId="6" fillId="10" borderId="10" xfId="0" applyFont="1" applyFill="1" applyBorder="1" applyAlignment="1" applyProtection="1">
      <alignment horizontal="center" vertical="center"/>
      <protection hidden="1"/>
    </xf>
    <xf numFmtId="0" fontId="6" fillId="10" borderId="45" xfId="0" applyFont="1" applyFill="1" applyBorder="1" applyAlignment="1" applyProtection="1">
      <alignment horizontal="center" vertical="center"/>
      <protection hidden="1"/>
    </xf>
    <xf numFmtId="0" fontId="6" fillId="10" borderId="1" xfId="0" applyFont="1" applyFill="1" applyBorder="1" applyAlignment="1" applyProtection="1">
      <alignment horizontal="center" vertical="center"/>
      <protection hidden="1"/>
    </xf>
    <xf numFmtId="0" fontId="6" fillId="10" borderId="7" xfId="0" applyFont="1" applyFill="1" applyBorder="1" applyAlignment="1" applyProtection="1">
      <alignment horizontal="center" vertical="center"/>
      <protection hidden="1"/>
    </xf>
    <xf numFmtId="0" fontId="7" fillId="9" borderId="19" xfId="0" applyFont="1" applyFill="1" applyBorder="1" applyAlignment="1" applyProtection="1">
      <alignment horizontal="center" vertical="center"/>
      <protection hidden="1"/>
    </xf>
    <xf numFmtId="0" fontId="7" fillId="9" borderId="42" xfId="0" applyFont="1" applyFill="1" applyBorder="1" applyAlignment="1" applyProtection="1">
      <alignment horizontal="center" vertical="center"/>
      <protection hidden="1"/>
    </xf>
    <xf numFmtId="0" fontId="7" fillId="9" borderId="20" xfId="0" applyFont="1" applyFill="1" applyBorder="1" applyAlignment="1" applyProtection="1">
      <alignment horizontal="center" vertical="center"/>
      <protection hidden="1"/>
    </xf>
    <xf numFmtId="0" fontId="9" fillId="10" borderId="28" xfId="0" applyFont="1" applyFill="1" applyBorder="1" applyAlignment="1" applyProtection="1">
      <alignment horizontal="center" vertical="center" wrapText="1"/>
      <protection hidden="1"/>
    </xf>
    <xf numFmtId="0" fontId="9" fillId="10" borderId="14" xfId="0" applyFont="1" applyFill="1" applyBorder="1" applyAlignment="1" applyProtection="1">
      <alignment horizontal="center" vertical="center" wrapText="1"/>
      <protection hidden="1"/>
    </xf>
    <xf numFmtId="0" fontId="9" fillId="10" borderId="15" xfId="0" applyFont="1" applyFill="1" applyBorder="1" applyAlignment="1" applyProtection="1">
      <alignment horizontal="center" vertical="center" wrapText="1"/>
      <protection hidden="1"/>
    </xf>
    <xf numFmtId="0" fontId="9" fillId="10" borderId="16" xfId="0" applyFont="1" applyFill="1" applyBorder="1" applyAlignment="1" applyProtection="1">
      <alignment horizontal="center" vertical="center" wrapText="1"/>
      <protection hidden="1"/>
    </xf>
    <xf numFmtId="0" fontId="9" fillId="7" borderId="38" xfId="0" applyFont="1" applyFill="1" applyBorder="1" applyAlignment="1" applyProtection="1">
      <alignment horizontal="center" vertical="center"/>
      <protection hidden="1"/>
    </xf>
    <xf numFmtId="0" fontId="9" fillId="7" borderId="39" xfId="0" applyFont="1" applyFill="1" applyBorder="1" applyAlignment="1" applyProtection="1">
      <alignment horizontal="center" vertical="center"/>
      <protection hidden="1"/>
    </xf>
    <xf numFmtId="0" fontId="9" fillId="7" borderId="40" xfId="0" applyFont="1" applyFill="1" applyBorder="1" applyAlignment="1" applyProtection="1">
      <alignment horizontal="center" vertical="center"/>
      <protection hidden="1"/>
    </xf>
    <xf numFmtId="165" fontId="6" fillId="2" borderId="7" xfId="0" applyNumberFormat="1" applyFont="1" applyFill="1" applyBorder="1" applyAlignment="1" applyProtection="1">
      <alignment horizontal="center" vertical="center"/>
      <protection locked="0" hidden="1"/>
    </xf>
    <xf numFmtId="165" fontId="6" fillId="2" borderId="2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7" xfId="0" applyFont="1" applyBorder="1" applyAlignment="1" applyProtection="1">
      <alignment horizontal="left" vertical="center" wrapText="1"/>
      <protection hidden="1"/>
    </xf>
    <xf numFmtId="0" fontId="7" fillId="9" borderId="5" xfId="0" applyFont="1" applyFill="1" applyBorder="1" applyAlignment="1" applyProtection="1">
      <alignment horizontal="center" vertical="center"/>
      <protection hidden="1"/>
    </xf>
    <xf numFmtId="0" fontId="7" fillId="9" borderId="6" xfId="0" applyFont="1" applyFill="1" applyBorder="1" applyAlignment="1" applyProtection="1">
      <alignment horizontal="center" vertical="center"/>
      <protection hidden="1"/>
    </xf>
    <xf numFmtId="0" fontId="7" fillId="9" borderId="29" xfId="0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165" fontId="0" fillId="0" borderId="33" xfId="0" applyNumberFormat="1" applyBorder="1" applyAlignment="1" applyProtection="1">
      <alignment horizontal="center" vertical="center"/>
      <protection hidden="1"/>
    </xf>
    <xf numFmtId="165" fontId="0" fillId="0" borderId="34" xfId="0" applyNumberFormat="1" applyBorder="1" applyAlignment="1" applyProtection="1">
      <alignment horizontal="center" vertical="center"/>
      <protection hidden="1"/>
    </xf>
    <xf numFmtId="165" fontId="0" fillId="0" borderId="35" xfId="0" applyNumberFormat="1" applyBorder="1" applyAlignment="1" applyProtection="1">
      <alignment horizontal="center" vertical="center"/>
      <protection hidden="1"/>
    </xf>
    <xf numFmtId="165" fontId="0" fillId="0" borderId="36" xfId="0" applyNumberFormat="1" applyBorder="1" applyAlignment="1" applyProtection="1">
      <alignment horizontal="center" vertical="center"/>
      <protection hidden="1"/>
    </xf>
    <xf numFmtId="165" fontId="0" fillId="0" borderId="30" xfId="0" applyNumberFormat="1" applyBorder="1" applyAlignment="1" applyProtection="1">
      <alignment horizontal="center"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165" fontId="0" fillId="0" borderId="37" xfId="0" applyNumberFormat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170" fontId="6" fillId="0" borderId="17" xfId="0" applyNumberFormat="1" applyFont="1" applyBorder="1" applyAlignment="1" applyProtection="1">
      <alignment horizontal="center" vertical="center"/>
      <protection hidden="1"/>
    </xf>
    <xf numFmtId="170" fontId="6" fillId="0" borderId="4" xfId="0" applyNumberFormat="1" applyFont="1" applyBorder="1" applyAlignment="1" applyProtection="1">
      <alignment horizontal="center" vertical="center"/>
      <protection hidden="1"/>
    </xf>
    <xf numFmtId="0" fontId="6" fillId="10" borderId="3" xfId="0" applyFont="1" applyFill="1" applyBorder="1" applyAlignment="1" applyProtection="1">
      <alignment horizontal="center" vertical="center"/>
      <protection hidden="1"/>
    </xf>
    <xf numFmtId="0" fontId="6" fillId="10" borderId="17" xfId="0" applyFont="1" applyFill="1" applyBorder="1" applyAlignment="1" applyProtection="1">
      <alignment horizontal="center" vertical="center"/>
      <protection hidden="1"/>
    </xf>
    <xf numFmtId="164" fontId="6" fillId="0" borderId="8" xfId="0" applyNumberFormat="1" applyFont="1" applyBorder="1" applyAlignment="1" applyProtection="1">
      <alignment horizontal="center" vertical="center"/>
      <protection hidden="1"/>
    </xf>
    <xf numFmtId="164" fontId="6" fillId="0" borderId="22" xfId="0" applyNumberFormat="1" applyFont="1" applyBorder="1" applyAlignment="1" applyProtection="1">
      <alignment horizontal="center" vertical="center"/>
      <protection hidden="1"/>
    </xf>
    <xf numFmtId="0" fontId="12" fillId="11" borderId="21" xfId="0" applyFont="1" applyFill="1" applyBorder="1" applyAlignment="1" applyProtection="1">
      <alignment horizontal="center" vertical="center"/>
      <protection hidden="1"/>
    </xf>
    <xf numFmtId="0" fontId="12" fillId="11" borderId="8" xfId="0" applyFont="1" applyFill="1" applyBorder="1" applyAlignment="1" applyProtection="1">
      <alignment horizontal="center" vertical="center"/>
      <protection hidden="1"/>
    </xf>
    <xf numFmtId="0" fontId="9" fillId="0" borderId="41" xfId="0" applyFont="1" applyBorder="1" applyAlignment="1" applyProtection="1">
      <alignment horizontal="center" vertical="center"/>
      <protection hidden="1"/>
    </xf>
    <xf numFmtId="0" fontId="9" fillId="0" borderId="37" xfId="0" applyFont="1" applyBorder="1" applyAlignment="1" applyProtection="1">
      <alignment horizontal="center" vertical="center"/>
      <protection hidden="1"/>
    </xf>
    <xf numFmtId="0" fontId="7" fillId="7" borderId="0" xfId="0" applyFont="1" applyFill="1" applyBorder="1" applyAlignment="1" applyProtection="1">
      <alignment horizontal="center" vertical="center"/>
      <protection hidden="1"/>
    </xf>
    <xf numFmtId="0" fontId="7" fillId="7" borderId="16" xfId="0" applyFont="1" applyFill="1" applyBorder="1" applyAlignment="1" applyProtection="1">
      <alignment horizontal="center" vertical="center"/>
      <protection hidden="1"/>
    </xf>
    <xf numFmtId="0" fontId="6" fillId="10" borderId="19" xfId="0" applyFont="1" applyFill="1" applyBorder="1" applyAlignment="1" applyProtection="1">
      <alignment horizontal="center" vertical="center"/>
      <protection hidden="1"/>
    </xf>
    <xf numFmtId="0" fontId="6" fillId="10" borderId="42" xfId="0" applyFont="1" applyFill="1" applyBorder="1" applyAlignment="1" applyProtection="1">
      <alignment horizontal="center" vertical="center"/>
      <protection hidden="1"/>
    </xf>
    <xf numFmtId="0" fontId="6" fillId="10" borderId="20" xfId="0" applyFont="1" applyFill="1" applyBorder="1" applyAlignment="1" applyProtection="1">
      <alignment horizontal="center" vertical="center"/>
      <protection hidden="1"/>
    </xf>
    <xf numFmtId="0" fontId="6" fillId="7" borderId="0" xfId="0" applyFont="1" applyFill="1" applyBorder="1" applyAlignment="1" applyProtection="1">
      <alignment horizontal="center" vertical="center"/>
      <protection hidden="1"/>
    </xf>
    <xf numFmtId="2" fontId="6" fillId="2" borderId="45" xfId="0" applyNumberFormat="1" applyFont="1" applyFill="1" applyBorder="1" applyAlignment="1" applyProtection="1">
      <alignment horizontal="center" vertical="center"/>
      <protection locked="0" hidden="1"/>
    </xf>
    <xf numFmtId="2" fontId="6" fillId="2" borderId="11" xfId="0" applyNumberFormat="1" applyFont="1" applyFill="1" applyBorder="1" applyAlignment="1" applyProtection="1">
      <alignment horizontal="center" vertical="center"/>
      <protection locked="0" hidden="1"/>
    </xf>
    <xf numFmtId="2" fontId="6" fillId="2" borderId="7" xfId="0" applyNumberFormat="1" applyFont="1" applyFill="1" applyBorder="1" applyAlignment="1" applyProtection="1">
      <alignment horizontal="center" vertical="center"/>
      <protection locked="0" hidden="1"/>
    </xf>
    <xf numFmtId="2" fontId="6" fillId="2" borderId="2" xfId="0" applyNumberFormat="1" applyFont="1" applyFill="1" applyBorder="1" applyAlignment="1" applyProtection="1">
      <alignment horizontal="center" vertical="center"/>
      <protection locked="0" hidden="1"/>
    </xf>
    <xf numFmtId="0" fontId="7" fillId="10" borderId="46" xfId="0" applyFont="1" applyFill="1" applyBorder="1" applyAlignment="1" applyProtection="1">
      <alignment horizontal="center" vertical="center"/>
      <protection hidden="1"/>
    </xf>
    <xf numFmtId="0" fontId="7" fillId="10" borderId="41" xfId="0" applyFont="1" applyFill="1" applyBorder="1" applyAlignment="1" applyProtection="1">
      <alignment horizontal="center" vertical="center"/>
      <protection hidden="1"/>
    </xf>
    <xf numFmtId="0" fontId="7" fillId="10" borderId="47" xfId="0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0" fillId="7" borderId="15" xfId="0" applyFill="1" applyBorder="1" applyAlignment="1" applyProtection="1">
      <alignment horizontal="center" vertical="center"/>
      <protection hidden="1"/>
    </xf>
    <xf numFmtId="0" fontId="0" fillId="7" borderId="0" xfId="0" applyFill="1" applyBorder="1" applyAlignment="1" applyProtection="1">
      <alignment horizontal="center" vertical="center"/>
      <protection hidden="1"/>
    </xf>
    <xf numFmtId="0" fontId="0" fillId="7" borderId="16" xfId="0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0" fillId="7" borderId="36" xfId="0" applyFill="1" applyBorder="1" applyAlignment="1" applyProtection="1">
      <alignment horizontal="center"/>
      <protection hidden="1"/>
    </xf>
    <xf numFmtId="0" fontId="0" fillId="7" borderId="48" xfId="0" applyFill="1" applyBorder="1" applyAlignment="1" applyProtection="1">
      <alignment horizontal="center"/>
      <protection hidden="1"/>
    </xf>
    <xf numFmtId="0" fontId="0" fillId="7" borderId="49" xfId="0" applyFill="1" applyBorder="1" applyAlignment="1" applyProtection="1">
      <alignment horizontal="center"/>
      <protection hidden="1"/>
    </xf>
    <xf numFmtId="0" fontId="15" fillId="9" borderId="10" xfId="0" applyFont="1" applyFill="1" applyBorder="1" applyAlignment="1" applyProtection="1">
      <alignment horizontal="center" vertical="center"/>
      <protection hidden="1"/>
    </xf>
    <xf numFmtId="0" fontId="15" fillId="9" borderId="11" xfId="0" applyFont="1" applyFill="1" applyBorder="1" applyAlignment="1" applyProtection="1">
      <alignment horizontal="center" vertical="center"/>
      <protection hidden="1"/>
    </xf>
    <xf numFmtId="0" fontId="13" fillId="12" borderId="15" xfId="0" applyFont="1" applyFill="1" applyBorder="1" applyAlignment="1" applyProtection="1">
      <alignment horizontal="center" vertical="center"/>
      <protection hidden="1"/>
    </xf>
    <xf numFmtId="0" fontId="13" fillId="12" borderId="16" xfId="0" applyFont="1" applyFill="1" applyBorder="1" applyAlignment="1" applyProtection="1">
      <alignment horizontal="center" vertical="center"/>
      <protection hidden="1"/>
    </xf>
    <xf numFmtId="0" fontId="15" fillId="9" borderId="19" xfId="0" applyFont="1" applyFill="1" applyBorder="1" applyAlignment="1" applyProtection="1">
      <alignment horizontal="center" vertical="center"/>
      <protection hidden="1"/>
    </xf>
    <xf numFmtId="0" fontId="15" fillId="9" borderId="42" xfId="0" applyFont="1" applyFill="1" applyBorder="1" applyAlignment="1" applyProtection="1">
      <alignment horizontal="center" vertical="center"/>
      <protection hidden="1"/>
    </xf>
    <xf numFmtId="0" fontId="15" fillId="9" borderId="20" xfId="0" applyFont="1" applyFill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14" fillId="12" borderId="28" xfId="0" applyFont="1" applyFill="1" applyBorder="1" applyAlignment="1" applyProtection="1">
      <alignment horizontal="center" vertical="center"/>
      <protection hidden="1"/>
    </xf>
    <xf numFmtId="0" fontId="14" fillId="12" borderId="14" xfId="0" applyFont="1" applyFill="1" applyBorder="1" applyAlignment="1" applyProtection="1">
      <alignment horizontal="center" vertical="center"/>
      <protection hidden="1"/>
    </xf>
    <xf numFmtId="0" fontId="7" fillId="7" borderId="15" xfId="0" applyFont="1" applyFill="1" applyBorder="1" applyAlignment="1" applyProtection="1">
      <alignment horizontal="center" vertical="center"/>
      <protection hidden="1"/>
    </xf>
    <xf numFmtId="0" fontId="6" fillId="10" borderId="28" xfId="0" applyFont="1" applyFill="1" applyBorder="1" applyAlignment="1" applyProtection="1">
      <alignment horizontal="center" vertical="center"/>
      <protection hidden="1"/>
    </xf>
    <xf numFmtId="0" fontId="6" fillId="10" borderId="14" xfId="0" applyFont="1" applyFill="1" applyBorder="1" applyAlignment="1" applyProtection="1">
      <alignment horizontal="center" vertical="center"/>
      <protection hidden="1"/>
    </xf>
    <xf numFmtId="0" fontId="6" fillId="10" borderId="15" xfId="0" applyFont="1" applyFill="1" applyBorder="1" applyAlignment="1" applyProtection="1">
      <alignment horizontal="center" vertical="center"/>
      <protection hidden="1"/>
    </xf>
    <xf numFmtId="0" fontId="6" fillId="10" borderId="16" xfId="0" applyFont="1" applyFill="1" applyBorder="1" applyAlignment="1" applyProtection="1">
      <alignment horizontal="center" vertical="center"/>
      <protection hidden="1"/>
    </xf>
    <xf numFmtId="0" fontId="6" fillId="10" borderId="11" xfId="0" applyFont="1" applyFill="1" applyBorder="1" applyAlignment="1" applyProtection="1">
      <alignment horizontal="center" vertical="center"/>
      <protection hidden="1"/>
    </xf>
    <xf numFmtId="0" fontId="6" fillId="10" borderId="2" xfId="0" applyFont="1" applyFill="1" applyBorder="1" applyAlignment="1" applyProtection="1">
      <alignment horizontal="center" vertical="center"/>
      <protection hidden="1"/>
    </xf>
    <xf numFmtId="0" fontId="16" fillId="7" borderId="19" xfId="0" applyFont="1" applyFill="1" applyBorder="1" applyAlignment="1" applyProtection="1">
      <alignment horizontal="center" vertical="center"/>
      <protection hidden="1"/>
    </xf>
    <xf numFmtId="0" fontId="16" fillId="7" borderId="42" xfId="0" applyFont="1" applyFill="1" applyBorder="1" applyAlignment="1" applyProtection="1">
      <alignment horizontal="center" vertical="center"/>
      <protection hidden="1"/>
    </xf>
    <xf numFmtId="0" fontId="16" fillId="7" borderId="9" xfId="0" applyFont="1" applyFill="1" applyBorder="1" applyAlignment="1" applyProtection="1">
      <alignment horizontal="center" vertical="center"/>
      <protection hidden="1"/>
    </xf>
    <xf numFmtId="0" fontId="16" fillId="7" borderId="20" xfId="0" applyFont="1" applyFill="1" applyBorder="1" applyAlignment="1" applyProtection="1">
      <alignment horizontal="center" vertical="center"/>
      <protection hidden="1"/>
    </xf>
    <xf numFmtId="2" fontId="6" fillId="0" borderId="17" xfId="0" applyNumberFormat="1" applyFont="1" applyFill="1" applyBorder="1" applyAlignment="1" applyProtection="1">
      <alignment horizontal="center" vertical="center"/>
      <protection hidden="1"/>
    </xf>
    <xf numFmtId="2" fontId="6" fillId="0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2" xfId="0" applyFont="1" applyFill="1" applyBorder="1" applyAlignment="1" applyProtection="1">
      <alignment horizontal="center" vertical="center"/>
      <protection hidden="1"/>
    </xf>
    <xf numFmtId="0" fontId="14" fillId="12" borderId="19" xfId="0" applyFont="1" applyFill="1" applyBorder="1" applyAlignment="1" applyProtection="1">
      <alignment horizontal="center" vertical="center"/>
      <protection hidden="1"/>
    </xf>
    <xf numFmtId="0" fontId="14" fillId="12" borderId="20" xfId="0" applyFont="1" applyFill="1" applyBorder="1" applyAlignment="1" applyProtection="1">
      <alignment horizontal="center" vertical="center"/>
      <protection hidden="1"/>
    </xf>
    <xf numFmtId="0" fontId="0" fillId="13" borderId="19" xfId="0" applyFill="1" applyBorder="1" applyAlignment="1" applyProtection="1">
      <alignment horizontal="center" vertical="center"/>
      <protection hidden="1"/>
    </xf>
    <xf numFmtId="0" fontId="0" fillId="13" borderId="20" xfId="0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4081</xdr:colOff>
      <xdr:row>62</xdr:row>
      <xdr:rowOff>99646</xdr:rowOff>
    </xdr:from>
    <xdr:to>
      <xdr:col>6</xdr:col>
      <xdr:colOff>285483</xdr:colOff>
      <xdr:row>65</xdr:row>
      <xdr:rowOff>184756</xdr:rowOff>
    </xdr:to>
    <xdr:sp macro="" textlink="">
      <xdr:nvSpPr>
        <xdr:cNvPr id="9" name="Seta para a Direita Entalhada 1">
          <a:extLst>
            <a:ext uri="{FF2B5EF4-FFF2-40B4-BE49-F238E27FC236}">
              <a16:creationId xmlns:a16="http://schemas.microsoft.com/office/drawing/2014/main" id="{C5A4D43B-F0A4-476B-9007-7BE8DE1A5989}"/>
            </a:ext>
          </a:extLst>
        </xdr:cNvPr>
        <xdr:cNvSpPr/>
      </xdr:nvSpPr>
      <xdr:spPr>
        <a:xfrm rot="5400000">
          <a:off x="5824892" y="10921208"/>
          <a:ext cx="1229165" cy="1074441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7</xdr:col>
      <xdr:colOff>1025768</xdr:colOff>
      <xdr:row>18</xdr:row>
      <xdr:rowOff>54512</xdr:rowOff>
    </xdr:from>
    <xdr:to>
      <xdr:col>12</xdr:col>
      <xdr:colOff>263768</xdr:colOff>
      <xdr:row>19</xdr:row>
      <xdr:rowOff>65942</xdr:rowOff>
    </xdr:to>
    <xdr:sp macro="" textlink="">
      <xdr:nvSpPr>
        <xdr:cNvPr id="6" name="Oval 2">
          <a:extLst>
            <a:ext uri="{FF2B5EF4-FFF2-40B4-BE49-F238E27FC236}">
              <a16:creationId xmlns:a16="http://schemas.microsoft.com/office/drawing/2014/main" id="{AA3B6C8E-51F5-43E6-BF9B-DBE3B02F5ADC}"/>
            </a:ext>
          </a:extLst>
        </xdr:cNvPr>
        <xdr:cNvSpPr/>
      </xdr:nvSpPr>
      <xdr:spPr>
        <a:xfrm>
          <a:off x="11100287" y="1373358"/>
          <a:ext cx="373673" cy="27519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7</xdr:col>
      <xdr:colOff>1013814</xdr:colOff>
      <xdr:row>20</xdr:row>
      <xdr:rowOff>53781</xdr:rowOff>
    </xdr:from>
    <xdr:to>
      <xdr:col>12</xdr:col>
      <xdr:colOff>256442</xdr:colOff>
      <xdr:row>21</xdr:row>
      <xdr:rowOff>67116</xdr:rowOff>
    </xdr:to>
    <xdr:sp macro="" textlink="">
      <xdr:nvSpPr>
        <xdr:cNvPr id="7" name="Oval 2">
          <a:extLst>
            <a:ext uri="{FF2B5EF4-FFF2-40B4-BE49-F238E27FC236}">
              <a16:creationId xmlns:a16="http://schemas.microsoft.com/office/drawing/2014/main" id="{172F2943-8971-4A13-BE55-808C70A2F696}"/>
            </a:ext>
          </a:extLst>
        </xdr:cNvPr>
        <xdr:cNvSpPr/>
      </xdr:nvSpPr>
      <xdr:spPr>
        <a:xfrm>
          <a:off x="11088333" y="1900166"/>
          <a:ext cx="378301" cy="27710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1026560</xdr:colOff>
      <xdr:row>34</xdr:row>
      <xdr:rowOff>109908</xdr:rowOff>
    </xdr:from>
    <xdr:to>
      <xdr:col>5</xdr:col>
      <xdr:colOff>467548</xdr:colOff>
      <xdr:row>42</xdr:row>
      <xdr:rowOff>90022</xdr:rowOff>
    </xdr:to>
    <xdr:sp macro="" textlink="">
      <xdr:nvSpPr>
        <xdr:cNvPr id="10" name="Seta para a Direita Entalhada 1">
          <a:extLst>
            <a:ext uri="{FF2B5EF4-FFF2-40B4-BE49-F238E27FC236}">
              <a16:creationId xmlns:a16="http://schemas.microsoft.com/office/drawing/2014/main" id="{2936D8D6-ADFC-4D77-BC1D-F89B758C3167}"/>
            </a:ext>
          </a:extLst>
        </xdr:cNvPr>
        <xdr:cNvSpPr/>
      </xdr:nvSpPr>
      <xdr:spPr>
        <a:xfrm rot="5400000">
          <a:off x="3790343" y="6468144"/>
          <a:ext cx="1577383" cy="13899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1446988</xdr:colOff>
      <xdr:row>2</xdr:row>
      <xdr:rowOff>75630</xdr:rowOff>
    </xdr:from>
    <xdr:to>
      <xdr:col>7</xdr:col>
      <xdr:colOff>207088</xdr:colOff>
      <xdr:row>3</xdr:row>
      <xdr:rowOff>55460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BE7A52E2-4722-45EA-B2B2-EB5ED2C6AE3C}"/>
            </a:ext>
          </a:extLst>
        </xdr:cNvPr>
        <xdr:cNvSpPr/>
      </xdr:nvSpPr>
      <xdr:spPr>
        <a:xfrm>
          <a:off x="8920450" y="661784"/>
          <a:ext cx="276773" cy="25825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1444138</xdr:colOff>
      <xdr:row>3</xdr:row>
      <xdr:rowOff>87190</xdr:rowOff>
    </xdr:from>
    <xdr:to>
      <xdr:col>7</xdr:col>
      <xdr:colOff>204238</xdr:colOff>
      <xdr:row>4</xdr:row>
      <xdr:rowOff>59332</xdr:rowOff>
    </xdr:to>
    <xdr:sp macro="" textlink="">
      <xdr:nvSpPr>
        <xdr:cNvPr id="6" name="Oval 2">
          <a:extLst>
            <a:ext uri="{FF2B5EF4-FFF2-40B4-BE49-F238E27FC236}">
              <a16:creationId xmlns:a16="http://schemas.microsoft.com/office/drawing/2014/main" id="{B7C2510E-CC36-4FD6-A14A-86ED74FEAC0B}"/>
            </a:ext>
          </a:extLst>
        </xdr:cNvPr>
        <xdr:cNvSpPr/>
      </xdr:nvSpPr>
      <xdr:spPr>
        <a:xfrm>
          <a:off x="8917600" y="951767"/>
          <a:ext cx="276773" cy="25056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1457326</xdr:colOff>
      <xdr:row>4</xdr:row>
      <xdr:rowOff>75907</xdr:rowOff>
    </xdr:from>
    <xdr:to>
      <xdr:col>7</xdr:col>
      <xdr:colOff>215916</xdr:colOff>
      <xdr:row>5</xdr:row>
      <xdr:rowOff>69442</xdr:rowOff>
    </xdr:to>
    <xdr:sp macro="" textlink="">
      <xdr:nvSpPr>
        <xdr:cNvPr id="7" name="Oval 2">
          <a:extLst>
            <a:ext uri="{FF2B5EF4-FFF2-40B4-BE49-F238E27FC236}">
              <a16:creationId xmlns:a16="http://schemas.microsoft.com/office/drawing/2014/main" id="{124641DE-0EAF-4E47-B938-F12E3C094E33}"/>
            </a:ext>
          </a:extLst>
        </xdr:cNvPr>
        <xdr:cNvSpPr/>
      </xdr:nvSpPr>
      <xdr:spPr>
        <a:xfrm>
          <a:off x="8930788" y="1218907"/>
          <a:ext cx="275263" cy="2719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1195663</xdr:colOff>
      <xdr:row>37</xdr:row>
      <xdr:rowOff>25705</xdr:rowOff>
    </xdr:from>
    <xdr:to>
      <xdr:col>5</xdr:col>
      <xdr:colOff>366311</xdr:colOff>
      <xdr:row>45</xdr:row>
      <xdr:rowOff>14653</xdr:rowOff>
    </xdr:to>
    <xdr:sp macro="" textlink="">
      <xdr:nvSpPr>
        <xdr:cNvPr id="2" name="Seta para a Direita Entalhada 1">
          <a:extLst>
            <a:ext uri="{FF2B5EF4-FFF2-40B4-BE49-F238E27FC236}">
              <a16:creationId xmlns:a16="http://schemas.microsoft.com/office/drawing/2014/main" id="{CD805FEB-3DE4-41C5-8466-4BDB575C8A44}"/>
            </a:ext>
          </a:extLst>
        </xdr:cNvPr>
        <xdr:cNvSpPr/>
      </xdr:nvSpPr>
      <xdr:spPr>
        <a:xfrm rot="5400000">
          <a:off x="3768571" y="6479566"/>
          <a:ext cx="1674140" cy="111961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1466120</xdr:colOff>
      <xdr:row>3</xdr:row>
      <xdr:rowOff>111515</xdr:rowOff>
    </xdr:from>
    <xdr:to>
      <xdr:col>7</xdr:col>
      <xdr:colOff>197536</xdr:colOff>
      <xdr:row>4</xdr:row>
      <xdr:rowOff>34041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4CE573B-8104-4F47-B23E-D734DBBEE370}"/>
            </a:ext>
          </a:extLst>
        </xdr:cNvPr>
        <xdr:cNvSpPr/>
      </xdr:nvSpPr>
      <xdr:spPr>
        <a:xfrm>
          <a:off x="8932255" y="844207"/>
          <a:ext cx="248089" cy="20094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1460256</xdr:colOff>
      <xdr:row>4</xdr:row>
      <xdr:rowOff>116791</xdr:rowOff>
    </xdr:from>
    <xdr:to>
      <xdr:col>7</xdr:col>
      <xdr:colOff>189197</xdr:colOff>
      <xdr:row>5</xdr:row>
      <xdr:rowOff>31533</xdr:rowOff>
    </xdr:to>
    <xdr:sp macro="" textlink="">
      <xdr:nvSpPr>
        <xdr:cNvPr id="5" name="Oval 2">
          <a:extLst>
            <a:ext uri="{FF2B5EF4-FFF2-40B4-BE49-F238E27FC236}">
              <a16:creationId xmlns:a16="http://schemas.microsoft.com/office/drawing/2014/main" id="{11282BC4-1182-4650-AC19-56951A44DA20}"/>
            </a:ext>
          </a:extLst>
        </xdr:cNvPr>
        <xdr:cNvSpPr/>
      </xdr:nvSpPr>
      <xdr:spPr>
        <a:xfrm>
          <a:off x="8926391" y="1230483"/>
          <a:ext cx="245614" cy="19316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+-+Calcular+qtd.+de+Componentes+de+seu+bolo_Rev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as"/>
      <sheetName val="Planilha1"/>
      <sheetName val="Planilha2"/>
      <sheetName val="Cálculos Principais - MASSA"/>
      <sheetName val="Outros Componentes do Bolo"/>
      <sheetName val="2 RECHEIOS"/>
    </sheetNames>
    <sheetDataSet>
      <sheetData sheetId="0"/>
      <sheetData sheetId="1"/>
      <sheetData sheetId="2"/>
      <sheetData sheetId="3"/>
      <sheetData sheetId="4">
        <row r="22">
          <cell r="G22">
            <v>0.92026143790849713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24"/>
  <sheetViews>
    <sheetView topLeftCell="Q37" workbookViewId="0">
      <selection activeCell="AA55" sqref="AA55:AD55"/>
    </sheetView>
  </sheetViews>
  <sheetFormatPr defaultColWidth="8.85546875" defaultRowHeight="15" x14ac:dyDescent="0.25"/>
  <cols>
    <col min="1" max="1" width="13.42578125" style="32" customWidth="1"/>
    <col min="2" max="2" width="50.85546875" style="32" bestFit="1" customWidth="1"/>
    <col min="3" max="7" width="13.42578125" style="32" customWidth="1"/>
    <col min="8" max="8" width="45.28515625" style="32" bestFit="1" customWidth="1"/>
    <col min="9" max="9" width="63.85546875" style="32" bestFit="1" customWidth="1"/>
    <col min="10" max="10" width="5.42578125" style="32" bestFit="1" customWidth="1"/>
    <col min="11" max="13" width="13.42578125" style="32" customWidth="1"/>
    <col min="14" max="14" width="26" style="32" bestFit="1" customWidth="1"/>
    <col min="15" max="17" width="13.42578125" style="32" customWidth="1"/>
    <col min="27" max="27" width="16.7109375" customWidth="1"/>
    <col min="28" max="28" width="24.85546875" customWidth="1"/>
    <col min="29" max="33" width="16.7109375" customWidth="1"/>
    <col min="34" max="34" width="16.7109375" style="165" customWidth="1"/>
    <col min="35" max="35" width="37.7109375" customWidth="1"/>
    <col min="36" max="37" width="16.7109375" customWidth="1"/>
    <col min="38" max="38" width="57.85546875" customWidth="1"/>
    <col min="39" max="39" width="16.7109375" customWidth="1"/>
    <col min="40" max="40" width="16.7109375" style="193" customWidth="1"/>
    <col min="41" max="53" width="16.7109375" customWidth="1"/>
    <col min="54" max="54" width="9.42578125" style="32" customWidth="1"/>
    <col min="55" max="55" width="9.140625" style="32"/>
  </cols>
  <sheetData>
    <row r="1" spans="1:53" ht="19.5" thickBot="1" x14ac:dyDescent="0.3">
      <c r="B1" s="32" t="s">
        <v>153</v>
      </c>
      <c r="C1" s="32" t="s">
        <v>154</v>
      </c>
      <c r="D1" s="32" t="s">
        <v>155</v>
      </c>
      <c r="G1" s="32" t="s">
        <v>155</v>
      </c>
      <c r="H1" s="32" t="s">
        <v>153</v>
      </c>
      <c r="I1" s="32" t="s">
        <v>63</v>
      </c>
      <c r="J1" s="32" t="s">
        <v>156</v>
      </c>
      <c r="AA1" s="3" t="s">
        <v>59</v>
      </c>
      <c r="AB1" s="4" t="s">
        <v>60</v>
      </c>
      <c r="AC1" s="5" t="s">
        <v>61</v>
      </c>
      <c r="AD1" t="s">
        <v>155</v>
      </c>
      <c r="AG1" s="16" t="s">
        <v>64</v>
      </c>
      <c r="AH1" s="17" t="s">
        <v>59</v>
      </c>
      <c r="AI1" s="17" t="s">
        <v>60</v>
      </c>
      <c r="AJ1" s="18" t="s">
        <v>61</v>
      </c>
      <c r="AK1" s="18"/>
      <c r="AL1" s="17" t="s">
        <v>63</v>
      </c>
      <c r="AM1" s="17" t="s">
        <v>62</v>
      </c>
      <c r="AN1" s="226" t="s">
        <v>297</v>
      </c>
      <c r="AO1" s="217" t="s">
        <v>298</v>
      </c>
      <c r="AP1" s="217" t="s">
        <v>299</v>
      </c>
      <c r="AQ1" s="217" t="s">
        <v>300</v>
      </c>
      <c r="AR1" s="217" t="s">
        <v>301</v>
      </c>
      <c r="AS1" s="217" t="s">
        <v>302</v>
      </c>
      <c r="AT1" s="217" t="s">
        <v>303</v>
      </c>
      <c r="AU1" s="217" t="s">
        <v>306</v>
      </c>
      <c r="AV1" s="217" t="s">
        <v>305</v>
      </c>
      <c r="AW1" s="217" t="s">
        <v>307</v>
      </c>
      <c r="AX1" s="217" t="s">
        <v>308</v>
      </c>
      <c r="AY1" s="217" t="s">
        <v>304</v>
      </c>
      <c r="AZ1" s="212" t="s">
        <v>309</v>
      </c>
      <c r="BA1" s="212" t="s">
        <v>310</v>
      </c>
    </row>
    <row r="2" spans="1:53" ht="15.75" x14ac:dyDescent="0.25">
      <c r="A2" s="32" t="s">
        <v>153</v>
      </c>
      <c r="B2" s="32" t="s">
        <v>215</v>
      </c>
      <c r="C2" s="32">
        <v>1657</v>
      </c>
      <c r="D2" s="32">
        <v>14</v>
      </c>
      <c r="E2" s="32">
        <f t="shared" ref="E2:E18" si="0">VLOOKUP(B2,H:K,4,FALSE)</f>
        <v>14</v>
      </c>
      <c r="G2">
        <v>1</v>
      </c>
      <c r="H2" t="s">
        <v>33</v>
      </c>
      <c r="I2" s="145" t="s">
        <v>13</v>
      </c>
      <c r="J2" s="146">
        <v>180</v>
      </c>
      <c r="K2" s="32">
        <f>G2</f>
        <v>1</v>
      </c>
      <c r="N2" s="101" t="s">
        <v>164</v>
      </c>
      <c r="O2" s="101" t="s">
        <v>0</v>
      </c>
      <c r="P2" s="101">
        <v>1150</v>
      </c>
      <c r="Q2" s="151">
        <f>P2/$P$6</f>
        <v>0.38461538461538464</v>
      </c>
      <c r="AA2" s="7" t="s">
        <v>56</v>
      </c>
      <c r="AB2" s="12" t="s">
        <v>261</v>
      </c>
      <c r="AC2" s="12">
        <v>850</v>
      </c>
      <c r="AD2">
        <f>VLOOKUP(AB2,AI:AY,6,FALSE)</f>
        <v>27</v>
      </c>
      <c r="AG2" s="14">
        <v>1</v>
      </c>
      <c r="AH2" s="10" t="s">
        <v>56</v>
      </c>
      <c r="AI2" s="9" t="s">
        <v>117</v>
      </c>
      <c r="AJ2" s="11">
        <v>480</v>
      </c>
      <c r="AK2" s="11">
        <v>0</v>
      </c>
      <c r="AL2" s="10" t="s">
        <v>65</v>
      </c>
      <c r="AM2" s="25">
        <v>300</v>
      </c>
      <c r="AN2" s="193">
        <f>AG2</f>
        <v>1</v>
      </c>
      <c r="AY2">
        <f>AG2</f>
        <v>1</v>
      </c>
    </row>
    <row r="3" spans="1:53" ht="15.75" x14ac:dyDescent="0.25">
      <c r="A3" s="32" t="s">
        <v>153</v>
      </c>
      <c r="B3" s="32" t="s">
        <v>213</v>
      </c>
      <c r="C3" s="32">
        <v>1107</v>
      </c>
      <c r="D3" s="32">
        <v>12</v>
      </c>
      <c r="E3" s="32">
        <f t="shared" si="0"/>
        <v>12</v>
      </c>
      <c r="G3">
        <f>IF(H3=H2,G2+0.01,LEFT(G2,2)+1)</f>
        <v>1.01</v>
      </c>
      <c r="H3" t="s">
        <v>33</v>
      </c>
      <c r="I3" s="145" t="s">
        <v>14</v>
      </c>
      <c r="J3" s="146">
        <v>350</v>
      </c>
      <c r="K3" s="32">
        <f t="shared" ref="K3:K66" si="1">G3</f>
        <v>1.01</v>
      </c>
      <c r="N3" s="101" t="s">
        <v>164</v>
      </c>
      <c r="O3" s="101" t="s">
        <v>1</v>
      </c>
      <c r="P3" s="101">
        <v>1000</v>
      </c>
      <c r="Q3" s="151">
        <f>P3/$P$6</f>
        <v>0.33444816053511706</v>
      </c>
      <c r="AA3" s="7" t="s">
        <v>56</v>
      </c>
      <c r="AB3" s="9" t="s">
        <v>267</v>
      </c>
      <c r="AC3" s="9">
        <v>950</v>
      </c>
      <c r="AD3">
        <f t="shared" ref="AD3:AD66" si="2">VLOOKUP(AB3,AI:AY,6,FALSE)</f>
        <v>30</v>
      </c>
      <c r="AG3" s="19">
        <f t="shared" ref="AG3:AG66" si="3">IF(AI3=AI2,AG2+0.1,LEFT(AG2,2)+1)</f>
        <v>1.1000000000000001</v>
      </c>
      <c r="AH3" s="10" t="s">
        <v>56</v>
      </c>
      <c r="AI3" s="9" t="s">
        <v>117</v>
      </c>
      <c r="AJ3" s="11">
        <v>480</v>
      </c>
      <c r="AK3" s="11">
        <f t="shared" ref="AK3:AK66" si="4">IF(AI3=AI2,AK2+1,0)</f>
        <v>1</v>
      </c>
      <c r="AL3" s="10" t="s">
        <v>66</v>
      </c>
      <c r="AM3" s="25">
        <v>180</v>
      </c>
      <c r="AN3" s="193">
        <f t="shared" ref="AN3:AN66" si="5">AG3</f>
        <v>1.1000000000000001</v>
      </c>
      <c r="AY3">
        <f t="shared" ref="AY3:AY50" si="6">AG3</f>
        <v>1.1000000000000001</v>
      </c>
    </row>
    <row r="4" spans="1:53" ht="15.75" x14ac:dyDescent="0.25">
      <c r="A4" t="s">
        <v>153</v>
      </c>
      <c r="B4" t="s">
        <v>48</v>
      </c>
      <c r="C4">
        <v>1440</v>
      </c>
      <c r="D4" s="32">
        <v>3</v>
      </c>
      <c r="E4" s="32">
        <f t="shared" si="0"/>
        <v>3</v>
      </c>
      <c r="G4">
        <f t="shared" ref="G4:G67" si="7">IF(H4=H3,G3+0.01,LEFT(G3,2)+1)</f>
        <v>1.02</v>
      </c>
      <c r="H4" t="s">
        <v>33</v>
      </c>
      <c r="I4" s="145" t="s">
        <v>15</v>
      </c>
      <c r="J4" s="146">
        <v>275</v>
      </c>
      <c r="K4" s="32">
        <f t="shared" si="1"/>
        <v>1.02</v>
      </c>
      <c r="N4" s="101" t="s">
        <v>164</v>
      </c>
      <c r="O4" s="101" t="s">
        <v>3</v>
      </c>
      <c r="P4" s="101">
        <v>240</v>
      </c>
      <c r="Q4" s="151">
        <f>P4/$P$6</f>
        <v>8.0267558528428096E-2</v>
      </c>
      <c r="AA4" s="7" t="s">
        <v>56</v>
      </c>
      <c r="AB4" s="9" t="s">
        <v>249</v>
      </c>
      <c r="AC4" s="213">
        <v>1062</v>
      </c>
      <c r="AD4">
        <f t="shared" si="2"/>
        <v>17</v>
      </c>
      <c r="AG4" s="19">
        <f t="shared" si="3"/>
        <v>2</v>
      </c>
      <c r="AH4" s="7" t="s">
        <v>56</v>
      </c>
      <c r="AI4" s="6" t="s">
        <v>118</v>
      </c>
      <c r="AJ4" s="8">
        <v>590</v>
      </c>
      <c r="AK4" s="11">
        <f t="shared" si="4"/>
        <v>0</v>
      </c>
      <c r="AL4" s="7" t="s">
        <v>67</v>
      </c>
      <c r="AM4" s="26">
        <v>300</v>
      </c>
      <c r="AN4" s="193">
        <f t="shared" si="5"/>
        <v>2</v>
      </c>
      <c r="AY4">
        <f t="shared" si="6"/>
        <v>2</v>
      </c>
    </row>
    <row r="5" spans="1:53" ht="15.75" x14ac:dyDescent="0.25">
      <c r="A5" t="s">
        <v>153</v>
      </c>
      <c r="B5" t="s">
        <v>33</v>
      </c>
      <c r="C5">
        <v>1503</v>
      </c>
      <c r="D5" s="32">
        <v>1</v>
      </c>
      <c r="E5" s="32">
        <f t="shared" si="0"/>
        <v>1</v>
      </c>
      <c r="G5">
        <f t="shared" si="7"/>
        <v>1.03</v>
      </c>
      <c r="H5" t="s">
        <v>33</v>
      </c>
      <c r="I5" s="145" t="s">
        <v>16</v>
      </c>
      <c r="J5" s="146">
        <v>225</v>
      </c>
      <c r="K5" s="32">
        <f t="shared" si="1"/>
        <v>1.03</v>
      </c>
      <c r="N5" s="101" t="s">
        <v>164</v>
      </c>
      <c r="O5" s="101" t="s">
        <v>189</v>
      </c>
      <c r="P5" s="101">
        <v>600</v>
      </c>
      <c r="Q5" s="151">
        <f>P5/$P$6</f>
        <v>0.20066889632107024</v>
      </c>
      <c r="AA5" s="7" t="s">
        <v>56</v>
      </c>
      <c r="AB5" s="6" t="s">
        <v>127</v>
      </c>
      <c r="AC5" s="8">
        <v>595</v>
      </c>
      <c r="AD5">
        <f t="shared" si="2"/>
        <v>16</v>
      </c>
      <c r="AG5" s="19">
        <f t="shared" si="3"/>
        <v>2.1</v>
      </c>
      <c r="AH5" s="7" t="s">
        <v>56</v>
      </c>
      <c r="AI5" s="6" t="s">
        <v>118</v>
      </c>
      <c r="AJ5" s="8">
        <v>590</v>
      </c>
      <c r="AK5" s="11">
        <f t="shared" si="4"/>
        <v>1</v>
      </c>
      <c r="AL5" s="7" t="s">
        <v>66</v>
      </c>
      <c r="AM5" s="26">
        <v>240</v>
      </c>
      <c r="AN5" s="193">
        <f t="shared" si="5"/>
        <v>2.1</v>
      </c>
      <c r="AY5">
        <f t="shared" si="6"/>
        <v>2.1</v>
      </c>
    </row>
    <row r="6" spans="1:53" ht="15.75" x14ac:dyDescent="0.25">
      <c r="A6" t="s">
        <v>153</v>
      </c>
      <c r="B6" t="s">
        <v>34</v>
      </c>
      <c r="C6">
        <v>1273</v>
      </c>
      <c r="D6" s="32">
        <v>2</v>
      </c>
      <c r="E6" s="32">
        <f t="shared" si="0"/>
        <v>2</v>
      </c>
      <c r="G6">
        <f t="shared" si="7"/>
        <v>1.04</v>
      </c>
      <c r="H6" t="s">
        <v>33</v>
      </c>
      <c r="I6" s="145" t="s">
        <v>18</v>
      </c>
      <c r="J6" s="146">
        <v>350</v>
      </c>
      <c r="K6" s="32">
        <f t="shared" si="1"/>
        <v>1.04</v>
      </c>
      <c r="N6" s="101" t="s">
        <v>164</v>
      </c>
      <c r="O6" s="101"/>
      <c r="P6" s="101">
        <f>SUM(P2:P5)</f>
        <v>2990</v>
      </c>
      <c r="Q6" s="151"/>
      <c r="AA6" s="7" t="s">
        <v>56</v>
      </c>
      <c r="AB6" s="9" t="s">
        <v>251</v>
      </c>
      <c r="AC6" s="11">
        <v>488</v>
      </c>
      <c r="AD6">
        <f t="shared" si="2"/>
        <v>19</v>
      </c>
      <c r="AG6" s="19">
        <f t="shared" si="3"/>
        <v>2.2000000000000002</v>
      </c>
      <c r="AH6" s="7" t="s">
        <v>56</v>
      </c>
      <c r="AI6" s="6" t="s">
        <v>118</v>
      </c>
      <c r="AJ6" s="8">
        <v>590</v>
      </c>
      <c r="AK6" s="11">
        <f t="shared" si="4"/>
        <v>2</v>
      </c>
      <c r="AL6" s="7" t="s">
        <v>68</v>
      </c>
      <c r="AM6" s="26">
        <v>20</v>
      </c>
      <c r="AN6" s="193">
        <f t="shared" si="5"/>
        <v>2.2000000000000002</v>
      </c>
      <c r="AY6">
        <f t="shared" si="6"/>
        <v>2.2000000000000002</v>
      </c>
    </row>
    <row r="7" spans="1:53" ht="15.75" x14ac:dyDescent="0.25">
      <c r="A7" t="s">
        <v>153</v>
      </c>
      <c r="B7" s="32" t="s">
        <v>212</v>
      </c>
      <c r="C7" s="32">
        <v>1467</v>
      </c>
      <c r="D7" s="32">
        <v>11</v>
      </c>
      <c r="E7" s="32">
        <f t="shared" si="0"/>
        <v>11</v>
      </c>
      <c r="G7">
        <f t="shared" si="7"/>
        <v>1.05</v>
      </c>
      <c r="H7" t="s">
        <v>33</v>
      </c>
      <c r="I7" s="145" t="s">
        <v>20</v>
      </c>
      <c r="J7" s="146">
        <v>15</v>
      </c>
      <c r="K7" s="32">
        <f t="shared" si="1"/>
        <v>1.05</v>
      </c>
      <c r="N7" s="101" t="s">
        <v>157</v>
      </c>
      <c r="O7" s="101" t="s">
        <v>0</v>
      </c>
      <c r="P7" s="101">
        <v>750</v>
      </c>
      <c r="Q7" s="156">
        <f>P7/$P$12</f>
        <v>0.35294117647058826</v>
      </c>
      <c r="AA7" s="7" t="s">
        <v>56</v>
      </c>
      <c r="AB7" s="6" t="s">
        <v>258</v>
      </c>
      <c r="AC7" s="8">
        <v>600</v>
      </c>
      <c r="AD7">
        <f t="shared" si="2"/>
        <v>24</v>
      </c>
      <c r="AG7" s="19">
        <f t="shared" si="3"/>
        <v>2.3000000000000003</v>
      </c>
      <c r="AH7" s="7" t="s">
        <v>56</v>
      </c>
      <c r="AI7" s="6" t="s">
        <v>118</v>
      </c>
      <c r="AJ7" s="8">
        <v>590</v>
      </c>
      <c r="AK7" s="11">
        <f t="shared" si="4"/>
        <v>3</v>
      </c>
      <c r="AL7" s="7" t="s">
        <v>313</v>
      </c>
      <c r="AM7" s="26">
        <v>30</v>
      </c>
      <c r="AN7" s="193">
        <f t="shared" si="5"/>
        <v>2.3000000000000003</v>
      </c>
      <c r="AY7">
        <f t="shared" si="6"/>
        <v>2.3000000000000003</v>
      </c>
    </row>
    <row r="8" spans="1:53" ht="15.75" x14ac:dyDescent="0.25">
      <c r="A8" t="s">
        <v>153</v>
      </c>
      <c r="B8" t="s">
        <v>35</v>
      </c>
      <c r="C8">
        <v>1569</v>
      </c>
      <c r="D8" s="32">
        <v>4</v>
      </c>
      <c r="E8" s="32">
        <f t="shared" si="0"/>
        <v>4</v>
      </c>
      <c r="G8">
        <f t="shared" si="7"/>
        <v>1.06</v>
      </c>
      <c r="H8" t="s">
        <v>33</v>
      </c>
      <c r="I8" s="145" t="s">
        <v>21</v>
      </c>
      <c r="J8" s="146">
        <v>2</v>
      </c>
      <c r="K8" s="32">
        <f t="shared" si="1"/>
        <v>1.06</v>
      </c>
      <c r="N8" s="101" t="s">
        <v>157</v>
      </c>
      <c r="O8" s="101" t="s">
        <v>1</v>
      </c>
      <c r="P8" s="157">
        <v>450</v>
      </c>
      <c r="Q8" s="156">
        <f>P8/$P$12</f>
        <v>0.21176470588235294</v>
      </c>
      <c r="AA8" s="7" t="s">
        <v>56</v>
      </c>
      <c r="AB8" s="167" t="s">
        <v>259</v>
      </c>
      <c r="AC8" s="168">
        <v>580</v>
      </c>
      <c r="AD8">
        <f t="shared" si="2"/>
        <v>26</v>
      </c>
      <c r="AG8" s="19">
        <f t="shared" si="3"/>
        <v>3</v>
      </c>
      <c r="AH8" s="10" t="s">
        <v>56</v>
      </c>
      <c r="AI8" s="9" t="s">
        <v>119</v>
      </c>
      <c r="AJ8" s="11">
        <v>440</v>
      </c>
      <c r="AK8" s="11">
        <f t="shared" si="4"/>
        <v>0</v>
      </c>
      <c r="AL8" s="10" t="s">
        <v>69</v>
      </c>
      <c r="AM8" s="25">
        <v>300</v>
      </c>
      <c r="AN8" s="193">
        <f t="shared" si="5"/>
        <v>3</v>
      </c>
      <c r="AY8">
        <f t="shared" si="6"/>
        <v>3</v>
      </c>
    </row>
    <row r="9" spans="1:53" ht="15.75" x14ac:dyDescent="0.25">
      <c r="A9" s="32" t="s">
        <v>153</v>
      </c>
      <c r="B9" s="32" t="s">
        <v>214</v>
      </c>
      <c r="C9" s="32">
        <v>1397</v>
      </c>
      <c r="D9" s="32">
        <v>13</v>
      </c>
      <c r="E9" s="32">
        <f t="shared" si="0"/>
        <v>13</v>
      </c>
      <c r="G9">
        <f t="shared" si="7"/>
        <v>1.07</v>
      </c>
      <c r="H9" t="s">
        <v>33</v>
      </c>
      <c r="I9" s="145" t="s">
        <v>22</v>
      </c>
      <c r="J9" s="146">
        <v>16</v>
      </c>
      <c r="K9" s="32">
        <f t="shared" si="1"/>
        <v>1.07</v>
      </c>
      <c r="N9" s="101" t="s">
        <v>157</v>
      </c>
      <c r="O9" s="101" t="s">
        <v>2</v>
      </c>
      <c r="P9" s="157">
        <v>165</v>
      </c>
      <c r="Q9" s="156">
        <f>P9/$P$12</f>
        <v>7.7647058823529416E-2</v>
      </c>
      <c r="AA9" s="7" t="s">
        <v>56</v>
      </c>
      <c r="AB9" s="170" t="s">
        <v>129</v>
      </c>
      <c r="AC9" s="171">
        <v>612</v>
      </c>
      <c r="AD9">
        <f t="shared" si="2"/>
        <v>20</v>
      </c>
      <c r="AG9" s="19">
        <f t="shared" si="3"/>
        <v>3.1</v>
      </c>
      <c r="AH9" s="166" t="s">
        <v>56</v>
      </c>
      <c r="AI9" s="167" t="s">
        <v>119</v>
      </c>
      <c r="AJ9" s="168">
        <v>440</v>
      </c>
      <c r="AK9" s="11">
        <f t="shared" si="4"/>
        <v>1</v>
      </c>
      <c r="AL9" s="10" t="s">
        <v>66</v>
      </c>
      <c r="AM9" s="25">
        <v>140</v>
      </c>
      <c r="AN9" s="193">
        <f t="shared" si="5"/>
        <v>3.1</v>
      </c>
      <c r="AY9">
        <f t="shared" si="6"/>
        <v>3.1</v>
      </c>
    </row>
    <row r="10" spans="1:53" ht="15.75" x14ac:dyDescent="0.25">
      <c r="A10" t="s">
        <v>153</v>
      </c>
      <c r="B10" s="32" t="s">
        <v>176</v>
      </c>
      <c r="C10" s="32">
        <v>722</v>
      </c>
      <c r="D10" s="32">
        <v>6</v>
      </c>
      <c r="E10" s="32">
        <f t="shared" si="0"/>
        <v>6</v>
      </c>
      <c r="G10">
        <f t="shared" si="7"/>
        <v>1.08</v>
      </c>
      <c r="H10" t="s">
        <v>33</v>
      </c>
      <c r="I10" s="145" t="s">
        <v>17</v>
      </c>
      <c r="J10" s="146">
        <v>70</v>
      </c>
      <c r="K10" s="32">
        <f t="shared" si="1"/>
        <v>1.08</v>
      </c>
      <c r="N10" s="101" t="s">
        <v>157</v>
      </c>
      <c r="O10" s="101" t="s">
        <v>3</v>
      </c>
      <c r="P10" s="157">
        <v>160</v>
      </c>
      <c r="Q10" s="156">
        <f>P10/$P$12</f>
        <v>7.5294117647058817E-2</v>
      </c>
      <c r="AA10" s="7" t="s">
        <v>56</v>
      </c>
      <c r="AB10" s="188" t="s">
        <v>242</v>
      </c>
      <c r="AC10" s="189">
        <v>580</v>
      </c>
      <c r="AD10">
        <f t="shared" si="2"/>
        <v>13</v>
      </c>
      <c r="AG10" s="19">
        <f t="shared" si="3"/>
        <v>4</v>
      </c>
      <c r="AH10" s="169" t="s">
        <v>56</v>
      </c>
      <c r="AI10" s="170" t="s">
        <v>232</v>
      </c>
      <c r="AJ10" s="171">
        <v>400</v>
      </c>
      <c r="AK10" s="11">
        <f t="shared" si="4"/>
        <v>0</v>
      </c>
      <c r="AL10" s="172" t="s">
        <v>69</v>
      </c>
      <c r="AM10" s="26">
        <v>300</v>
      </c>
      <c r="AN10" s="193">
        <f t="shared" si="5"/>
        <v>4</v>
      </c>
      <c r="AY10">
        <f t="shared" si="6"/>
        <v>4</v>
      </c>
    </row>
    <row r="11" spans="1:53" ht="16.5" thickBot="1" x14ac:dyDescent="0.3">
      <c r="A11" t="s">
        <v>153</v>
      </c>
      <c r="B11" s="32" t="s">
        <v>175</v>
      </c>
      <c r="C11" s="32">
        <v>755</v>
      </c>
      <c r="D11" s="32">
        <v>5</v>
      </c>
      <c r="E11" s="32">
        <f t="shared" si="0"/>
        <v>5</v>
      </c>
      <c r="G11">
        <f t="shared" si="7"/>
        <v>1.0900000000000001</v>
      </c>
      <c r="H11" t="s">
        <v>33</v>
      </c>
      <c r="I11" s="147" t="s">
        <v>19</v>
      </c>
      <c r="J11" s="148">
        <v>20</v>
      </c>
      <c r="K11" s="32">
        <f t="shared" si="1"/>
        <v>1.0900000000000001</v>
      </c>
      <c r="N11" s="101" t="s">
        <v>157</v>
      </c>
      <c r="O11" s="101" t="s">
        <v>4</v>
      </c>
      <c r="P11" s="157">
        <v>600</v>
      </c>
      <c r="Q11" s="156">
        <f>P11/$P$12</f>
        <v>0.28235294117647058</v>
      </c>
      <c r="AA11" s="7" t="s">
        <v>56</v>
      </c>
      <c r="AB11" s="191" t="s">
        <v>256</v>
      </c>
      <c r="AC11" s="192">
        <v>562</v>
      </c>
      <c r="AD11">
        <f t="shared" si="2"/>
        <v>23</v>
      </c>
      <c r="AG11" s="19">
        <f t="shared" si="3"/>
        <v>4.0999999999999996</v>
      </c>
      <c r="AH11" s="162" t="s">
        <v>56</v>
      </c>
      <c r="AI11" s="163" t="s">
        <v>232</v>
      </c>
      <c r="AJ11" s="164">
        <v>400</v>
      </c>
      <c r="AK11" s="11">
        <f t="shared" si="4"/>
        <v>1</v>
      </c>
      <c r="AL11" s="172" t="s">
        <v>233</v>
      </c>
      <c r="AM11" s="26">
        <v>70</v>
      </c>
      <c r="AN11" s="193">
        <f t="shared" si="5"/>
        <v>4.0999999999999996</v>
      </c>
      <c r="AY11">
        <f t="shared" si="6"/>
        <v>4.0999999999999996</v>
      </c>
    </row>
    <row r="12" spans="1:53" ht="15.75" x14ac:dyDescent="0.25">
      <c r="A12" s="32" t="s">
        <v>153</v>
      </c>
      <c r="B12" s="32" t="s">
        <v>216</v>
      </c>
      <c r="C12" s="32">
        <v>1307</v>
      </c>
      <c r="D12" s="32">
        <v>15</v>
      </c>
      <c r="E12" s="32">
        <f t="shared" si="0"/>
        <v>15</v>
      </c>
      <c r="G12">
        <f t="shared" si="7"/>
        <v>2</v>
      </c>
      <c r="H12" t="s">
        <v>34</v>
      </c>
      <c r="I12" s="145" t="s">
        <v>13</v>
      </c>
      <c r="J12" s="146">
        <v>180</v>
      </c>
      <c r="K12" s="32">
        <f t="shared" si="1"/>
        <v>2</v>
      </c>
      <c r="N12" s="101" t="s">
        <v>157</v>
      </c>
      <c r="O12" s="101" t="s">
        <v>202</v>
      </c>
      <c r="P12" s="101">
        <f>SUM(P7:P11)</f>
        <v>2125</v>
      </c>
      <c r="Q12" s="101">
        <f>SUM(Q7:Q11)</f>
        <v>1</v>
      </c>
      <c r="AA12" s="7" t="s">
        <v>56</v>
      </c>
      <c r="AB12" s="177" t="s">
        <v>130</v>
      </c>
      <c r="AC12" s="178">
        <v>480</v>
      </c>
      <c r="AD12">
        <f t="shared" si="2"/>
        <v>21</v>
      </c>
      <c r="AG12" s="19">
        <f t="shared" si="3"/>
        <v>4.1999999999999993</v>
      </c>
      <c r="AH12" s="173" t="s">
        <v>56</v>
      </c>
      <c r="AI12" s="174" t="s">
        <v>232</v>
      </c>
      <c r="AJ12" s="175">
        <v>400</v>
      </c>
      <c r="AK12" s="11">
        <f t="shared" si="4"/>
        <v>2</v>
      </c>
      <c r="AL12" s="172" t="s">
        <v>234</v>
      </c>
      <c r="AM12" s="26">
        <v>30</v>
      </c>
      <c r="AN12" s="193">
        <f t="shared" si="5"/>
        <v>4.1999999999999993</v>
      </c>
      <c r="AY12">
        <f t="shared" si="6"/>
        <v>4.1999999999999993</v>
      </c>
    </row>
    <row r="13" spans="1:53" ht="15.75" x14ac:dyDescent="0.25">
      <c r="A13" t="s">
        <v>153</v>
      </c>
      <c r="B13" s="32" t="s">
        <v>177</v>
      </c>
      <c r="C13" s="32">
        <v>1154</v>
      </c>
      <c r="D13" s="32">
        <v>7</v>
      </c>
      <c r="E13" s="32">
        <f t="shared" si="0"/>
        <v>7</v>
      </c>
      <c r="G13">
        <f t="shared" si="7"/>
        <v>2.0099999999999998</v>
      </c>
      <c r="H13" t="s">
        <v>34</v>
      </c>
      <c r="I13" s="145" t="s">
        <v>14</v>
      </c>
      <c r="J13" s="146">
        <v>350</v>
      </c>
      <c r="K13" s="32">
        <f t="shared" si="1"/>
        <v>2.0099999999999998</v>
      </c>
      <c r="N13" s="101" t="s">
        <v>159</v>
      </c>
      <c r="O13" s="101" t="s">
        <v>0</v>
      </c>
      <c r="P13" s="101">
        <v>700</v>
      </c>
      <c r="Q13" s="156">
        <f>P13/$P$18</f>
        <v>0.33734939759036142</v>
      </c>
      <c r="AA13" s="7" t="s">
        <v>56</v>
      </c>
      <c r="AB13" s="9" t="s">
        <v>312</v>
      </c>
      <c r="AC13" s="218">
        <v>540</v>
      </c>
      <c r="AD13">
        <f t="shared" si="2"/>
        <v>34</v>
      </c>
      <c r="AG13" s="19">
        <f t="shared" si="3"/>
        <v>5</v>
      </c>
      <c r="AH13" s="176" t="s">
        <v>56</v>
      </c>
      <c r="AI13" s="177" t="s">
        <v>120</v>
      </c>
      <c r="AJ13" s="178">
        <v>440</v>
      </c>
      <c r="AK13" s="11">
        <f t="shared" si="4"/>
        <v>0</v>
      </c>
      <c r="AL13" s="10" t="s">
        <v>69</v>
      </c>
      <c r="AM13" s="25">
        <v>300</v>
      </c>
      <c r="AN13" s="193">
        <f t="shared" si="5"/>
        <v>5</v>
      </c>
      <c r="AY13">
        <f t="shared" si="6"/>
        <v>5</v>
      </c>
    </row>
    <row r="14" spans="1:53" ht="15.75" x14ac:dyDescent="0.25">
      <c r="A14" t="s">
        <v>153</v>
      </c>
      <c r="B14" s="32" t="s">
        <v>178</v>
      </c>
      <c r="C14" s="32">
        <v>1200</v>
      </c>
      <c r="D14" s="32">
        <v>8</v>
      </c>
      <c r="E14" s="32">
        <f t="shared" si="0"/>
        <v>8</v>
      </c>
      <c r="G14">
        <f t="shared" si="7"/>
        <v>2.0199999999999996</v>
      </c>
      <c r="H14" t="s">
        <v>34</v>
      </c>
      <c r="I14" s="145" t="s">
        <v>15</v>
      </c>
      <c r="J14" s="146">
        <v>180</v>
      </c>
      <c r="K14" s="32">
        <f t="shared" si="1"/>
        <v>2.0199999999999996</v>
      </c>
      <c r="N14" s="101" t="s">
        <v>159</v>
      </c>
      <c r="O14" s="101" t="s">
        <v>1</v>
      </c>
      <c r="P14" s="157">
        <v>450</v>
      </c>
      <c r="Q14" s="156">
        <f>P14/$P$18</f>
        <v>0.21686746987951808</v>
      </c>
      <c r="AA14" s="7" t="s">
        <v>56</v>
      </c>
      <c r="AB14" s="6" t="s">
        <v>125</v>
      </c>
      <c r="AC14" s="196">
        <v>570</v>
      </c>
      <c r="AD14">
        <f t="shared" si="2"/>
        <v>12</v>
      </c>
      <c r="AG14" s="19">
        <f t="shared" si="3"/>
        <v>5.0999999999999996</v>
      </c>
      <c r="AH14" s="10" t="s">
        <v>56</v>
      </c>
      <c r="AI14" s="9" t="s">
        <v>120</v>
      </c>
      <c r="AJ14" s="178">
        <v>440</v>
      </c>
      <c r="AK14" s="11">
        <f t="shared" si="4"/>
        <v>1</v>
      </c>
      <c r="AL14" s="10" t="s">
        <v>66</v>
      </c>
      <c r="AM14" s="25">
        <v>100</v>
      </c>
      <c r="AN14" s="193">
        <f t="shared" si="5"/>
        <v>5.0999999999999996</v>
      </c>
      <c r="AY14">
        <f t="shared" si="6"/>
        <v>5.0999999999999996</v>
      </c>
    </row>
    <row r="15" spans="1:53" ht="15.75" x14ac:dyDescent="0.25">
      <c r="A15" t="s">
        <v>153</v>
      </c>
      <c r="B15" t="s">
        <v>179</v>
      </c>
      <c r="C15" s="32">
        <v>1240</v>
      </c>
      <c r="D15" s="32">
        <v>9</v>
      </c>
      <c r="E15" s="32">
        <f t="shared" si="0"/>
        <v>9</v>
      </c>
      <c r="G15">
        <f t="shared" si="7"/>
        <v>2.0299999999999994</v>
      </c>
      <c r="H15" t="s">
        <v>34</v>
      </c>
      <c r="I15" s="145" t="s">
        <v>16</v>
      </c>
      <c r="J15" s="146">
        <v>200</v>
      </c>
      <c r="K15" s="32">
        <f t="shared" si="1"/>
        <v>2.0299999999999994</v>
      </c>
      <c r="N15" s="101" t="s">
        <v>159</v>
      </c>
      <c r="O15" s="101" t="s">
        <v>2</v>
      </c>
      <c r="P15" s="157">
        <v>165</v>
      </c>
      <c r="Q15" s="156">
        <f>P15/$P$18</f>
        <v>7.9518072289156624E-2</v>
      </c>
      <c r="AA15" s="7" t="s">
        <v>56</v>
      </c>
      <c r="AB15" s="6" t="s">
        <v>128</v>
      </c>
      <c r="AC15" s="196">
        <v>640</v>
      </c>
      <c r="AD15">
        <f t="shared" si="2"/>
        <v>18</v>
      </c>
      <c r="AG15" s="19">
        <f t="shared" si="3"/>
        <v>5.1999999999999993</v>
      </c>
      <c r="AH15" s="10" t="s">
        <v>56</v>
      </c>
      <c r="AI15" s="9" t="s">
        <v>120</v>
      </c>
      <c r="AJ15" s="178">
        <v>440</v>
      </c>
      <c r="AK15" s="11">
        <f t="shared" si="4"/>
        <v>2</v>
      </c>
      <c r="AL15" s="10" t="s">
        <v>111</v>
      </c>
      <c r="AM15" s="25">
        <v>40</v>
      </c>
      <c r="AN15" s="193">
        <f t="shared" si="5"/>
        <v>5.1999999999999993</v>
      </c>
      <c r="AY15">
        <f t="shared" si="6"/>
        <v>5.1999999999999993</v>
      </c>
    </row>
    <row r="16" spans="1:53" ht="15.75" x14ac:dyDescent="0.25">
      <c r="A16" t="s">
        <v>153</v>
      </c>
      <c r="B16" s="32" t="s">
        <v>211</v>
      </c>
      <c r="C16" s="32">
        <v>1170</v>
      </c>
      <c r="D16" s="32">
        <v>10</v>
      </c>
      <c r="E16" s="32">
        <f t="shared" si="0"/>
        <v>10</v>
      </c>
      <c r="G16">
        <f t="shared" si="7"/>
        <v>2.0399999999999991</v>
      </c>
      <c r="H16" t="s">
        <v>34</v>
      </c>
      <c r="I16" s="145" t="s">
        <v>18</v>
      </c>
      <c r="J16" s="146">
        <v>330</v>
      </c>
      <c r="K16" s="32">
        <f t="shared" si="1"/>
        <v>2.0399999999999991</v>
      </c>
      <c r="N16" s="101" t="s">
        <v>159</v>
      </c>
      <c r="O16" s="101" t="s">
        <v>3</v>
      </c>
      <c r="P16" s="157">
        <v>160</v>
      </c>
      <c r="Q16" s="156">
        <f>P16/$P$18</f>
        <v>7.7108433734939766E-2</v>
      </c>
      <c r="AA16" s="7" t="s">
        <v>56</v>
      </c>
      <c r="AB16" s="12" t="s">
        <v>170</v>
      </c>
      <c r="AC16" s="12">
        <v>780</v>
      </c>
      <c r="AD16">
        <f t="shared" si="2"/>
        <v>25</v>
      </c>
      <c r="AG16" s="19">
        <f t="shared" si="3"/>
        <v>5.2999999999999989</v>
      </c>
      <c r="AH16" s="10" t="s">
        <v>56</v>
      </c>
      <c r="AI16" s="9" t="s">
        <v>120</v>
      </c>
      <c r="AJ16" s="178">
        <v>440</v>
      </c>
      <c r="AK16" s="11">
        <f t="shared" si="4"/>
        <v>3</v>
      </c>
      <c r="AL16" s="10" t="s">
        <v>53</v>
      </c>
      <c r="AM16" s="25" t="s">
        <v>54</v>
      </c>
      <c r="AN16" s="193">
        <f t="shared" si="5"/>
        <v>5.2999999999999989</v>
      </c>
      <c r="AY16">
        <f t="shared" si="6"/>
        <v>5.2999999999999989</v>
      </c>
    </row>
    <row r="17" spans="1:51" ht="15.75" x14ac:dyDescent="0.25">
      <c r="A17" s="32" t="s">
        <v>153</v>
      </c>
      <c r="B17" s="32" t="s">
        <v>217</v>
      </c>
      <c r="C17" s="32">
        <v>550</v>
      </c>
      <c r="D17" s="32">
        <v>16</v>
      </c>
      <c r="E17" s="32">
        <f t="shared" si="0"/>
        <v>16</v>
      </c>
      <c r="G17">
        <f t="shared" si="7"/>
        <v>2.0499999999999989</v>
      </c>
      <c r="H17" t="s">
        <v>34</v>
      </c>
      <c r="I17" s="145" t="s">
        <v>20</v>
      </c>
      <c r="J17" s="146">
        <v>15</v>
      </c>
      <c r="K17" s="32">
        <f t="shared" si="1"/>
        <v>2.0499999999999989</v>
      </c>
      <c r="N17" s="101" t="s">
        <v>159</v>
      </c>
      <c r="O17" s="101" t="s">
        <v>4</v>
      </c>
      <c r="P17" s="157">
        <v>600</v>
      </c>
      <c r="Q17" s="156">
        <f>P17/$P$18</f>
        <v>0.28915662650602408</v>
      </c>
      <c r="AA17" s="7" t="s">
        <v>56</v>
      </c>
      <c r="AB17" s="6" t="s">
        <v>275</v>
      </c>
      <c r="AC17" s="8">
        <v>350</v>
      </c>
      <c r="AD17">
        <f t="shared" si="2"/>
        <v>33</v>
      </c>
      <c r="AG17" s="19">
        <f t="shared" si="3"/>
        <v>6</v>
      </c>
      <c r="AH17" s="7" t="s">
        <v>56</v>
      </c>
      <c r="AI17" s="6" t="s">
        <v>121</v>
      </c>
      <c r="AJ17" s="8">
        <v>860</v>
      </c>
      <c r="AK17" s="11">
        <f t="shared" si="4"/>
        <v>0</v>
      </c>
      <c r="AL17" s="12" t="s">
        <v>112</v>
      </c>
      <c r="AM17" s="27">
        <v>300</v>
      </c>
      <c r="AN17" s="193">
        <f t="shared" si="5"/>
        <v>6</v>
      </c>
      <c r="AY17">
        <f t="shared" si="6"/>
        <v>6</v>
      </c>
    </row>
    <row r="18" spans="1:51" ht="15.75" x14ac:dyDescent="0.25">
      <c r="A18" s="227" t="s">
        <v>153</v>
      </c>
      <c r="B18" s="227" t="s">
        <v>320</v>
      </c>
      <c r="C18" s="227">
        <v>750</v>
      </c>
      <c r="D18" s="227">
        <v>17</v>
      </c>
      <c r="E18" s="227">
        <f t="shared" si="0"/>
        <v>17</v>
      </c>
      <c r="G18">
        <f t="shared" si="7"/>
        <v>2.0599999999999987</v>
      </c>
      <c r="H18" t="s">
        <v>34</v>
      </c>
      <c r="I18" s="145" t="s">
        <v>21</v>
      </c>
      <c r="J18" s="146">
        <v>2</v>
      </c>
      <c r="K18" s="32">
        <f t="shared" si="1"/>
        <v>2.0599999999999987</v>
      </c>
      <c r="N18" s="101"/>
      <c r="O18" s="101"/>
      <c r="P18" s="101">
        <f>SUM(P13:P17)</f>
        <v>2075</v>
      </c>
      <c r="Q18" s="101">
        <f>SUM(Q13:Q17)</f>
        <v>1</v>
      </c>
      <c r="AA18" s="7" t="s">
        <v>56</v>
      </c>
      <c r="AB18" s="9" t="s">
        <v>117</v>
      </c>
      <c r="AC18" s="11">
        <v>480</v>
      </c>
      <c r="AD18">
        <f t="shared" si="2"/>
        <v>1</v>
      </c>
      <c r="AG18" s="19">
        <f t="shared" si="3"/>
        <v>6.1</v>
      </c>
      <c r="AH18" s="7" t="s">
        <v>56</v>
      </c>
      <c r="AI18" s="6" t="s">
        <v>121</v>
      </c>
      <c r="AJ18" s="8">
        <v>860</v>
      </c>
      <c r="AK18" s="11">
        <f t="shared" si="4"/>
        <v>1</v>
      </c>
      <c r="AL18" s="12" t="s">
        <v>70</v>
      </c>
      <c r="AM18" s="27">
        <v>40</v>
      </c>
      <c r="AN18" s="193">
        <f t="shared" si="5"/>
        <v>6.1</v>
      </c>
      <c r="AY18">
        <f t="shared" si="6"/>
        <v>6.1</v>
      </c>
    </row>
    <row r="19" spans="1:51" ht="16.5" thickBot="1" x14ac:dyDescent="0.3">
      <c r="G19">
        <f t="shared" si="7"/>
        <v>2.0699999999999985</v>
      </c>
      <c r="H19" t="s">
        <v>34</v>
      </c>
      <c r="I19" s="147" t="s">
        <v>22</v>
      </c>
      <c r="J19" s="148">
        <v>16</v>
      </c>
      <c r="K19" s="32">
        <f t="shared" si="1"/>
        <v>2.0699999999999985</v>
      </c>
      <c r="AA19" s="7" t="s">
        <v>56</v>
      </c>
      <c r="AB19" s="9" t="s">
        <v>119</v>
      </c>
      <c r="AC19" s="11">
        <v>440</v>
      </c>
      <c r="AD19">
        <f t="shared" si="2"/>
        <v>3</v>
      </c>
      <c r="AG19" s="19">
        <f t="shared" si="3"/>
        <v>6.1999999999999993</v>
      </c>
      <c r="AH19" s="7" t="s">
        <v>56</v>
      </c>
      <c r="AI19" s="6" t="s">
        <v>121</v>
      </c>
      <c r="AJ19" s="8">
        <v>860</v>
      </c>
      <c r="AK19" s="11">
        <f t="shared" si="4"/>
        <v>2</v>
      </c>
      <c r="AL19" s="12" t="s">
        <v>113</v>
      </c>
      <c r="AM19" s="27">
        <v>300</v>
      </c>
      <c r="AN19" s="193">
        <f t="shared" si="5"/>
        <v>6.1999999999999993</v>
      </c>
      <c r="AY19">
        <f t="shared" si="6"/>
        <v>6.1999999999999993</v>
      </c>
    </row>
    <row r="20" spans="1:51" ht="15.75" x14ac:dyDescent="0.25">
      <c r="G20">
        <f t="shared" si="7"/>
        <v>3</v>
      </c>
      <c r="H20" t="s">
        <v>48</v>
      </c>
      <c r="I20" s="145" t="s">
        <v>17</v>
      </c>
      <c r="J20" s="146">
        <v>170</v>
      </c>
      <c r="K20" s="32">
        <f t="shared" si="1"/>
        <v>3</v>
      </c>
      <c r="AA20" s="7" t="s">
        <v>56</v>
      </c>
      <c r="AB20" s="6" t="s">
        <v>232</v>
      </c>
      <c r="AC20" s="8">
        <v>400</v>
      </c>
      <c r="AD20">
        <f t="shared" si="2"/>
        <v>4</v>
      </c>
      <c r="AG20" s="19">
        <f t="shared" si="3"/>
        <v>6.2999999999999989</v>
      </c>
      <c r="AH20" s="7" t="s">
        <v>56</v>
      </c>
      <c r="AI20" s="6" t="s">
        <v>121</v>
      </c>
      <c r="AJ20" s="8">
        <v>860</v>
      </c>
      <c r="AK20" s="11">
        <f t="shared" si="4"/>
        <v>3</v>
      </c>
      <c r="AL20" s="12" t="s">
        <v>71</v>
      </c>
      <c r="AM20" s="27">
        <v>50</v>
      </c>
      <c r="AN20" s="193">
        <f t="shared" si="5"/>
        <v>6.2999999999999989</v>
      </c>
      <c r="AY20">
        <f t="shared" si="6"/>
        <v>6.2999999999999989</v>
      </c>
    </row>
    <row r="21" spans="1:51" ht="15.75" x14ac:dyDescent="0.25">
      <c r="G21">
        <f t="shared" si="7"/>
        <v>3.01</v>
      </c>
      <c r="H21" t="s">
        <v>48</v>
      </c>
      <c r="I21" s="145" t="s">
        <v>14</v>
      </c>
      <c r="J21" s="146">
        <v>320</v>
      </c>
      <c r="K21" s="32">
        <f t="shared" si="1"/>
        <v>3.01</v>
      </c>
      <c r="AA21" s="7" t="s">
        <v>56</v>
      </c>
      <c r="AB21" s="167" t="s">
        <v>263</v>
      </c>
      <c r="AC21" s="9">
        <v>520</v>
      </c>
      <c r="AD21">
        <f t="shared" si="2"/>
        <v>28</v>
      </c>
      <c r="AG21" s="19">
        <f t="shared" si="3"/>
        <v>6.3999999999999986</v>
      </c>
      <c r="AH21" s="7" t="s">
        <v>56</v>
      </c>
      <c r="AI21" s="6" t="s">
        <v>121</v>
      </c>
      <c r="AJ21" s="8">
        <v>860</v>
      </c>
      <c r="AK21" s="11">
        <f t="shared" si="4"/>
        <v>4</v>
      </c>
      <c r="AL21" s="12" t="s">
        <v>72</v>
      </c>
      <c r="AM21" s="27">
        <v>25</v>
      </c>
      <c r="AN21" s="193">
        <f t="shared" si="5"/>
        <v>6.3999999999999986</v>
      </c>
      <c r="AY21">
        <f t="shared" si="6"/>
        <v>6.3999999999999986</v>
      </c>
    </row>
    <row r="22" spans="1:51" ht="15.75" x14ac:dyDescent="0.25">
      <c r="G22">
        <f t="shared" si="7"/>
        <v>3.0199999999999996</v>
      </c>
      <c r="H22" t="s">
        <v>48</v>
      </c>
      <c r="I22" s="145" t="s">
        <v>15</v>
      </c>
      <c r="J22" s="146">
        <v>165</v>
      </c>
      <c r="K22" s="32">
        <f t="shared" si="1"/>
        <v>3.0199999999999996</v>
      </c>
      <c r="AA22" s="7" t="s">
        <v>56</v>
      </c>
      <c r="AB22" s="170" t="s">
        <v>123</v>
      </c>
      <c r="AC22" s="171">
        <v>500</v>
      </c>
      <c r="AD22">
        <f t="shared" si="2"/>
        <v>8</v>
      </c>
      <c r="AG22" s="19">
        <f t="shared" si="3"/>
        <v>6.4999999999999982</v>
      </c>
      <c r="AH22" s="179" t="s">
        <v>56</v>
      </c>
      <c r="AI22" s="180" t="s">
        <v>121</v>
      </c>
      <c r="AJ22" s="8">
        <v>860</v>
      </c>
      <c r="AK22" s="11">
        <f t="shared" si="4"/>
        <v>5</v>
      </c>
      <c r="AL22" s="12" t="s">
        <v>66</v>
      </c>
      <c r="AM22" s="27">
        <v>200</v>
      </c>
      <c r="AN22" s="193">
        <f t="shared" si="5"/>
        <v>6.4999999999999982</v>
      </c>
      <c r="AY22">
        <f t="shared" si="6"/>
        <v>6.4999999999999982</v>
      </c>
    </row>
    <row r="23" spans="1:51" ht="15.75" x14ac:dyDescent="0.25">
      <c r="G23">
        <f t="shared" si="7"/>
        <v>3.0299999999999994</v>
      </c>
      <c r="H23" t="s">
        <v>48</v>
      </c>
      <c r="I23" s="145" t="s">
        <v>16</v>
      </c>
      <c r="J23" s="146">
        <v>225</v>
      </c>
      <c r="K23" s="32">
        <f t="shared" si="1"/>
        <v>3.0299999999999994</v>
      </c>
      <c r="AA23" s="7" t="s">
        <v>56</v>
      </c>
      <c r="AB23" s="188" t="s">
        <v>120</v>
      </c>
      <c r="AC23" s="189">
        <v>440</v>
      </c>
      <c r="AD23">
        <f t="shared" si="2"/>
        <v>5</v>
      </c>
      <c r="AG23" s="19">
        <f t="shared" si="3"/>
        <v>7</v>
      </c>
      <c r="AH23" s="182" t="s">
        <v>56</v>
      </c>
      <c r="AI23" s="183" t="s">
        <v>235</v>
      </c>
      <c r="AJ23" s="184">
        <v>550</v>
      </c>
      <c r="AK23" s="11">
        <f t="shared" si="4"/>
        <v>0</v>
      </c>
      <c r="AL23" s="185" t="s">
        <v>236</v>
      </c>
      <c r="AM23" s="186">
        <v>500</v>
      </c>
      <c r="AN23" s="193">
        <f t="shared" si="5"/>
        <v>7</v>
      </c>
      <c r="AY23">
        <f t="shared" si="6"/>
        <v>7</v>
      </c>
    </row>
    <row r="24" spans="1:51" ht="15.75" x14ac:dyDescent="0.25">
      <c r="G24">
        <f t="shared" si="7"/>
        <v>3.0399999999999991</v>
      </c>
      <c r="H24" t="s">
        <v>48</v>
      </c>
      <c r="I24" s="145" t="s">
        <v>18</v>
      </c>
      <c r="J24" s="146">
        <v>380</v>
      </c>
      <c r="K24" s="32">
        <f t="shared" si="1"/>
        <v>3.0399999999999991</v>
      </c>
      <c r="AA24" s="7" t="s">
        <v>56</v>
      </c>
      <c r="AB24" s="188" t="s">
        <v>122</v>
      </c>
      <c r="AC24" s="189">
        <v>610</v>
      </c>
      <c r="AD24">
        <f t="shared" si="2"/>
        <v>50</v>
      </c>
      <c r="AG24" s="19">
        <f t="shared" si="3"/>
        <v>7.1</v>
      </c>
      <c r="AH24" s="187" t="s">
        <v>56</v>
      </c>
      <c r="AI24" s="188" t="s">
        <v>235</v>
      </c>
      <c r="AJ24" s="189">
        <v>550</v>
      </c>
      <c r="AK24" s="11">
        <f t="shared" si="4"/>
        <v>1</v>
      </c>
      <c r="AL24" s="185" t="s">
        <v>319</v>
      </c>
      <c r="AM24" s="28" t="s">
        <v>314</v>
      </c>
      <c r="AN24" s="193">
        <f t="shared" si="5"/>
        <v>7.1</v>
      </c>
      <c r="AY24">
        <f t="shared" si="6"/>
        <v>7.1</v>
      </c>
    </row>
    <row r="25" spans="1:51" ht="15.75" x14ac:dyDescent="0.25">
      <c r="G25">
        <f t="shared" si="7"/>
        <v>3.0499999999999989</v>
      </c>
      <c r="H25" t="s">
        <v>48</v>
      </c>
      <c r="I25" s="145" t="s">
        <v>20</v>
      </c>
      <c r="J25" s="146">
        <v>12</v>
      </c>
      <c r="K25" s="32">
        <f t="shared" si="1"/>
        <v>3.0499999999999989</v>
      </c>
      <c r="AA25" s="7" t="s">
        <v>56</v>
      </c>
      <c r="AB25" s="163" t="s">
        <v>121</v>
      </c>
      <c r="AC25" s="164">
        <v>860</v>
      </c>
      <c r="AD25">
        <f t="shared" si="2"/>
        <v>6</v>
      </c>
      <c r="AG25" s="19">
        <f t="shared" si="3"/>
        <v>7.1999999999999993</v>
      </c>
      <c r="AH25" s="187" t="s">
        <v>56</v>
      </c>
      <c r="AI25" s="188" t="s">
        <v>235</v>
      </c>
      <c r="AJ25" s="189">
        <v>550</v>
      </c>
      <c r="AK25" s="11">
        <f t="shared" si="4"/>
        <v>2</v>
      </c>
      <c r="AL25" s="185" t="s">
        <v>70</v>
      </c>
      <c r="AM25" s="28">
        <v>50</v>
      </c>
      <c r="AN25" s="193">
        <f t="shared" si="5"/>
        <v>7.1999999999999993</v>
      </c>
      <c r="AR25" s="232"/>
      <c r="AS25" s="232"/>
      <c r="AY25">
        <f t="shared" si="6"/>
        <v>7.1999999999999993</v>
      </c>
    </row>
    <row r="26" spans="1:51" ht="15.75" x14ac:dyDescent="0.25">
      <c r="G26">
        <f t="shared" si="7"/>
        <v>3.0599999999999987</v>
      </c>
      <c r="H26" t="s">
        <v>48</v>
      </c>
      <c r="I26" s="145" t="s">
        <v>218</v>
      </c>
      <c r="J26" s="146">
        <v>50</v>
      </c>
      <c r="K26" s="32">
        <f t="shared" si="1"/>
        <v>3.0599999999999987</v>
      </c>
      <c r="AA26" s="7" t="s">
        <v>56</v>
      </c>
      <c r="AB26" s="206" t="s">
        <v>174</v>
      </c>
      <c r="AC26" s="192">
        <v>1100</v>
      </c>
      <c r="AD26">
        <f t="shared" si="2"/>
        <v>35</v>
      </c>
      <c r="AG26" s="19">
        <f t="shared" si="3"/>
        <v>7.2999999999999989</v>
      </c>
      <c r="AH26" s="190" t="s">
        <v>56</v>
      </c>
      <c r="AI26" s="191" t="s">
        <v>235</v>
      </c>
      <c r="AJ26" s="192">
        <v>550</v>
      </c>
      <c r="AK26" s="11">
        <f t="shared" si="4"/>
        <v>3</v>
      </c>
      <c r="AL26" s="185" t="s">
        <v>238</v>
      </c>
      <c r="AM26" s="28">
        <v>5</v>
      </c>
      <c r="AN26" s="193">
        <f t="shared" si="5"/>
        <v>7.2999999999999989</v>
      </c>
      <c r="AP26" s="193"/>
      <c r="AQ26" s="193"/>
      <c r="AR26" s="193"/>
      <c r="AS26" s="193"/>
      <c r="AT26" s="193"/>
      <c r="AU26" s="193"/>
      <c r="AV26" s="193"/>
      <c r="AY26">
        <f t="shared" si="6"/>
        <v>7.2999999999999989</v>
      </c>
    </row>
    <row r="27" spans="1:51" ht="16.5" thickBot="1" x14ac:dyDescent="0.3">
      <c r="G27">
        <f t="shared" si="7"/>
        <v>3.0699999999999985</v>
      </c>
      <c r="H27" t="s">
        <v>48</v>
      </c>
      <c r="I27" s="147" t="s">
        <v>49</v>
      </c>
      <c r="J27" s="148">
        <v>15</v>
      </c>
      <c r="K27" s="32">
        <f t="shared" si="1"/>
        <v>3.0699999999999985</v>
      </c>
      <c r="AA27" s="7" t="s">
        <v>56</v>
      </c>
      <c r="AB27" s="195" t="s">
        <v>118</v>
      </c>
      <c r="AC27" s="196">
        <v>590</v>
      </c>
      <c r="AD27">
        <f t="shared" si="2"/>
        <v>2</v>
      </c>
      <c r="AG27" s="19">
        <f t="shared" si="3"/>
        <v>8</v>
      </c>
      <c r="AH27" s="194" t="s">
        <v>56</v>
      </c>
      <c r="AI27" s="195" t="s">
        <v>123</v>
      </c>
      <c r="AJ27" s="196">
        <v>500</v>
      </c>
      <c r="AK27" s="11">
        <f t="shared" si="4"/>
        <v>0</v>
      </c>
      <c r="AL27" s="12" t="s">
        <v>113</v>
      </c>
      <c r="AM27" s="27">
        <v>300</v>
      </c>
      <c r="AN27" s="193">
        <f t="shared" si="5"/>
        <v>8</v>
      </c>
      <c r="AY27">
        <f t="shared" si="6"/>
        <v>8</v>
      </c>
    </row>
    <row r="28" spans="1:51" ht="15.75" x14ac:dyDescent="0.25">
      <c r="G28">
        <f t="shared" si="7"/>
        <v>4</v>
      </c>
      <c r="H28" t="s">
        <v>35</v>
      </c>
      <c r="I28" s="145" t="s">
        <v>13</v>
      </c>
      <c r="J28" s="146">
        <v>200</v>
      </c>
      <c r="K28" s="32">
        <f t="shared" si="1"/>
        <v>4</v>
      </c>
      <c r="AA28" s="7" t="s">
        <v>56</v>
      </c>
      <c r="AB28" s="9" t="s">
        <v>272</v>
      </c>
      <c r="AC28" s="11">
        <v>520</v>
      </c>
      <c r="AD28">
        <f t="shared" si="2"/>
        <v>32</v>
      </c>
      <c r="AG28" s="19">
        <f t="shared" si="3"/>
        <v>8.1</v>
      </c>
      <c r="AH28" s="7" t="s">
        <v>56</v>
      </c>
      <c r="AI28" s="6" t="s">
        <v>123</v>
      </c>
      <c r="AJ28" s="8">
        <v>500</v>
      </c>
      <c r="AK28" s="11">
        <f t="shared" si="4"/>
        <v>1</v>
      </c>
      <c r="AL28" s="12" t="s">
        <v>73</v>
      </c>
      <c r="AM28" s="27">
        <v>80</v>
      </c>
      <c r="AN28" s="193">
        <f t="shared" si="5"/>
        <v>8.1</v>
      </c>
      <c r="AY28">
        <f t="shared" si="6"/>
        <v>8.1</v>
      </c>
    </row>
    <row r="29" spans="1:51" ht="15.75" x14ac:dyDescent="0.25">
      <c r="G29">
        <f t="shared" si="7"/>
        <v>4.01</v>
      </c>
      <c r="H29" t="s">
        <v>35</v>
      </c>
      <c r="I29" s="145" t="s">
        <v>14</v>
      </c>
      <c r="J29" s="146">
        <v>350</v>
      </c>
      <c r="K29" s="32">
        <f t="shared" si="1"/>
        <v>4.01</v>
      </c>
      <c r="AA29" s="7" t="s">
        <v>56</v>
      </c>
      <c r="AB29" s="12" t="s">
        <v>265</v>
      </c>
      <c r="AC29" s="12">
        <v>470</v>
      </c>
      <c r="AD29">
        <f t="shared" si="2"/>
        <v>29</v>
      </c>
      <c r="AG29" s="19">
        <f t="shared" si="3"/>
        <v>8.1999999999999993</v>
      </c>
      <c r="AH29" s="7" t="s">
        <v>56</v>
      </c>
      <c r="AI29" s="6" t="s">
        <v>123</v>
      </c>
      <c r="AJ29" s="8">
        <v>500</v>
      </c>
      <c r="AK29" s="11">
        <f t="shared" si="4"/>
        <v>2</v>
      </c>
      <c r="AL29" s="12" t="s">
        <v>239</v>
      </c>
      <c r="AM29" s="27">
        <v>120</v>
      </c>
      <c r="AN29" s="193">
        <f t="shared" si="5"/>
        <v>8.1999999999999993</v>
      </c>
      <c r="AY29">
        <f t="shared" si="6"/>
        <v>8.1999999999999993</v>
      </c>
    </row>
    <row r="30" spans="1:51" ht="15.75" x14ac:dyDescent="0.25">
      <c r="G30">
        <f t="shared" si="7"/>
        <v>4.0199999999999996</v>
      </c>
      <c r="H30" t="s">
        <v>35</v>
      </c>
      <c r="I30" s="145" t="s">
        <v>15</v>
      </c>
      <c r="J30" s="146">
        <v>270</v>
      </c>
      <c r="K30" s="32">
        <f t="shared" si="1"/>
        <v>4.0199999999999996</v>
      </c>
      <c r="AA30" s="7" t="s">
        <v>56</v>
      </c>
      <c r="AB30" s="9" t="s">
        <v>235</v>
      </c>
      <c r="AC30" s="11">
        <v>550</v>
      </c>
      <c r="AD30">
        <f t="shared" si="2"/>
        <v>7</v>
      </c>
      <c r="AG30" s="19">
        <f t="shared" si="3"/>
        <v>9</v>
      </c>
      <c r="AH30" s="10" t="s">
        <v>56</v>
      </c>
      <c r="AI30" s="9" t="s">
        <v>124</v>
      </c>
      <c r="AJ30" s="11">
        <v>380</v>
      </c>
      <c r="AK30" s="11">
        <f t="shared" si="4"/>
        <v>0</v>
      </c>
      <c r="AL30" s="13" t="s">
        <v>75</v>
      </c>
      <c r="AM30" s="28">
        <v>500</v>
      </c>
      <c r="AN30" s="193">
        <f t="shared" si="5"/>
        <v>9</v>
      </c>
      <c r="AY30">
        <f t="shared" si="6"/>
        <v>9</v>
      </c>
    </row>
    <row r="31" spans="1:51" ht="15.75" x14ac:dyDescent="0.25">
      <c r="G31">
        <f t="shared" si="7"/>
        <v>4.0299999999999994</v>
      </c>
      <c r="H31" t="s">
        <v>35</v>
      </c>
      <c r="I31" s="145" t="s">
        <v>16</v>
      </c>
      <c r="J31" s="146">
        <v>300</v>
      </c>
      <c r="K31" s="32">
        <f t="shared" si="1"/>
        <v>4.0299999999999994</v>
      </c>
      <c r="AA31" s="7" t="s">
        <v>56</v>
      </c>
      <c r="AB31" s="9" t="s">
        <v>126</v>
      </c>
      <c r="AC31" s="11">
        <v>350</v>
      </c>
      <c r="AD31">
        <f t="shared" si="2"/>
        <v>15</v>
      </c>
      <c r="AG31" s="19">
        <f t="shared" si="3"/>
        <v>9.1</v>
      </c>
      <c r="AH31" s="10" t="s">
        <v>56</v>
      </c>
      <c r="AI31" s="9" t="s">
        <v>124</v>
      </c>
      <c r="AJ31" s="11">
        <v>380</v>
      </c>
      <c r="AK31" s="11">
        <f t="shared" si="4"/>
        <v>1</v>
      </c>
      <c r="AL31" s="13" t="s">
        <v>70</v>
      </c>
      <c r="AM31" s="28">
        <v>50</v>
      </c>
      <c r="AN31" s="193">
        <f t="shared" si="5"/>
        <v>9.1</v>
      </c>
      <c r="AY31">
        <f t="shared" si="6"/>
        <v>9.1</v>
      </c>
    </row>
    <row r="32" spans="1:51" ht="15.75" x14ac:dyDescent="0.25">
      <c r="G32">
        <f t="shared" si="7"/>
        <v>4.0399999999999991</v>
      </c>
      <c r="H32" t="s">
        <v>35</v>
      </c>
      <c r="I32" s="145" t="s">
        <v>18</v>
      </c>
      <c r="J32" s="146">
        <v>300</v>
      </c>
      <c r="K32" s="32">
        <f t="shared" si="1"/>
        <v>4.0399999999999991</v>
      </c>
      <c r="AA32" s="7" t="s">
        <v>56</v>
      </c>
      <c r="AB32" s="6" t="s">
        <v>248</v>
      </c>
      <c r="AC32" s="8">
        <v>450</v>
      </c>
      <c r="AD32">
        <f t="shared" si="2"/>
        <v>14</v>
      </c>
      <c r="AG32" s="19">
        <f t="shared" si="3"/>
        <v>9.1999999999999993</v>
      </c>
      <c r="AH32" s="10" t="s">
        <v>56</v>
      </c>
      <c r="AI32" s="9" t="s">
        <v>124</v>
      </c>
      <c r="AJ32" s="11">
        <v>380</v>
      </c>
      <c r="AK32" s="11">
        <f t="shared" si="4"/>
        <v>2</v>
      </c>
      <c r="AL32" s="13" t="s">
        <v>76</v>
      </c>
      <c r="AM32" s="28">
        <v>10</v>
      </c>
      <c r="AN32" s="193">
        <f t="shared" si="5"/>
        <v>9.1999999999999993</v>
      </c>
      <c r="AY32">
        <f t="shared" si="6"/>
        <v>9.1999999999999993</v>
      </c>
    </row>
    <row r="33" spans="1:51" ht="15.75" x14ac:dyDescent="0.25">
      <c r="G33">
        <f t="shared" si="7"/>
        <v>4.0499999999999989</v>
      </c>
      <c r="H33" t="s">
        <v>35</v>
      </c>
      <c r="I33" s="145" t="s">
        <v>20</v>
      </c>
      <c r="J33" s="146">
        <v>8</v>
      </c>
      <c r="K33" s="32">
        <f t="shared" si="1"/>
        <v>4.0499999999999989</v>
      </c>
      <c r="AA33" s="7" t="s">
        <v>56</v>
      </c>
      <c r="AB33" s="6" t="s">
        <v>270</v>
      </c>
      <c r="AC33" s="8">
        <v>350</v>
      </c>
      <c r="AD33">
        <f t="shared" si="2"/>
        <v>31</v>
      </c>
      <c r="AG33" s="19">
        <f t="shared" si="3"/>
        <v>10</v>
      </c>
      <c r="AH33" s="7" t="s">
        <v>56</v>
      </c>
      <c r="AI33" s="6" t="s">
        <v>240</v>
      </c>
      <c r="AJ33" s="8">
        <v>245</v>
      </c>
      <c r="AK33" s="11">
        <f t="shared" si="4"/>
        <v>0</v>
      </c>
      <c r="AL33" s="12" t="s">
        <v>77</v>
      </c>
      <c r="AM33" s="27">
        <v>150</v>
      </c>
      <c r="AN33" s="193">
        <f t="shared" si="5"/>
        <v>10</v>
      </c>
      <c r="AY33">
        <f t="shared" si="6"/>
        <v>10</v>
      </c>
    </row>
    <row r="34" spans="1:51" ht="15.75" x14ac:dyDescent="0.25">
      <c r="G34">
        <f t="shared" si="7"/>
        <v>4.0599999999999987</v>
      </c>
      <c r="H34" t="s">
        <v>35</v>
      </c>
      <c r="I34" s="145" t="s">
        <v>21</v>
      </c>
      <c r="J34" s="146">
        <v>3</v>
      </c>
      <c r="K34" s="32">
        <f t="shared" si="1"/>
        <v>4.0599999999999987</v>
      </c>
      <c r="AA34" s="7" t="s">
        <v>56</v>
      </c>
      <c r="AB34" s="6" t="s">
        <v>255</v>
      </c>
      <c r="AC34" s="8">
        <v>350</v>
      </c>
      <c r="AD34">
        <f t="shared" si="2"/>
        <v>22</v>
      </c>
      <c r="AG34" s="19">
        <f t="shared" si="3"/>
        <v>10.1</v>
      </c>
      <c r="AH34" s="7" t="s">
        <v>56</v>
      </c>
      <c r="AI34" s="6" t="s">
        <v>240</v>
      </c>
      <c r="AJ34" s="8">
        <v>245</v>
      </c>
      <c r="AK34" s="11">
        <f t="shared" si="4"/>
        <v>1</v>
      </c>
      <c r="AL34" s="12" t="s">
        <v>78</v>
      </c>
      <c r="AM34" s="27">
        <v>80</v>
      </c>
      <c r="AN34" s="193">
        <f t="shared" si="5"/>
        <v>10.1</v>
      </c>
      <c r="AY34">
        <f t="shared" si="6"/>
        <v>10.1</v>
      </c>
    </row>
    <row r="35" spans="1:51" ht="15.75" x14ac:dyDescent="0.25">
      <c r="A35" s="46"/>
      <c r="B35" s="46"/>
      <c r="C35" s="46"/>
      <c r="D35" s="46"/>
      <c r="E35" s="46"/>
      <c r="F35" s="46"/>
      <c r="G35">
        <f t="shared" si="7"/>
        <v>4.0699999999999985</v>
      </c>
      <c r="H35" t="s">
        <v>35</v>
      </c>
      <c r="I35" s="145" t="s">
        <v>27</v>
      </c>
      <c r="J35" s="146">
        <v>50</v>
      </c>
      <c r="K35" s="32">
        <f t="shared" si="1"/>
        <v>4.0699999999999985</v>
      </c>
      <c r="L35" s="46"/>
      <c r="M35" s="46"/>
      <c r="N35" s="46"/>
      <c r="O35" s="46"/>
      <c r="P35" s="46"/>
      <c r="Q35" s="46"/>
      <c r="AA35" s="7" t="s">
        <v>56</v>
      </c>
      <c r="AB35" s="9" t="s">
        <v>241</v>
      </c>
      <c r="AC35" s="11">
        <v>410</v>
      </c>
      <c r="AD35">
        <f t="shared" si="2"/>
        <v>11</v>
      </c>
      <c r="AG35" s="19">
        <f t="shared" si="3"/>
        <v>10.199999999999999</v>
      </c>
      <c r="AH35" s="7" t="s">
        <v>56</v>
      </c>
      <c r="AI35" s="6" t="s">
        <v>240</v>
      </c>
      <c r="AJ35" s="8">
        <v>245</v>
      </c>
      <c r="AK35" s="11">
        <f t="shared" si="4"/>
        <v>2</v>
      </c>
      <c r="AL35" s="12" t="s">
        <v>79</v>
      </c>
      <c r="AM35" s="27">
        <v>35</v>
      </c>
      <c r="AN35" s="193">
        <f t="shared" si="5"/>
        <v>10.199999999999999</v>
      </c>
      <c r="AY35">
        <f t="shared" si="6"/>
        <v>10.199999999999999</v>
      </c>
    </row>
    <row r="36" spans="1:51" ht="15.75" x14ac:dyDescent="0.25">
      <c r="G36">
        <f t="shared" si="7"/>
        <v>4.0799999999999983</v>
      </c>
      <c r="H36" t="s">
        <v>35</v>
      </c>
      <c r="I36" s="145" t="s">
        <v>17</v>
      </c>
      <c r="J36" s="146">
        <v>60</v>
      </c>
      <c r="K36" s="32">
        <f t="shared" si="1"/>
        <v>4.0799999999999983</v>
      </c>
      <c r="AA36" s="7" t="s">
        <v>56</v>
      </c>
      <c r="AB36" s="6" t="s">
        <v>240</v>
      </c>
      <c r="AC36" s="8">
        <v>245</v>
      </c>
      <c r="AD36">
        <f t="shared" si="2"/>
        <v>10</v>
      </c>
      <c r="AG36" s="19">
        <f t="shared" si="3"/>
        <v>10.299999999999999</v>
      </c>
      <c r="AH36" s="7" t="s">
        <v>56</v>
      </c>
      <c r="AI36" s="6" t="s">
        <v>240</v>
      </c>
      <c r="AJ36" s="8">
        <v>245</v>
      </c>
      <c r="AK36" s="11">
        <f t="shared" si="4"/>
        <v>3</v>
      </c>
      <c r="AL36" s="12" t="s">
        <v>80</v>
      </c>
      <c r="AM36" s="27">
        <v>60</v>
      </c>
      <c r="AN36" s="193">
        <f t="shared" si="5"/>
        <v>10.299999999999999</v>
      </c>
      <c r="AY36">
        <f t="shared" si="6"/>
        <v>10.299999999999999</v>
      </c>
    </row>
    <row r="37" spans="1:51" ht="15.75" x14ac:dyDescent="0.25">
      <c r="G37">
        <f t="shared" si="7"/>
        <v>4.0899999999999981</v>
      </c>
      <c r="H37" t="s">
        <v>35</v>
      </c>
      <c r="I37" s="145" t="s">
        <v>19</v>
      </c>
      <c r="J37" s="146">
        <v>20</v>
      </c>
      <c r="K37" s="32">
        <f t="shared" si="1"/>
        <v>4.0899999999999981</v>
      </c>
      <c r="AA37" s="7" t="s">
        <v>56</v>
      </c>
      <c r="AB37" s="9" t="s">
        <v>124</v>
      </c>
      <c r="AC37" s="11">
        <v>380</v>
      </c>
      <c r="AD37">
        <f t="shared" si="2"/>
        <v>9</v>
      </c>
      <c r="AG37" s="19">
        <f t="shared" si="3"/>
        <v>10.399999999999999</v>
      </c>
      <c r="AH37" s="7" t="s">
        <v>56</v>
      </c>
      <c r="AI37" s="6" t="s">
        <v>240</v>
      </c>
      <c r="AJ37" s="8">
        <v>245</v>
      </c>
      <c r="AK37" s="11">
        <f t="shared" si="4"/>
        <v>4</v>
      </c>
      <c r="AL37" s="12" t="s">
        <v>68</v>
      </c>
      <c r="AM37" s="27">
        <v>10</v>
      </c>
      <c r="AN37" s="193">
        <f t="shared" si="5"/>
        <v>10.399999999999999</v>
      </c>
      <c r="AY37">
        <f t="shared" si="6"/>
        <v>10.399999999999999</v>
      </c>
    </row>
    <row r="38" spans="1:51" ht="16.5" thickBot="1" x14ac:dyDescent="0.3">
      <c r="G38">
        <f t="shared" si="7"/>
        <v>4.0999999999999979</v>
      </c>
      <c r="H38" t="s">
        <v>35</v>
      </c>
      <c r="I38" s="147" t="s">
        <v>26</v>
      </c>
      <c r="J38" s="148">
        <v>8</v>
      </c>
      <c r="K38" s="32">
        <f t="shared" si="1"/>
        <v>4.0999999999999979</v>
      </c>
      <c r="AA38" s="10" t="s">
        <v>58</v>
      </c>
      <c r="AB38" s="9" t="s">
        <v>139</v>
      </c>
      <c r="AC38" s="11">
        <v>730</v>
      </c>
      <c r="AD38">
        <f t="shared" si="2"/>
        <v>51</v>
      </c>
      <c r="AG38" s="19">
        <f t="shared" si="3"/>
        <v>11</v>
      </c>
      <c r="AH38" s="10" t="s">
        <v>56</v>
      </c>
      <c r="AI38" s="9" t="s">
        <v>241</v>
      </c>
      <c r="AJ38" s="11">
        <v>410</v>
      </c>
      <c r="AK38" s="11">
        <f t="shared" si="4"/>
        <v>0</v>
      </c>
      <c r="AL38" s="13" t="s">
        <v>81</v>
      </c>
      <c r="AM38" s="28">
        <v>500</v>
      </c>
      <c r="AN38" s="193">
        <f t="shared" si="5"/>
        <v>11</v>
      </c>
      <c r="AY38">
        <f t="shared" si="6"/>
        <v>11</v>
      </c>
    </row>
    <row r="39" spans="1:51" ht="15.75" x14ac:dyDescent="0.25">
      <c r="G39">
        <f t="shared" si="7"/>
        <v>5</v>
      </c>
      <c r="H39" s="32" t="s">
        <v>175</v>
      </c>
      <c r="I39" s="32" t="s">
        <v>104</v>
      </c>
      <c r="J39" s="32">
        <v>120</v>
      </c>
      <c r="K39" s="32">
        <f t="shared" si="1"/>
        <v>5</v>
      </c>
      <c r="AA39" s="10" t="s">
        <v>58</v>
      </c>
      <c r="AB39" s="9" t="s">
        <v>291</v>
      </c>
      <c r="AC39" s="11">
        <v>500</v>
      </c>
      <c r="AD39">
        <f t="shared" si="2"/>
        <v>52</v>
      </c>
      <c r="AG39" s="19">
        <f t="shared" si="3"/>
        <v>11.1</v>
      </c>
      <c r="AH39" s="10" t="s">
        <v>56</v>
      </c>
      <c r="AI39" s="9" t="s">
        <v>241</v>
      </c>
      <c r="AJ39" s="11">
        <v>410</v>
      </c>
      <c r="AK39" s="11">
        <f t="shared" si="4"/>
        <v>1</v>
      </c>
      <c r="AL39" s="13" t="s">
        <v>70</v>
      </c>
      <c r="AM39" s="28">
        <v>50</v>
      </c>
      <c r="AN39" s="193">
        <f t="shared" si="5"/>
        <v>11.1</v>
      </c>
      <c r="AY39">
        <f t="shared" si="6"/>
        <v>11.1</v>
      </c>
    </row>
    <row r="40" spans="1:51" ht="15.75" x14ac:dyDescent="0.25">
      <c r="G40">
        <f t="shared" si="7"/>
        <v>5.01</v>
      </c>
      <c r="H40" s="32" t="s">
        <v>175</v>
      </c>
      <c r="I40" s="32" t="s">
        <v>80</v>
      </c>
      <c r="J40" s="32">
        <v>70</v>
      </c>
      <c r="K40" s="32">
        <f t="shared" si="1"/>
        <v>5.01</v>
      </c>
      <c r="AA40" s="10" t="s">
        <v>57</v>
      </c>
      <c r="AB40" s="9" t="s">
        <v>131</v>
      </c>
      <c r="AC40" s="11">
        <v>630</v>
      </c>
      <c r="AD40">
        <f t="shared" si="2"/>
        <v>36</v>
      </c>
      <c r="AG40" s="19">
        <f t="shared" si="3"/>
        <v>11.2</v>
      </c>
      <c r="AH40" s="10" t="s">
        <v>56</v>
      </c>
      <c r="AI40" s="9" t="s">
        <v>241</v>
      </c>
      <c r="AJ40" s="11">
        <v>410</v>
      </c>
      <c r="AK40" s="11">
        <f t="shared" si="4"/>
        <v>2</v>
      </c>
      <c r="AL40" s="13" t="s">
        <v>76</v>
      </c>
      <c r="AM40" s="28">
        <v>10</v>
      </c>
      <c r="AN40" s="193">
        <f t="shared" si="5"/>
        <v>11.2</v>
      </c>
      <c r="AY40">
        <f t="shared" si="6"/>
        <v>11.2</v>
      </c>
    </row>
    <row r="41" spans="1:51" ht="15.75" x14ac:dyDescent="0.25">
      <c r="G41">
        <f t="shared" si="7"/>
        <v>5.0199999999999996</v>
      </c>
      <c r="H41" s="32" t="s">
        <v>175</v>
      </c>
      <c r="I41" s="32" t="s">
        <v>17</v>
      </c>
      <c r="J41" s="32">
        <v>65</v>
      </c>
      <c r="K41" s="32">
        <f t="shared" si="1"/>
        <v>5.0199999999999996</v>
      </c>
      <c r="AA41" s="10" t="s">
        <v>57</v>
      </c>
      <c r="AB41" s="6" t="s">
        <v>285</v>
      </c>
      <c r="AC41" s="6">
        <v>860</v>
      </c>
      <c r="AD41">
        <f t="shared" si="2"/>
        <v>47</v>
      </c>
      <c r="AG41" s="19">
        <f t="shared" si="3"/>
        <v>11.299999999999999</v>
      </c>
      <c r="AH41" s="10" t="s">
        <v>56</v>
      </c>
      <c r="AI41" s="9" t="s">
        <v>241</v>
      </c>
      <c r="AJ41" s="11">
        <v>410</v>
      </c>
      <c r="AK41" s="11">
        <f t="shared" si="4"/>
        <v>3</v>
      </c>
      <c r="AL41" s="15" t="s">
        <v>150</v>
      </c>
      <c r="AM41" s="28" t="s">
        <v>54</v>
      </c>
      <c r="AN41" s="193">
        <f t="shared" si="5"/>
        <v>11.299999999999999</v>
      </c>
      <c r="AO41" s="197"/>
      <c r="AQ41" s="197"/>
      <c r="AY41">
        <f t="shared" si="6"/>
        <v>11.299999999999999</v>
      </c>
    </row>
    <row r="42" spans="1:51" ht="15.75" x14ac:dyDescent="0.25">
      <c r="G42">
        <f t="shared" si="7"/>
        <v>5.0299999999999994</v>
      </c>
      <c r="H42" s="32" t="s">
        <v>175</v>
      </c>
      <c r="I42" s="32" t="s">
        <v>71</v>
      </c>
      <c r="J42" s="32">
        <v>120</v>
      </c>
      <c r="K42" s="32">
        <f t="shared" si="1"/>
        <v>5.0299999999999994</v>
      </c>
      <c r="AA42" s="10" t="s">
        <v>57</v>
      </c>
      <c r="AB42" s="9" t="s">
        <v>287</v>
      </c>
      <c r="AC42" s="9">
        <v>730</v>
      </c>
      <c r="AD42">
        <f t="shared" si="2"/>
        <v>48</v>
      </c>
      <c r="AG42" s="19">
        <f t="shared" si="3"/>
        <v>12</v>
      </c>
      <c r="AH42" s="7" t="s">
        <v>56</v>
      </c>
      <c r="AI42" s="6" t="s">
        <v>125</v>
      </c>
      <c r="AJ42" s="8">
        <v>570</v>
      </c>
      <c r="AK42" s="11">
        <f t="shared" si="4"/>
        <v>0</v>
      </c>
      <c r="AL42" s="12" t="s">
        <v>82</v>
      </c>
      <c r="AM42" s="27">
        <v>700</v>
      </c>
      <c r="AN42" s="193">
        <f t="shared" si="5"/>
        <v>12</v>
      </c>
      <c r="AY42">
        <f t="shared" si="6"/>
        <v>12</v>
      </c>
    </row>
    <row r="43" spans="1:51" ht="15.75" x14ac:dyDescent="0.25">
      <c r="G43">
        <f t="shared" si="7"/>
        <v>5.0399999999999991</v>
      </c>
      <c r="H43" s="32" t="s">
        <v>175</v>
      </c>
      <c r="I43" s="32" t="s">
        <v>98</v>
      </c>
      <c r="J43" s="32">
        <v>80</v>
      </c>
      <c r="K43" s="32">
        <f t="shared" si="1"/>
        <v>5.0399999999999991</v>
      </c>
      <c r="AA43" s="10" t="s">
        <v>57</v>
      </c>
      <c r="AB43" s="6" t="s">
        <v>289</v>
      </c>
      <c r="AC43" s="6">
        <v>730</v>
      </c>
      <c r="AD43">
        <f t="shared" si="2"/>
        <v>49</v>
      </c>
      <c r="AG43" s="19">
        <f t="shared" si="3"/>
        <v>12.1</v>
      </c>
      <c r="AH43" s="7" t="s">
        <v>56</v>
      </c>
      <c r="AI43" s="6" t="s">
        <v>125</v>
      </c>
      <c r="AJ43" s="8">
        <v>570</v>
      </c>
      <c r="AK43" s="11">
        <f t="shared" si="4"/>
        <v>1</v>
      </c>
      <c r="AL43" s="12" t="s">
        <v>70</v>
      </c>
      <c r="AM43" s="27">
        <v>150</v>
      </c>
      <c r="AN43" s="193">
        <f t="shared" si="5"/>
        <v>12.1</v>
      </c>
      <c r="AY43">
        <f t="shared" si="6"/>
        <v>12.1</v>
      </c>
    </row>
    <row r="44" spans="1:51" ht="15.75" x14ac:dyDescent="0.25">
      <c r="G44">
        <f t="shared" si="7"/>
        <v>5.0499999999999989</v>
      </c>
      <c r="H44" s="32" t="s">
        <v>175</v>
      </c>
      <c r="I44" s="32" t="s">
        <v>106</v>
      </c>
      <c r="J44" s="32">
        <v>135</v>
      </c>
      <c r="K44" s="32">
        <f t="shared" si="1"/>
        <v>5.0499999999999989</v>
      </c>
      <c r="AA44" s="10" t="s">
        <v>57</v>
      </c>
      <c r="AB44" s="9" t="s">
        <v>283</v>
      </c>
      <c r="AC44" s="9">
        <v>750</v>
      </c>
      <c r="AD44">
        <f t="shared" si="2"/>
        <v>46</v>
      </c>
      <c r="AG44" s="19">
        <f t="shared" si="3"/>
        <v>12.2</v>
      </c>
      <c r="AH44" s="7" t="s">
        <v>56</v>
      </c>
      <c r="AI44" s="6" t="s">
        <v>125</v>
      </c>
      <c r="AJ44" s="8">
        <v>570</v>
      </c>
      <c r="AK44" s="11">
        <f t="shared" si="4"/>
        <v>2</v>
      </c>
      <c r="AL44" s="15" t="s">
        <v>151</v>
      </c>
      <c r="AM44" s="29" t="s">
        <v>315</v>
      </c>
      <c r="AN44" s="193">
        <f t="shared" si="5"/>
        <v>12.2</v>
      </c>
      <c r="AY44">
        <f t="shared" si="6"/>
        <v>12.2</v>
      </c>
    </row>
    <row r="45" spans="1:51" ht="15.75" x14ac:dyDescent="0.25">
      <c r="G45">
        <f t="shared" si="7"/>
        <v>5.0599999999999987</v>
      </c>
      <c r="H45" s="32" t="s">
        <v>175</v>
      </c>
      <c r="I45" s="32" t="s">
        <v>27</v>
      </c>
      <c r="J45" s="32">
        <v>35</v>
      </c>
      <c r="K45" s="32">
        <f t="shared" si="1"/>
        <v>5.0599999999999987</v>
      </c>
      <c r="AA45" s="10" t="s">
        <v>57</v>
      </c>
      <c r="AB45" s="9" t="s">
        <v>135</v>
      </c>
      <c r="AC45" s="11">
        <v>820</v>
      </c>
      <c r="AD45">
        <f t="shared" si="2"/>
        <v>40</v>
      </c>
      <c r="AG45" s="19">
        <f t="shared" si="3"/>
        <v>12.299999999999999</v>
      </c>
      <c r="AH45" s="7" t="s">
        <v>56</v>
      </c>
      <c r="AI45" s="6" t="s">
        <v>125</v>
      </c>
      <c r="AJ45" s="8">
        <v>570</v>
      </c>
      <c r="AK45" s="11">
        <f t="shared" si="4"/>
        <v>3</v>
      </c>
      <c r="AL45" s="15" t="s">
        <v>149</v>
      </c>
      <c r="AM45" s="29" t="s">
        <v>315</v>
      </c>
      <c r="AN45" s="193">
        <f t="shared" si="5"/>
        <v>12.299999999999999</v>
      </c>
      <c r="AY45">
        <f t="shared" si="6"/>
        <v>12.299999999999999</v>
      </c>
    </row>
    <row r="46" spans="1:51" ht="15.75" x14ac:dyDescent="0.25">
      <c r="G46">
        <f t="shared" si="7"/>
        <v>5.0699999999999985</v>
      </c>
      <c r="H46" s="32" t="s">
        <v>175</v>
      </c>
      <c r="I46" s="32" t="s">
        <v>70</v>
      </c>
      <c r="J46" s="32">
        <v>120</v>
      </c>
      <c r="K46" s="32">
        <f t="shared" si="1"/>
        <v>5.0699999999999985</v>
      </c>
      <c r="AA46" s="10" t="s">
        <v>57</v>
      </c>
      <c r="AB46" s="180" t="s">
        <v>132</v>
      </c>
      <c r="AC46" s="181">
        <v>750</v>
      </c>
      <c r="AD46">
        <f t="shared" si="2"/>
        <v>37</v>
      </c>
      <c r="AG46" s="19">
        <f t="shared" si="3"/>
        <v>12.399999999999999</v>
      </c>
      <c r="AH46" s="179" t="s">
        <v>56</v>
      </c>
      <c r="AI46" s="180" t="s">
        <v>125</v>
      </c>
      <c r="AJ46" s="181">
        <v>570</v>
      </c>
      <c r="AK46" s="11">
        <f t="shared" si="4"/>
        <v>4</v>
      </c>
      <c r="AL46" s="12" t="s">
        <v>83</v>
      </c>
      <c r="AM46" s="27">
        <v>30</v>
      </c>
      <c r="AN46" s="193">
        <f t="shared" si="5"/>
        <v>12.399999999999999</v>
      </c>
      <c r="AY46">
        <f t="shared" si="6"/>
        <v>12.399999999999999</v>
      </c>
    </row>
    <row r="47" spans="1:51" ht="15.75" x14ac:dyDescent="0.25">
      <c r="G47">
        <f t="shared" si="7"/>
        <v>5.0799999999999983</v>
      </c>
      <c r="H47" s="32" t="s">
        <v>175</v>
      </c>
      <c r="I47" s="32" t="s">
        <v>158</v>
      </c>
      <c r="J47" s="32">
        <v>8</v>
      </c>
      <c r="K47" s="32">
        <f t="shared" si="1"/>
        <v>5.0799999999999983</v>
      </c>
      <c r="AA47" s="10" t="s">
        <v>57</v>
      </c>
      <c r="AB47" s="170" t="s">
        <v>134</v>
      </c>
      <c r="AC47" s="184">
        <v>750</v>
      </c>
      <c r="AD47">
        <f t="shared" si="2"/>
        <v>39</v>
      </c>
      <c r="AG47" s="19">
        <f t="shared" si="3"/>
        <v>13</v>
      </c>
      <c r="AH47" s="182" t="s">
        <v>56</v>
      </c>
      <c r="AI47" s="183" t="s">
        <v>242</v>
      </c>
      <c r="AJ47" s="184">
        <v>580</v>
      </c>
      <c r="AK47" s="11">
        <f t="shared" si="4"/>
        <v>0</v>
      </c>
      <c r="AL47" s="185" t="s">
        <v>243</v>
      </c>
      <c r="AM47" s="28">
        <v>385</v>
      </c>
      <c r="AN47" s="193">
        <f t="shared" si="5"/>
        <v>13</v>
      </c>
      <c r="AY47">
        <f t="shared" si="6"/>
        <v>13</v>
      </c>
    </row>
    <row r="48" spans="1:51" ht="15.75" x14ac:dyDescent="0.25">
      <c r="G48">
        <f t="shared" si="7"/>
        <v>5.0899999999999981</v>
      </c>
      <c r="H48" s="32" t="s">
        <v>175</v>
      </c>
      <c r="I48" s="32" t="s">
        <v>21</v>
      </c>
      <c r="J48" s="32">
        <v>2</v>
      </c>
      <c r="K48" s="32">
        <f t="shared" si="1"/>
        <v>5.0899999999999981</v>
      </c>
      <c r="AA48" s="187" t="s">
        <v>57</v>
      </c>
      <c r="AB48" s="188" t="s">
        <v>133</v>
      </c>
      <c r="AC48" s="189">
        <v>750</v>
      </c>
      <c r="AD48">
        <f t="shared" si="2"/>
        <v>38</v>
      </c>
      <c r="AG48" s="19">
        <f t="shared" si="3"/>
        <v>13.1</v>
      </c>
      <c r="AH48" s="187" t="s">
        <v>56</v>
      </c>
      <c r="AI48" s="188" t="s">
        <v>242</v>
      </c>
      <c r="AJ48" s="189">
        <v>580</v>
      </c>
      <c r="AK48" s="11">
        <f t="shared" si="4"/>
        <v>1</v>
      </c>
      <c r="AL48" s="185" t="s">
        <v>244</v>
      </c>
      <c r="AM48" s="28">
        <v>200</v>
      </c>
      <c r="AN48" s="193">
        <f t="shared" si="5"/>
        <v>13.1</v>
      </c>
      <c r="AY48">
        <f t="shared" si="6"/>
        <v>13.1</v>
      </c>
    </row>
    <row r="49" spans="7:51" ht="15.75" x14ac:dyDescent="0.25">
      <c r="G49">
        <f t="shared" si="7"/>
        <v>6</v>
      </c>
      <c r="H49" s="32" t="s">
        <v>159</v>
      </c>
      <c r="I49" s="32" t="s">
        <v>104</v>
      </c>
      <c r="J49" s="32">
        <v>120</v>
      </c>
      <c r="K49" s="32">
        <f t="shared" si="1"/>
        <v>6</v>
      </c>
      <c r="AA49" s="187" t="s">
        <v>57</v>
      </c>
      <c r="AB49" s="163" t="s">
        <v>281</v>
      </c>
      <c r="AC49" s="163">
        <v>830</v>
      </c>
      <c r="AD49">
        <f t="shared" si="2"/>
        <v>45</v>
      </c>
      <c r="AG49" s="19">
        <f t="shared" si="3"/>
        <v>13.2</v>
      </c>
      <c r="AH49" s="187" t="s">
        <v>56</v>
      </c>
      <c r="AI49" s="188" t="s">
        <v>242</v>
      </c>
      <c r="AJ49" s="189">
        <v>580</v>
      </c>
      <c r="AK49" s="11">
        <f t="shared" si="4"/>
        <v>2</v>
      </c>
      <c r="AL49" s="185" t="s">
        <v>245</v>
      </c>
      <c r="AM49" s="28">
        <v>100</v>
      </c>
      <c r="AN49" s="193">
        <f t="shared" si="5"/>
        <v>13.2</v>
      </c>
      <c r="AY49">
        <f t="shared" si="6"/>
        <v>13.2</v>
      </c>
    </row>
    <row r="50" spans="7:51" ht="15.75" x14ac:dyDescent="0.25">
      <c r="G50">
        <f t="shared" si="7"/>
        <v>6.01</v>
      </c>
      <c r="H50" s="32" t="s">
        <v>159</v>
      </c>
      <c r="I50" s="32" t="s">
        <v>80</v>
      </c>
      <c r="J50" s="32">
        <v>50</v>
      </c>
      <c r="K50" s="32">
        <f t="shared" si="1"/>
        <v>6.01</v>
      </c>
      <c r="AA50" s="187" t="s">
        <v>57</v>
      </c>
      <c r="AB50" s="163" t="s">
        <v>138</v>
      </c>
      <c r="AC50" s="164">
        <v>1400</v>
      </c>
      <c r="AD50">
        <f t="shared" si="2"/>
        <v>43</v>
      </c>
      <c r="AG50" s="19">
        <f t="shared" si="3"/>
        <v>13.299999999999999</v>
      </c>
      <c r="AH50" s="187" t="s">
        <v>56</v>
      </c>
      <c r="AI50" s="188" t="s">
        <v>242</v>
      </c>
      <c r="AJ50" s="189">
        <v>580</v>
      </c>
      <c r="AK50" s="11">
        <f t="shared" si="4"/>
        <v>3</v>
      </c>
      <c r="AL50" s="185" t="s">
        <v>246</v>
      </c>
      <c r="AM50" s="28">
        <v>70</v>
      </c>
      <c r="AN50" s="193">
        <f t="shared" si="5"/>
        <v>13.299999999999999</v>
      </c>
      <c r="AY50">
        <f t="shared" si="6"/>
        <v>13.299999999999999</v>
      </c>
    </row>
    <row r="51" spans="7:51" ht="15.75" x14ac:dyDescent="0.25">
      <c r="G51">
        <f t="shared" si="7"/>
        <v>6.02</v>
      </c>
      <c r="H51" s="32" t="s">
        <v>159</v>
      </c>
      <c r="I51" s="32" t="s">
        <v>98</v>
      </c>
      <c r="J51" s="32">
        <v>80</v>
      </c>
      <c r="K51" s="32">
        <f t="shared" si="1"/>
        <v>6.02</v>
      </c>
      <c r="AA51" s="187" t="s">
        <v>57</v>
      </c>
      <c r="AB51" s="163" t="s">
        <v>136</v>
      </c>
      <c r="AC51" s="164">
        <v>1120</v>
      </c>
      <c r="AD51">
        <f t="shared" si="2"/>
        <v>41</v>
      </c>
      <c r="AG51" s="19">
        <f t="shared" si="3"/>
        <v>14</v>
      </c>
      <c r="AH51" s="194" t="s">
        <v>56</v>
      </c>
      <c r="AI51" s="195" t="s">
        <v>248</v>
      </c>
      <c r="AJ51" s="196">
        <v>450</v>
      </c>
      <c r="AK51" s="11">
        <f t="shared" si="4"/>
        <v>0</v>
      </c>
      <c r="AL51" s="12" t="s">
        <v>85</v>
      </c>
      <c r="AM51" s="27">
        <v>250</v>
      </c>
      <c r="AN51" s="193">
        <f t="shared" si="5"/>
        <v>14</v>
      </c>
      <c r="AY51" t="e">
        <f>#REF!</f>
        <v>#REF!</v>
      </c>
    </row>
    <row r="52" spans="7:51" ht="15.75" x14ac:dyDescent="0.25">
      <c r="G52">
        <f t="shared" si="7"/>
        <v>6.0299999999999994</v>
      </c>
      <c r="H52" s="32" t="s">
        <v>159</v>
      </c>
      <c r="I52" s="32" t="s">
        <v>160</v>
      </c>
      <c r="J52" s="32">
        <v>90</v>
      </c>
      <c r="K52" s="32">
        <f t="shared" si="1"/>
        <v>6.0299999999999994</v>
      </c>
      <c r="AA52" s="9" t="s">
        <v>57</v>
      </c>
      <c r="AB52" s="191" t="s">
        <v>278</v>
      </c>
      <c r="AC52" s="188">
        <v>830</v>
      </c>
      <c r="AD52">
        <f t="shared" si="2"/>
        <v>44</v>
      </c>
      <c r="AG52" s="19">
        <f t="shared" si="3"/>
        <v>14.1</v>
      </c>
      <c r="AH52" s="7" t="s">
        <v>56</v>
      </c>
      <c r="AI52" s="195" t="s">
        <v>248</v>
      </c>
      <c r="AJ52" s="8">
        <v>450</v>
      </c>
      <c r="AK52" s="11">
        <f t="shared" si="4"/>
        <v>1</v>
      </c>
      <c r="AL52" s="12" t="s">
        <v>70</v>
      </c>
      <c r="AM52" s="27">
        <v>65</v>
      </c>
      <c r="AN52" s="193">
        <f t="shared" si="5"/>
        <v>14.1</v>
      </c>
      <c r="AY52" t="e">
        <f>#REF!</f>
        <v>#REF!</v>
      </c>
    </row>
    <row r="53" spans="7:51" ht="15.75" x14ac:dyDescent="0.25">
      <c r="G53">
        <f t="shared" si="7"/>
        <v>6.0399999999999991</v>
      </c>
      <c r="H53" s="32" t="s">
        <v>159</v>
      </c>
      <c r="I53" s="32" t="s">
        <v>161</v>
      </c>
      <c r="J53" s="32">
        <v>80</v>
      </c>
      <c r="K53" s="32">
        <f t="shared" si="1"/>
        <v>6.0399999999999991</v>
      </c>
      <c r="AA53" s="10" t="s">
        <v>57</v>
      </c>
      <c r="AB53" s="206" t="s">
        <v>174</v>
      </c>
      <c r="AC53" s="192">
        <v>1100</v>
      </c>
      <c r="AD53">
        <f t="shared" si="2"/>
        <v>35</v>
      </c>
      <c r="AG53" s="19">
        <f t="shared" si="3"/>
        <v>14.2</v>
      </c>
      <c r="AH53" s="7" t="s">
        <v>56</v>
      </c>
      <c r="AI53" s="195" t="s">
        <v>248</v>
      </c>
      <c r="AJ53" s="8">
        <v>450</v>
      </c>
      <c r="AK53" s="11">
        <f t="shared" si="4"/>
        <v>2</v>
      </c>
      <c r="AL53" s="12" t="s">
        <v>71</v>
      </c>
      <c r="AM53" s="27">
        <v>400</v>
      </c>
      <c r="AN53" s="193">
        <f t="shared" si="5"/>
        <v>14.2</v>
      </c>
      <c r="AY53" t="e">
        <f>#REF!</f>
        <v>#REF!</v>
      </c>
    </row>
    <row r="54" spans="7:51" ht="15.75" x14ac:dyDescent="0.25">
      <c r="G54">
        <f t="shared" si="7"/>
        <v>6.0499999999999989</v>
      </c>
      <c r="H54" s="32" t="s">
        <v>159</v>
      </c>
      <c r="I54" s="32" t="s">
        <v>162</v>
      </c>
      <c r="J54" s="32">
        <v>10</v>
      </c>
      <c r="K54" s="32">
        <f t="shared" si="1"/>
        <v>6.0499999999999989</v>
      </c>
      <c r="AA54" s="10" t="s">
        <v>57</v>
      </c>
      <c r="AB54" s="188" t="s">
        <v>137</v>
      </c>
      <c r="AC54" s="189">
        <v>990</v>
      </c>
      <c r="AD54">
        <f t="shared" si="2"/>
        <v>42</v>
      </c>
      <c r="AG54" s="19">
        <f t="shared" si="3"/>
        <v>14.299999999999999</v>
      </c>
      <c r="AH54" s="7" t="s">
        <v>56</v>
      </c>
      <c r="AI54" s="195" t="s">
        <v>248</v>
      </c>
      <c r="AJ54" s="8">
        <v>450</v>
      </c>
      <c r="AK54" s="11">
        <f t="shared" si="4"/>
        <v>3</v>
      </c>
      <c r="AL54" s="12" t="s">
        <v>86</v>
      </c>
      <c r="AM54" s="27">
        <v>2</v>
      </c>
      <c r="AN54" s="193">
        <f t="shared" si="5"/>
        <v>14.299999999999999</v>
      </c>
      <c r="AY54">
        <f t="shared" ref="AY54:AY76" si="8">AG51</f>
        <v>14</v>
      </c>
    </row>
    <row r="55" spans="7:51" ht="15.75" x14ac:dyDescent="0.25">
      <c r="G55">
        <f t="shared" si="7"/>
        <v>6.0599999999999987</v>
      </c>
      <c r="H55" s="32" t="s">
        <v>159</v>
      </c>
      <c r="I55" s="32" t="s">
        <v>18</v>
      </c>
      <c r="J55" s="32">
        <v>160</v>
      </c>
      <c r="K55" s="32">
        <f t="shared" si="1"/>
        <v>6.0599999999999987</v>
      </c>
      <c r="AA55" s="10"/>
      <c r="AB55" s="188"/>
      <c r="AC55" s="189"/>
      <c r="AG55" s="19">
        <f t="shared" si="3"/>
        <v>14.399999999999999</v>
      </c>
      <c r="AH55" s="7" t="s">
        <v>56</v>
      </c>
      <c r="AI55" s="195" t="s">
        <v>248</v>
      </c>
      <c r="AJ55" s="8">
        <v>450</v>
      </c>
      <c r="AK55" s="11">
        <f t="shared" si="4"/>
        <v>4</v>
      </c>
      <c r="AL55" s="12" t="s">
        <v>145</v>
      </c>
      <c r="AM55" s="27" t="s">
        <v>54</v>
      </c>
      <c r="AN55" s="193">
        <f t="shared" si="5"/>
        <v>14.399999999999999</v>
      </c>
      <c r="AY55">
        <f t="shared" si="8"/>
        <v>14.1</v>
      </c>
    </row>
    <row r="56" spans="7:51" ht="15.75" x14ac:dyDescent="0.25">
      <c r="G56">
        <f t="shared" si="7"/>
        <v>6.0699999999999985</v>
      </c>
      <c r="H56" s="32" t="s">
        <v>159</v>
      </c>
      <c r="I56" s="32" t="s">
        <v>19</v>
      </c>
      <c r="J56" s="32">
        <v>20</v>
      </c>
      <c r="K56" s="32">
        <f t="shared" si="1"/>
        <v>6.0699999999999985</v>
      </c>
      <c r="AD56" t="e">
        <f t="shared" si="2"/>
        <v>#N/A</v>
      </c>
      <c r="AG56" s="19">
        <f t="shared" si="3"/>
        <v>14.499999999999998</v>
      </c>
      <c r="AH56" s="7" t="s">
        <v>56</v>
      </c>
      <c r="AI56" s="195" t="s">
        <v>248</v>
      </c>
      <c r="AJ56" s="8">
        <v>450</v>
      </c>
      <c r="AK56" s="11">
        <f t="shared" si="4"/>
        <v>5</v>
      </c>
      <c r="AL56" s="12" t="s">
        <v>84</v>
      </c>
      <c r="AM56" s="27">
        <v>4</v>
      </c>
      <c r="AN56" s="193">
        <f t="shared" si="5"/>
        <v>14.499999999999998</v>
      </c>
      <c r="AY56">
        <f t="shared" si="8"/>
        <v>14.2</v>
      </c>
    </row>
    <row r="57" spans="7:51" ht="15.75" x14ac:dyDescent="0.25">
      <c r="G57">
        <f t="shared" si="7"/>
        <v>6.0799999999999983</v>
      </c>
      <c r="H57" s="32" t="s">
        <v>159</v>
      </c>
      <c r="I57" s="32" t="s">
        <v>163</v>
      </c>
      <c r="J57" s="32">
        <v>100</v>
      </c>
      <c r="K57" s="32">
        <f t="shared" si="1"/>
        <v>6.0799999999999983</v>
      </c>
      <c r="AD57" t="e">
        <f t="shared" si="2"/>
        <v>#N/A</v>
      </c>
      <c r="AG57" s="19">
        <f t="shared" si="3"/>
        <v>15</v>
      </c>
      <c r="AH57" s="10" t="s">
        <v>56</v>
      </c>
      <c r="AI57" s="9" t="s">
        <v>126</v>
      </c>
      <c r="AJ57" s="11">
        <v>350</v>
      </c>
      <c r="AK57" s="11">
        <f t="shared" si="4"/>
        <v>0</v>
      </c>
      <c r="AL57" s="13" t="s">
        <v>87</v>
      </c>
      <c r="AM57" s="28">
        <v>300</v>
      </c>
      <c r="AN57" s="193">
        <f t="shared" si="5"/>
        <v>15</v>
      </c>
      <c r="AY57">
        <f t="shared" si="8"/>
        <v>14.299999999999999</v>
      </c>
    </row>
    <row r="58" spans="7:51" ht="15.75" x14ac:dyDescent="0.25">
      <c r="G58">
        <f t="shared" si="7"/>
        <v>6.0899999999999981</v>
      </c>
      <c r="H58" s="32" t="s">
        <v>159</v>
      </c>
      <c r="I58" s="32" t="s">
        <v>20</v>
      </c>
      <c r="J58" s="32">
        <v>10</v>
      </c>
      <c r="K58" s="32">
        <f t="shared" si="1"/>
        <v>6.0899999999999981</v>
      </c>
      <c r="AD58" t="e">
        <f t="shared" si="2"/>
        <v>#N/A</v>
      </c>
      <c r="AG58" s="19">
        <f t="shared" si="3"/>
        <v>15.1</v>
      </c>
      <c r="AH58" s="10" t="s">
        <v>56</v>
      </c>
      <c r="AI58" s="9" t="s">
        <v>126</v>
      </c>
      <c r="AJ58" s="11">
        <v>350</v>
      </c>
      <c r="AK58" s="11">
        <f t="shared" si="4"/>
        <v>1</v>
      </c>
      <c r="AL58" s="13" t="s">
        <v>71</v>
      </c>
      <c r="AM58" s="28">
        <v>300</v>
      </c>
      <c r="AN58" s="193">
        <f t="shared" si="5"/>
        <v>15.1</v>
      </c>
      <c r="AY58">
        <f t="shared" si="8"/>
        <v>14.399999999999999</v>
      </c>
    </row>
    <row r="59" spans="7:51" ht="15.75" x14ac:dyDescent="0.25">
      <c r="G59">
        <f t="shared" si="7"/>
        <v>6.0999999999999979</v>
      </c>
      <c r="H59" s="32" t="s">
        <v>159</v>
      </c>
      <c r="I59" s="32" t="s">
        <v>21</v>
      </c>
      <c r="J59" s="32">
        <v>2</v>
      </c>
      <c r="K59" s="32">
        <f t="shared" si="1"/>
        <v>6.0999999999999979</v>
      </c>
      <c r="AD59" t="e">
        <f t="shared" si="2"/>
        <v>#N/A</v>
      </c>
      <c r="AG59" s="19">
        <f t="shared" si="3"/>
        <v>16</v>
      </c>
      <c r="AH59" s="7" t="s">
        <v>56</v>
      </c>
      <c r="AI59" s="6" t="s">
        <v>127</v>
      </c>
      <c r="AJ59" s="8">
        <v>595</v>
      </c>
      <c r="AK59" s="11">
        <f t="shared" si="4"/>
        <v>0</v>
      </c>
      <c r="AL59" s="12" t="s">
        <v>88</v>
      </c>
      <c r="AM59" s="27">
        <v>395</v>
      </c>
      <c r="AN59" s="193">
        <f t="shared" si="5"/>
        <v>16</v>
      </c>
      <c r="AY59">
        <f t="shared" si="8"/>
        <v>14.499999999999998</v>
      </c>
    </row>
    <row r="60" spans="7:51" ht="15.75" x14ac:dyDescent="0.25">
      <c r="G60">
        <f t="shared" si="7"/>
        <v>7</v>
      </c>
      <c r="H60" s="32" t="s">
        <v>164</v>
      </c>
      <c r="I60" s="32" t="s">
        <v>15</v>
      </c>
      <c r="J60" s="32">
        <v>220</v>
      </c>
      <c r="K60" s="32">
        <f t="shared" si="1"/>
        <v>7</v>
      </c>
      <c r="AD60" t="e">
        <f t="shared" si="2"/>
        <v>#N/A</v>
      </c>
      <c r="AG60" s="19">
        <f t="shared" si="3"/>
        <v>16.100000000000001</v>
      </c>
      <c r="AH60" s="7" t="s">
        <v>56</v>
      </c>
      <c r="AI60" s="6" t="s">
        <v>127</v>
      </c>
      <c r="AJ60" s="8">
        <v>595</v>
      </c>
      <c r="AK60" s="11">
        <f t="shared" si="4"/>
        <v>1</v>
      </c>
      <c r="AL60" s="12" t="s">
        <v>73</v>
      </c>
      <c r="AM60" s="27">
        <v>200</v>
      </c>
      <c r="AN60" s="193">
        <f t="shared" si="5"/>
        <v>16.100000000000001</v>
      </c>
      <c r="AY60">
        <f t="shared" si="8"/>
        <v>15</v>
      </c>
    </row>
    <row r="61" spans="7:51" ht="15.75" x14ac:dyDescent="0.25">
      <c r="G61">
        <f t="shared" si="7"/>
        <v>7.01</v>
      </c>
      <c r="H61" s="32" t="s">
        <v>164</v>
      </c>
      <c r="I61" s="32" t="s">
        <v>165</v>
      </c>
      <c r="J61" s="32">
        <v>300</v>
      </c>
      <c r="K61" s="32">
        <f t="shared" si="1"/>
        <v>7.01</v>
      </c>
      <c r="AD61" t="e">
        <f t="shared" si="2"/>
        <v>#N/A</v>
      </c>
      <c r="AG61" s="19">
        <f t="shared" si="3"/>
        <v>16.200000000000003</v>
      </c>
      <c r="AH61" s="179" t="s">
        <v>56</v>
      </c>
      <c r="AI61" s="180" t="s">
        <v>127</v>
      </c>
      <c r="AJ61" s="181">
        <v>595</v>
      </c>
      <c r="AK61" s="11">
        <f t="shared" si="4"/>
        <v>2</v>
      </c>
      <c r="AL61" s="12" t="s">
        <v>89</v>
      </c>
      <c r="AM61" s="27">
        <v>150</v>
      </c>
      <c r="AN61" s="193">
        <f t="shared" si="5"/>
        <v>16.200000000000003</v>
      </c>
      <c r="AY61">
        <f t="shared" si="8"/>
        <v>15.1</v>
      </c>
    </row>
    <row r="62" spans="7:51" ht="15.75" x14ac:dyDescent="0.25">
      <c r="G62">
        <f t="shared" si="7"/>
        <v>7.02</v>
      </c>
      <c r="H62" s="32" t="s">
        <v>164</v>
      </c>
      <c r="I62" s="32" t="s">
        <v>17</v>
      </c>
      <c r="J62" s="32">
        <v>90</v>
      </c>
      <c r="K62" s="32">
        <f t="shared" si="1"/>
        <v>7.02</v>
      </c>
      <c r="AD62" t="e">
        <f t="shared" si="2"/>
        <v>#N/A</v>
      </c>
      <c r="AG62" s="19">
        <f t="shared" si="3"/>
        <v>17</v>
      </c>
      <c r="AH62" s="182" t="s">
        <v>56</v>
      </c>
      <c r="AI62" s="183" t="s">
        <v>249</v>
      </c>
      <c r="AJ62" s="198">
        <v>1062</v>
      </c>
      <c r="AK62" s="11">
        <f t="shared" si="4"/>
        <v>0</v>
      </c>
      <c r="AL62" s="185" t="s">
        <v>98</v>
      </c>
      <c r="AM62" s="28">
        <v>100</v>
      </c>
      <c r="AN62" s="193">
        <f t="shared" si="5"/>
        <v>17</v>
      </c>
      <c r="AY62">
        <f t="shared" si="8"/>
        <v>16</v>
      </c>
    </row>
    <row r="63" spans="7:51" ht="15.75" x14ac:dyDescent="0.25">
      <c r="G63">
        <f t="shared" si="7"/>
        <v>7.0299999999999994</v>
      </c>
      <c r="H63" s="32" t="s">
        <v>164</v>
      </c>
      <c r="I63" s="32" t="s">
        <v>166</v>
      </c>
      <c r="J63" s="32">
        <v>170</v>
      </c>
      <c r="K63" s="32">
        <f t="shared" si="1"/>
        <v>7.0299999999999994</v>
      </c>
      <c r="AD63" t="e">
        <f t="shared" si="2"/>
        <v>#N/A</v>
      </c>
      <c r="AG63" s="19">
        <f t="shared" si="3"/>
        <v>17.100000000000001</v>
      </c>
      <c r="AH63" s="187" t="s">
        <v>56</v>
      </c>
      <c r="AI63" s="188" t="s">
        <v>249</v>
      </c>
      <c r="AJ63" s="199">
        <v>1062</v>
      </c>
      <c r="AK63" s="11">
        <f t="shared" si="4"/>
        <v>1</v>
      </c>
      <c r="AL63" s="185" t="s">
        <v>66</v>
      </c>
      <c r="AM63" s="28">
        <v>300</v>
      </c>
      <c r="AN63" s="193">
        <f t="shared" si="5"/>
        <v>17.100000000000001</v>
      </c>
      <c r="AY63">
        <f t="shared" si="8"/>
        <v>16.100000000000001</v>
      </c>
    </row>
    <row r="64" spans="7:51" ht="15.75" x14ac:dyDescent="0.25">
      <c r="G64">
        <f t="shared" si="7"/>
        <v>7.0399999999999991</v>
      </c>
      <c r="H64" s="32" t="s">
        <v>164</v>
      </c>
      <c r="I64" s="32" t="s">
        <v>167</v>
      </c>
      <c r="J64" s="32">
        <v>40</v>
      </c>
      <c r="K64" s="32">
        <f t="shared" si="1"/>
        <v>7.0399999999999991</v>
      </c>
      <c r="AD64" t="e">
        <f t="shared" si="2"/>
        <v>#N/A</v>
      </c>
      <c r="AG64" s="19">
        <f t="shared" si="3"/>
        <v>17.200000000000003</v>
      </c>
      <c r="AH64" s="187" t="s">
        <v>56</v>
      </c>
      <c r="AI64" s="188" t="s">
        <v>249</v>
      </c>
      <c r="AJ64" s="199">
        <v>1062</v>
      </c>
      <c r="AK64" s="11">
        <f t="shared" si="4"/>
        <v>2</v>
      </c>
      <c r="AL64" s="185" t="s">
        <v>69</v>
      </c>
      <c r="AM64" s="28">
        <v>160</v>
      </c>
      <c r="AN64" s="193">
        <f t="shared" si="5"/>
        <v>17.200000000000003</v>
      </c>
      <c r="AY64">
        <f t="shared" si="8"/>
        <v>16.200000000000003</v>
      </c>
    </row>
    <row r="65" spans="7:51" ht="15.75" x14ac:dyDescent="0.25">
      <c r="G65">
        <f t="shared" si="7"/>
        <v>7.0499999999999989</v>
      </c>
      <c r="H65" s="32" t="s">
        <v>164</v>
      </c>
      <c r="I65" s="32" t="s">
        <v>18</v>
      </c>
      <c r="J65" s="32">
        <v>260</v>
      </c>
      <c r="K65" s="32">
        <f t="shared" si="1"/>
        <v>7.0499999999999989</v>
      </c>
      <c r="AD65" t="e">
        <f t="shared" si="2"/>
        <v>#N/A</v>
      </c>
      <c r="AG65" s="19">
        <f t="shared" si="3"/>
        <v>17.300000000000004</v>
      </c>
      <c r="AH65" s="187" t="s">
        <v>56</v>
      </c>
      <c r="AI65" s="188" t="s">
        <v>249</v>
      </c>
      <c r="AJ65" s="199">
        <v>1062</v>
      </c>
      <c r="AK65" s="11">
        <f t="shared" si="4"/>
        <v>3</v>
      </c>
      <c r="AL65" s="200" t="s">
        <v>316</v>
      </c>
      <c r="AM65" s="29">
        <v>790</v>
      </c>
      <c r="AN65" s="193">
        <f t="shared" si="5"/>
        <v>17.300000000000004</v>
      </c>
      <c r="AY65">
        <f t="shared" si="8"/>
        <v>17</v>
      </c>
    </row>
    <row r="66" spans="7:51" ht="15.75" x14ac:dyDescent="0.25">
      <c r="G66">
        <f t="shared" si="7"/>
        <v>7.0599999999999987</v>
      </c>
      <c r="H66" s="32" t="s">
        <v>164</v>
      </c>
      <c r="I66" s="32" t="s">
        <v>27</v>
      </c>
      <c r="J66" s="32">
        <v>45</v>
      </c>
      <c r="K66" s="32">
        <f t="shared" si="1"/>
        <v>7.0599999999999987</v>
      </c>
      <c r="AD66" t="e">
        <f t="shared" si="2"/>
        <v>#N/A</v>
      </c>
      <c r="AG66" s="19">
        <f t="shared" si="3"/>
        <v>17.400000000000006</v>
      </c>
      <c r="AH66" s="190" t="s">
        <v>56</v>
      </c>
      <c r="AI66" s="191" t="s">
        <v>249</v>
      </c>
      <c r="AJ66" s="201">
        <v>1062</v>
      </c>
      <c r="AK66" s="11">
        <f t="shared" si="4"/>
        <v>4</v>
      </c>
      <c r="AL66" s="185" t="s">
        <v>250</v>
      </c>
      <c r="AM66" s="28">
        <v>30</v>
      </c>
      <c r="AN66" s="193">
        <f t="shared" si="5"/>
        <v>17.400000000000006</v>
      </c>
      <c r="AY66">
        <f t="shared" si="8"/>
        <v>17.100000000000001</v>
      </c>
    </row>
    <row r="67" spans="7:51" ht="15.75" x14ac:dyDescent="0.25">
      <c r="G67">
        <f t="shared" si="7"/>
        <v>7.0699999999999985</v>
      </c>
      <c r="H67" s="32" t="s">
        <v>164</v>
      </c>
      <c r="I67" s="32" t="s">
        <v>168</v>
      </c>
      <c r="J67" s="32">
        <v>8</v>
      </c>
      <c r="K67" s="32">
        <f t="shared" ref="K67:K130" si="9">G67</f>
        <v>7.0699999999999985</v>
      </c>
      <c r="AD67" t="e">
        <f t="shared" ref="AD67:AD114" si="10">VLOOKUP(AB67,AI:AY,6,FALSE)</f>
        <v>#N/A</v>
      </c>
      <c r="AG67" s="19">
        <f t="shared" ref="AG67:AG130" si="11">IF(AI67=AI66,AG66+0.1,LEFT(AG66,2)+1)</f>
        <v>18</v>
      </c>
      <c r="AH67" s="194" t="s">
        <v>56</v>
      </c>
      <c r="AI67" s="195" t="s">
        <v>128</v>
      </c>
      <c r="AJ67" s="196">
        <v>700</v>
      </c>
      <c r="AK67" s="11">
        <f t="shared" ref="AK67:AK130" si="12">IF(AI67=AI66,AK66+1,0)</f>
        <v>0</v>
      </c>
      <c r="AL67" s="12" t="s">
        <v>88</v>
      </c>
      <c r="AM67" s="27">
        <v>395</v>
      </c>
      <c r="AN67" s="193">
        <f t="shared" ref="AN67:AN130" si="13">AG67</f>
        <v>18</v>
      </c>
      <c r="AY67">
        <f t="shared" si="8"/>
        <v>17.200000000000003</v>
      </c>
    </row>
    <row r="68" spans="7:51" ht="15.75" x14ac:dyDescent="0.25">
      <c r="G68">
        <f t="shared" ref="G68:G131" si="14">IF(H68=H67,G67+0.01,LEFT(G67,2)+1)</f>
        <v>7.0799999999999983</v>
      </c>
      <c r="H68" s="32" t="s">
        <v>164</v>
      </c>
      <c r="I68" s="32" t="s">
        <v>20</v>
      </c>
      <c r="J68" s="32">
        <v>8</v>
      </c>
      <c r="K68" s="32">
        <f t="shared" si="9"/>
        <v>7.0799999999999983</v>
      </c>
      <c r="AD68" t="e">
        <f t="shared" si="10"/>
        <v>#N/A</v>
      </c>
      <c r="AG68" s="19">
        <f t="shared" si="11"/>
        <v>18.100000000000001</v>
      </c>
      <c r="AH68" s="7" t="s">
        <v>56</v>
      </c>
      <c r="AI68" s="6" t="s">
        <v>128</v>
      </c>
      <c r="AJ68" s="196">
        <v>700</v>
      </c>
      <c r="AK68" s="11">
        <f t="shared" si="12"/>
        <v>1</v>
      </c>
      <c r="AL68" s="12" t="s">
        <v>73</v>
      </c>
      <c r="AM68" s="27">
        <v>100</v>
      </c>
      <c r="AN68" s="193">
        <f t="shared" si="13"/>
        <v>18.100000000000001</v>
      </c>
      <c r="AY68">
        <f t="shared" si="8"/>
        <v>17.300000000000004</v>
      </c>
    </row>
    <row r="69" spans="7:51" ht="15.75" x14ac:dyDescent="0.25">
      <c r="G69">
        <f t="shared" si="14"/>
        <v>7.0899999999999981</v>
      </c>
      <c r="H69" s="32" t="s">
        <v>164</v>
      </c>
      <c r="I69" s="32" t="s">
        <v>21</v>
      </c>
      <c r="J69" s="32">
        <v>3</v>
      </c>
      <c r="K69" s="32">
        <f t="shared" si="9"/>
        <v>7.0899999999999981</v>
      </c>
      <c r="AD69" t="e">
        <f t="shared" si="10"/>
        <v>#N/A</v>
      </c>
      <c r="AG69" s="19">
        <f t="shared" si="11"/>
        <v>18.200000000000003</v>
      </c>
      <c r="AH69" s="7" t="s">
        <v>56</v>
      </c>
      <c r="AI69" s="6" t="s">
        <v>128</v>
      </c>
      <c r="AJ69" s="196">
        <v>700</v>
      </c>
      <c r="AK69" s="11">
        <f t="shared" si="12"/>
        <v>2</v>
      </c>
      <c r="AL69" s="12" t="s">
        <v>90</v>
      </c>
      <c r="AM69" s="27">
        <v>200</v>
      </c>
      <c r="AN69" s="193">
        <f t="shared" si="13"/>
        <v>18.200000000000003</v>
      </c>
      <c r="AY69">
        <f t="shared" si="8"/>
        <v>17.400000000000006</v>
      </c>
    </row>
    <row r="70" spans="7:51" ht="15.75" x14ac:dyDescent="0.25">
      <c r="G70">
        <f t="shared" si="14"/>
        <v>7.0999999999999979</v>
      </c>
      <c r="H70" s="32" t="s">
        <v>164</v>
      </c>
      <c r="I70" s="32" t="s">
        <v>169</v>
      </c>
      <c r="J70" s="32">
        <v>10</v>
      </c>
      <c r="K70" s="32">
        <f t="shared" si="9"/>
        <v>7.0999999999999979</v>
      </c>
      <c r="AD70" t="e">
        <f t="shared" si="10"/>
        <v>#N/A</v>
      </c>
      <c r="AG70" s="19">
        <f t="shared" si="11"/>
        <v>18.300000000000004</v>
      </c>
      <c r="AH70" s="179" t="s">
        <v>56</v>
      </c>
      <c r="AI70" s="180" t="s">
        <v>128</v>
      </c>
      <c r="AJ70" s="196">
        <v>700</v>
      </c>
      <c r="AK70" s="11">
        <f t="shared" si="12"/>
        <v>3</v>
      </c>
      <c r="AL70" s="12" t="s">
        <v>91</v>
      </c>
      <c r="AM70" s="27">
        <v>100</v>
      </c>
      <c r="AN70" s="193">
        <f t="shared" si="13"/>
        <v>18.300000000000004</v>
      </c>
      <c r="AY70">
        <f t="shared" si="8"/>
        <v>18</v>
      </c>
    </row>
    <row r="71" spans="7:51" ht="15.75" x14ac:dyDescent="0.25">
      <c r="G71">
        <f t="shared" si="14"/>
        <v>8</v>
      </c>
      <c r="H71" s="32" t="s">
        <v>178</v>
      </c>
      <c r="I71" s="32" t="s">
        <v>13</v>
      </c>
      <c r="J71" s="32">
        <v>150</v>
      </c>
      <c r="K71" s="32">
        <f t="shared" si="9"/>
        <v>8</v>
      </c>
      <c r="AD71" t="e">
        <f t="shared" si="10"/>
        <v>#N/A</v>
      </c>
      <c r="AG71" s="19">
        <f t="shared" si="11"/>
        <v>19</v>
      </c>
      <c r="AH71" s="182" t="s">
        <v>56</v>
      </c>
      <c r="AI71" s="188" t="s">
        <v>251</v>
      </c>
      <c r="AJ71" s="184">
        <v>488</v>
      </c>
      <c r="AK71" s="11">
        <f t="shared" si="12"/>
        <v>0</v>
      </c>
      <c r="AL71" s="185" t="s">
        <v>88</v>
      </c>
      <c r="AM71" s="28">
        <v>395</v>
      </c>
      <c r="AN71" s="193">
        <f t="shared" si="13"/>
        <v>19</v>
      </c>
      <c r="AY71">
        <f t="shared" si="8"/>
        <v>18.100000000000001</v>
      </c>
    </row>
    <row r="72" spans="7:51" ht="15.75" x14ac:dyDescent="0.25">
      <c r="G72">
        <f t="shared" si="14"/>
        <v>8.01</v>
      </c>
      <c r="H72" s="32" t="s">
        <v>178</v>
      </c>
      <c r="I72" s="32" t="s">
        <v>70</v>
      </c>
      <c r="J72" s="32">
        <v>160</v>
      </c>
      <c r="K72" s="32">
        <f t="shared" si="9"/>
        <v>8.01</v>
      </c>
      <c r="AD72" t="e">
        <f t="shared" si="10"/>
        <v>#N/A</v>
      </c>
      <c r="AG72" s="19">
        <f t="shared" si="11"/>
        <v>19.100000000000001</v>
      </c>
      <c r="AH72" s="187" t="s">
        <v>56</v>
      </c>
      <c r="AI72" s="188" t="s">
        <v>251</v>
      </c>
      <c r="AJ72" s="189">
        <v>488</v>
      </c>
      <c r="AK72" s="11">
        <f t="shared" si="12"/>
        <v>1</v>
      </c>
      <c r="AL72" s="185" t="s">
        <v>252</v>
      </c>
      <c r="AM72" s="28">
        <v>200</v>
      </c>
      <c r="AN72" s="193">
        <f t="shared" si="13"/>
        <v>19.100000000000001</v>
      </c>
      <c r="AY72">
        <f t="shared" si="8"/>
        <v>18.200000000000003</v>
      </c>
    </row>
    <row r="73" spans="7:51" ht="15.75" x14ac:dyDescent="0.25">
      <c r="G73">
        <f t="shared" si="14"/>
        <v>8.02</v>
      </c>
      <c r="H73" s="32" t="s">
        <v>178</v>
      </c>
      <c r="I73" s="32" t="s">
        <v>98</v>
      </c>
      <c r="J73" s="32">
        <v>100</v>
      </c>
      <c r="K73" s="32">
        <f t="shared" si="9"/>
        <v>8.02</v>
      </c>
      <c r="AD73" t="e">
        <f t="shared" si="10"/>
        <v>#N/A</v>
      </c>
      <c r="AG73" s="19">
        <f t="shared" si="11"/>
        <v>19.200000000000003</v>
      </c>
      <c r="AH73" s="187" t="s">
        <v>56</v>
      </c>
      <c r="AI73" s="188" t="s">
        <v>251</v>
      </c>
      <c r="AJ73" s="189">
        <v>488</v>
      </c>
      <c r="AK73" s="11">
        <f t="shared" si="12"/>
        <v>2</v>
      </c>
      <c r="AL73" s="185" t="s">
        <v>253</v>
      </c>
      <c r="AM73" s="28">
        <v>40</v>
      </c>
      <c r="AN73" s="193">
        <f t="shared" si="13"/>
        <v>19.200000000000003</v>
      </c>
      <c r="AY73">
        <f t="shared" si="8"/>
        <v>18.300000000000004</v>
      </c>
    </row>
    <row r="74" spans="7:51" ht="15.75" x14ac:dyDescent="0.25">
      <c r="G74">
        <f t="shared" si="14"/>
        <v>8.0299999999999994</v>
      </c>
      <c r="H74" s="32" t="s">
        <v>178</v>
      </c>
      <c r="I74" s="32" t="s">
        <v>180</v>
      </c>
      <c r="J74" s="32">
        <v>150</v>
      </c>
      <c r="K74" s="32">
        <f t="shared" si="9"/>
        <v>8.0299999999999994</v>
      </c>
      <c r="AD74" t="e">
        <f t="shared" si="10"/>
        <v>#N/A</v>
      </c>
      <c r="AG74" s="19">
        <f t="shared" si="11"/>
        <v>20</v>
      </c>
      <c r="AH74" s="169" t="s">
        <v>56</v>
      </c>
      <c r="AI74" s="170" t="s">
        <v>129</v>
      </c>
      <c r="AJ74" s="171">
        <v>612</v>
      </c>
      <c r="AK74" s="11">
        <f t="shared" si="12"/>
        <v>0</v>
      </c>
      <c r="AL74" s="202" t="s">
        <v>88</v>
      </c>
      <c r="AM74" s="27">
        <v>395</v>
      </c>
      <c r="AN74" s="193">
        <f t="shared" si="13"/>
        <v>20</v>
      </c>
      <c r="AY74">
        <f t="shared" si="8"/>
        <v>19</v>
      </c>
    </row>
    <row r="75" spans="7:51" ht="15.75" x14ac:dyDescent="0.25">
      <c r="G75">
        <f t="shared" si="14"/>
        <v>8.0399999999999991</v>
      </c>
      <c r="H75" s="32" t="s">
        <v>178</v>
      </c>
      <c r="I75" s="32" t="s">
        <v>106</v>
      </c>
      <c r="J75" s="32">
        <v>300</v>
      </c>
      <c r="K75" s="32">
        <f t="shared" si="9"/>
        <v>8.0399999999999991</v>
      </c>
      <c r="AD75" t="e">
        <f t="shared" si="10"/>
        <v>#N/A</v>
      </c>
      <c r="AG75" s="19">
        <f t="shared" si="11"/>
        <v>20.100000000000001</v>
      </c>
      <c r="AH75" s="162" t="s">
        <v>56</v>
      </c>
      <c r="AI75" s="163" t="s">
        <v>129</v>
      </c>
      <c r="AJ75" s="164">
        <v>612</v>
      </c>
      <c r="AK75" s="11">
        <f t="shared" si="12"/>
        <v>1</v>
      </c>
      <c r="AL75" s="202" t="s">
        <v>66</v>
      </c>
      <c r="AM75" s="27">
        <v>200</v>
      </c>
      <c r="AN75" s="193">
        <f t="shared" si="13"/>
        <v>20.100000000000001</v>
      </c>
      <c r="AY75">
        <f t="shared" si="8"/>
        <v>19.100000000000001</v>
      </c>
    </row>
    <row r="76" spans="7:51" ht="15.75" x14ac:dyDescent="0.25">
      <c r="G76">
        <f t="shared" si="14"/>
        <v>8.0499999999999989</v>
      </c>
      <c r="H76" s="32" t="s">
        <v>178</v>
      </c>
      <c r="I76" s="32" t="s">
        <v>20</v>
      </c>
      <c r="J76" s="32">
        <v>15</v>
      </c>
      <c r="K76" s="32">
        <f t="shared" si="9"/>
        <v>8.0499999999999989</v>
      </c>
      <c r="AD76" t="e">
        <f t="shared" si="10"/>
        <v>#N/A</v>
      </c>
      <c r="AG76" s="19">
        <f t="shared" si="11"/>
        <v>20.200000000000003</v>
      </c>
      <c r="AH76" s="173" t="s">
        <v>56</v>
      </c>
      <c r="AI76" s="174" t="s">
        <v>129</v>
      </c>
      <c r="AJ76" s="175">
        <v>612</v>
      </c>
      <c r="AK76" s="11">
        <f t="shared" si="12"/>
        <v>2</v>
      </c>
      <c r="AL76" s="202" t="s">
        <v>254</v>
      </c>
      <c r="AM76" s="27">
        <v>200</v>
      </c>
      <c r="AN76" s="193">
        <f t="shared" si="13"/>
        <v>20.200000000000003</v>
      </c>
      <c r="AY76">
        <f t="shared" si="8"/>
        <v>19.200000000000003</v>
      </c>
    </row>
    <row r="77" spans="7:51" ht="15.75" x14ac:dyDescent="0.25">
      <c r="G77">
        <f t="shared" si="14"/>
        <v>8.0599999999999987</v>
      </c>
      <c r="H77" s="32" t="s">
        <v>178</v>
      </c>
      <c r="I77" s="32" t="s">
        <v>21</v>
      </c>
      <c r="J77" s="32">
        <v>2</v>
      </c>
      <c r="K77" s="32">
        <f t="shared" si="9"/>
        <v>8.0599999999999987</v>
      </c>
      <c r="AD77" t="e">
        <f t="shared" si="10"/>
        <v>#N/A</v>
      </c>
      <c r="AG77" s="19">
        <f t="shared" si="11"/>
        <v>21</v>
      </c>
      <c r="AH77" s="176" t="s">
        <v>56</v>
      </c>
      <c r="AI77" s="177" t="s">
        <v>130</v>
      </c>
      <c r="AJ77" s="178">
        <v>480</v>
      </c>
      <c r="AK77" s="11">
        <f t="shared" si="12"/>
        <v>0</v>
      </c>
      <c r="AL77" s="13" t="s">
        <v>80</v>
      </c>
      <c r="AM77" s="28">
        <v>225</v>
      </c>
      <c r="AN77" s="193">
        <f t="shared" si="13"/>
        <v>21</v>
      </c>
      <c r="AY77" t="e">
        <f>#REF!</f>
        <v>#REF!</v>
      </c>
    </row>
    <row r="78" spans="7:51" ht="15.75" x14ac:dyDescent="0.25">
      <c r="G78">
        <f t="shared" si="14"/>
        <v>8.0699999999999985</v>
      </c>
      <c r="H78" s="32" t="s">
        <v>178</v>
      </c>
      <c r="I78" s="32" t="s">
        <v>181</v>
      </c>
      <c r="J78" s="32">
        <v>15</v>
      </c>
      <c r="K78" s="32">
        <f t="shared" si="9"/>
        <v>8.0699999999999985</v>
      </c>
      <c r="AD78" t="e">
        <f t="shared" si="10"/>
        <v>#N/A</v>
      </c>
      <c r="AG78" s="19">
        <f t="shared" si="11"/>
        <v>21.1</v>
      </c>
      <c r="AH78" s="10" t="s">
        <v>56</v>
      </c>
      <c r="AI78" s="9" t="s">
        <v>130</v>
      </c>
      <c r="AJ78" s="11">
        <v>480</v>
      </c>
      <c r="AK78" s="11">
        <f t="shared" si="12"/>
        <v>1</v>
      </c>
      <c r="AL78" s="13" t="s">
        <v>93</v>
      </c>
      <c r="AM78" s="28">
        <v>160</v>
      </c>
      <c r="AN78" s="193">
        <f t="shared" si="13"/>
        <v>21.1</v>
      </c>
      <c r="AY78">
        <f t="shared" ref="AY78:AY92" si="15">AG74</f>
        <v>20</v>
      </c>
    </row>
    <row r="79" spans="7:51" ht="15.75" x14ac:dyDescent="0.25">
      <c r="G79">
        <f t="shared" si="14"/>
        <v>8.0799999999999983</v>
      </c>
      <c r="H79" s="32" t="s">
        <v>178</v>
      </c>
      <c r="I79" s="32" t="s">
        <v>104</v>
      </c>
      <c r="J79" s="32">
        <v>150</v>
      </c>
      <c r="K79" s="32">
        <f t="shared" si="9"/>
        <v>8.0799999999999983</v>
      </c>
      <c r="AD79" t="e">
        <f t="shared" si="10"/>
        <v>#N/A</v>
      </c>
      <c r="AG79" s="19">
        <f t="shared" si="11"/>
        <v>21.200000000000003</v>
      </c>
      <c r="AH79" s="10" t="s">
        <v>56</v>
      </c>
      <c r="AI79" s="9" t="s">
        <v>130</v>
      </c>
      <c r="AJ79" s="11">
        <v>480</v>
      </c>
      <c r="AK79" s="11">
        <f t="shared" si="12"/>
        <v>2</v>
      </c>
      <c r="AL79" s="13" t="s">
        <v>94</v>
      </c>
      <c r="AM79" s="28">
        <v>100</v>
      </c>
      <c r="AN79" s="193">
        <f t="shared" si="13"/>
        <v>21.200000000000003</v>
      </c>
      <c r="AY79">
        <f t="shared" si="15"/>
        <v>20.100000000000001</v>
      </c>
    </row>
    <row r="80" spans="7:51" ht="15.75" x14ac:dyDescent="0.25">
      <c r="G80">
        <f t="shared" si="14"/>
        <v>8.0899999999999981</v>
      </c>
      <c r="H80" s="32" t="s">
        <v>178</v>
      </c>
      <c r="I80" s="32" t="s">
        <v>14</v>
      </c>
      <c r="J80" s="32">
        <v>160</v>
      </c>
      <c r="K80" s="32">
        <f t="shared" si="9"/>
        <v>8.0899999999999981</v>
      </c>
      <c r="AD80" t="e">
        <f t="shared" si="10"/>
        <v>#N/A</v>
      </c>
      <c r="AG80" s="19">
        <f t="shared" si="11"/>
        <v>21.300000000000004</v>
      </c>
      <c r="AH80" s="10" t="s">
        <v>56</v>
      </c>
      <c r="AI80" s="9" t="s">
        <v>130</v>
      </c>
      <c r="AJ80" s="11">
        <v>480</v>
      </c>
      <c r="AK80" s="11">
        <f t="shared" si="12"/>
        <v>3</v>
      </c>
      <c r="AL80" s="13" t="s">
        <v>71</v>
      </c>
      <c r="AM80" s="28">
        <v>25</v>
      </c>
      <c r="AN80" s="193">
        <f t="shared" si="13"/>
        <v>21.300000000000004</v>
      </c>
      <c r="AY80">
        <f t="shared" si="15"/>
        <v>20.200000000000003</v>
      </c>
    </row>
    <row r="81" spans="6:51" ht="15.75" x14ac:dyDescent="0.25">
      <c r="G81">
        <f t="shared" si="14"/>
        <v>9</v>
      </c>
      <c r="H81" t="s">
        <v>179</v>
      </c>
      <c r="I81" s="32" t="s">
        <v>13</v>
      </c>
      <c r="J81" s="32">
        <v>160</v>
      </c>
      <c r="K81" s="32">
        <f t="shared" si="9"/>
        <v>9</v>
      </c>
      <c r="AD81" t="e">
        <f t="shared" si="10"/>
        <v>#N/A</v>
      </c>
      <c r="AG81" s="19">
        <f t="shared" si="11"/>
        <v>21.400000000000006</v>
      </c>
      <c r="AH81" s="10" t="s">
        <v>56</v>
      </c>
      <c r="AI81" s="9" t="s">
        <v>130</v>
      </c>
      <c r="AJ81" s="11">
        <v>480</v>
      </c>
      <c r="AK81" s="11">
        <f t="shared" si="12"/>
        <v>4</v>
      </c>
      <c r="AL81" s="13" t="s">
        <v>95</v>
      </c>
      <c r="AM81" s="28">
        <v>5</v>
      </c>
      <c r="AN81" s="193">
        <f t="shared" si="13"/>
        <v>21.400000000000006</v>
      </c>
      <c r="AY81">
        <f t="shared" si="15"/>
        <v>21</v>
      </c>
    </row>
    <row r="82" spans="6:51" ht="15.75" x14ac:dyDescent="0.25">
      <c r="G82">
        <f t="shared" si="14"/>
        <v>9.01</v>
      </c>
      <c r="H82" t="s">
        <v>179</v>
      </c>
      <c r="I82" s="32" t="s">
        <v>70</v>
      </c>
      <c r="J82" s="32">
        <v>160</v>
      </c>
      <c r="K82" s="32">
        <f t="shared" si="9"/>
        <v>9.01</v>
      </c>
      <c r="AD82" t="e">
        <f t="shared" si="10"/>
        <v>#N/A</v>
      </c>
      <c r="AG82" s="19">
        <f t="shared" si="11"/>
        <v>22</v>
      </c>
      <c r="AH82" s="7" t="s">
        <v>56</v>
      </c>
      <c r="AI82" s="6" t="s">
        <v>255</v>
      </c>
      <c r="AJ82" s="8">
        <v>350</v>
      </c>
      <c r="AK82" s="11">
        <f t="shared" si="12"/>
        <v>0</v>
      </c>
      <c r="AL82" s="12" t="s">
        <v>70</v>
      </c>
      <c r="AM82" s="27">
        <v>200</v>
      </c>
      <c r="AN82" s="193">
        <f t="shared" si="13"/>
        <v>22</v>
      </c>
      <c r="AY82">
        <f t="shared" si="15"/>
        <v>21.1</v>
      </c>
    </row>
    <row r="83" spans="6:51" ht="15.75" x14ac:dyDescent="0.25">
      <c r="G83">
        <f t="shared" si="14"/>
        <v>9.02</v>
      </c>
      <c r="H83" t="s">
        <v>179</v>
      </c>
      <c r="I83" s="32" t="s">
        <v>98</v>
      </c>
      <c r="J83" s="32">
        <v>100</v>
      </c>
      <c r="K83" s="32">
        <f t="shared" si="9"/>
        <v>9.02</v>
      </c>
      <c r="AD83" t="e">
        <f t="shared" si="10"/>
        <v>#N/A</v>
      </c>
      <c r="AG83" s="19">
        <f t="shared" si="11"/>
        <v>22.1</v>
      </c>
      <c r="AH83" s="7" t="s">
        <v>56</v>
      </c>
      <c r="AI83" s="6" t="s">
        <v>255</v>
      </c>
      <c r="AJ83" s="8">
        <v>350</v>
      </c>
      <c r="AK83" s="11">
        <f t="shared" si="12"/>
        <v>1</v>
      </c>
      <c r="AL83" s="12" t="s">
        <v>71</v>
      </c>
      <c r="AM83" s="27">
        <v>50</v>
      </c>
      <c r="AN83" s="193">
        <f t="shared" si="13"/>
        <v>22.1</v>
      </c>
      <c r="AY83">
        <f t="shared" si="15"/>
        <v>21.200000000000003</v>
      </c>
    </row>
    <row r="84" spans="6:51" ht="15.75" x14ac:dyDescent="0.25">
      <c r="G84">
        <f t="shared" si="14"/>
        <v>9.0299999999999994</v>
      </c>
      <c r="H84" t="s">
        <v>179</v>
      </c>
      <c r="I84" s="32" t="s">
        <v>97</v>
      </c>
      <c r="J84" s="32">
        <v>165</v>
      </c>
      <c r="K84" s="32">
        <f t="shared" si="9"/>
        <v>9.0299999999999994</v>
      </c>
      <c r="AD84" t="e">
        <f t="shared" si="10"/>
        <v>#N/A</v>
      </c>
      <c r="AG84" s="19">
        <f t="shared" si="11"/>
        <v>22.200000000000003</v>
      </c>
      <c r="AH84" s="179" t="s">
        <v>56</v>
      </c>
      <c r="AI84" s="180" t="s">
        <v>255</v>
      </c>
      <c r="AJ84" s="181">
        <v>350</v>
      </c>
      <c r="AK84" s="11">
        <f t="shared" si="12"/>
        <v>2</v>
      </c>
      <c r="AL84" s="12" t="s">
        <v>96</v>
      </c>
      <c r="AM84" s="27">
        <v>110</v>
      </c>
      <c r="AN84" s="193">
        <f t="shared" si="13"/>
        <v>22.200000000000003</v>
      </c>
      <c r="AY84">
        <f t="shared" si="15"/>
        <v>21.300000000000004</v>
      </c>
    </row>
    <row r="85" spans="6:51" ht="15.75" x14ac:dyDescent="0.25">
      <c r="G85">
        <f t="shared" si="14"/>
        <v>9.0399999999999991</v>
      </c>
      <c r="H85" t="s">
        <v>179</v>
      </c>
      <c r="I85" s="32" t="s">
        <v>182</v>
      </c>
      <c r="J85" s="32">
        <v>15</v>
      </c>
      <c r="K85" s="32">
        <f t="shared" si="9"/>
        <v>9.0399999999999991</v>
      </c>
      <c r="AD85" t="e">
        <f t="shared" si="10"/>
        <v>#N/A</v>
      </c>
      <c r="AG85" s="19">
        <f t="shared" si="11"/>
        <v>23</v>
      </c>
      <c r="AH85" s="182" t="s">
        <v>56</v>
      </c>
      <c r="AI85" s="183" t="s">
        <v>256</v>
      </c>
      <c r="AJ85" s="184">
        <v>562</v>
      </c>
      <c r="AK85" s="11">
        <f t="shared" si="12"/>
        <v>0</v>
      </c>
      <c r="AL85" s="185" t="s">
        <v>88</v>
      </c>
      <c r="AM85" s="28">
        <v>395</v>
      </c>
      <c r="AN85" s="193">
        <f t="shared" si="13"/>
        <v>23</v>
      </c>
      <c r="AY85">
        <f t="shared" si="15"/>
        <v>21.400000000000006</v>
      </c>
    </row>
    <row r="86" spans="6:51" ht="15.75" x14ac:dyDescent="0.25">
      <c r="G86">
        <f t="shared" si="14"/>
        <v>9.0499999999999989</v>
      </c>
      <c r="H86" t="s">
        <v>179</v>
      </c>
      <c r="I86" s="32" t="s">
        <v>18</v>
      </c>
      <c r="J86" s="32">
        <v>260</v>
      </c>
      <c r="K86" s="32">
        <f t="shared" si="9"/>
        <v>9.0499999999999989</v>
      </c>
      <c r="AD86" t="e">
        <f t="shared" si="10"/>
        <v>#N/A</v>
      </c>
      <c r="AG86" s="19">
        <f t="shared" si="11"/>
        <v>23.1</v>
      </c>
      <c r="AH86" s="187" t="s">
        <v>56</v>
      </c>
      <c r="AI86" s="188" t="s">
        <v>256</v>
      </c>
      <c r="AJ86" s="189">
        <v>562</v>
      </c>
      <c r="AK86" s="11">
        <f t="shared" si="12"/>
        <v>1</v>
      </c>
      <c r="AL86" s="185" t="s">
        <v>66</v>
      </c>
      <c r="AM86" s="28">
        <v>200</v>
      </c>
      <c r="AN86" s="193">
        <f t="shared" si="13"/>
        <v>23.1</v>
      </c>
      <c r="AY86">
        <f t="shared" si="15"/>
        <v>22</v>
      </c>
    </row>
    <row r="87" spans="6:51" ht="15.75" x14ac:dyDescent="0.25">
      <c r="G87">
        <f t="shared" si="14"/>
        <v>9.0599999999999987</v>
      </c>
      <c r="H87" t="s">
        <v>179</v>
      </c>
      <c r="I87" s="32" t="s">
        <v>27</v>
      </c>
      <c r="J87" s="32">
        <v>40</v>
      </c>
      <c r="K87" s="32">
        <f t="shared" si="9"/>
        <v>9.0599999999999987</v>
      </c>
      <c r="AD87" t="e">
        <f t="shared" si="10"/>
        <v>#N/A</v>
      </c>
      <c r="AG87" s="19">
        <f t="shared" si="11"/>
        <v>23.200000000000003</v>
      </c>
      <c r="AH87" s="187" t="s">
        <v>56</v>
      </c>
      <c r="AI87" s="188" t="s">
        <v>256</v>
      </c>
      <c r="AJ87" s="189">
        <v>562</v>
      </c>
      <c r="AK87" s="11">
        <f t="shared" si="12"/>
        <v>2</v>
      </c>
      <c r="AL87" s="185" t="s">
        <v>69</v>
      </c>
      <c r="AM87" s="28">
        <v>100</v>
      </c>
      <c r="AN87" s="193">
        <f t="shared" si="13"/>
        <v>23.200000000000003</v>
      </c>
      <c r="AY87">
        <f t="shared" si="15"/>
        <v>22.1</v>
      </c>
    </row>
    <row r="88" spans="6:51" ht="15.75" x14ac:dyDescent="0.25">
      <c r="G88">
        <f t="shared" si="14"/>
        <v>9.0699999999999985</v>
      </c>
      <c r="H88" t="s">
        <v>179</v>
      </c>
      <c r="I88" s="32" t="s">
        <v>26</v>
      </c>
      <c r="J88" s="32">
        <v>5</v>
      </c>
      <c r="K88" s="32">
        <f t="shared" si="9"/>
        <v>9.0699999999999985</v>
      </c>
      <c r="AD88" t="e">
        <f t="shared" si="10"/>
        <v>#N/A</v>
      </c>
      <c r="AG88" s="19">
        <f t="shared" si="11"/>
        <v>23.300000000000004</v>
      </c>
      <c r="AH88" s="187" t="s">
        <v>56</v>
      </c>
      <c r="AI88" s="188" t="s">
        <v>256</v>
      </c>
      <c r="AJ88" s="189">
        <v>562</v>
      </c>
      <c r="AK88" s="11">
        <f t="shared" si="12"/>
        <v>3</v>
      </c>
      <c r="AL88" s="185" t="s">
        <v>257</v>
      </c>
      <c r="AM88" s="28">
        <v>35</v>
      </c>
      <c r="AN88" s="193">
        <f t="shared" si="13"/>
        <v>23.300000000000004</v>
      </c>
      <c r="AY88">
        <f t="shared" si="15"/>
        <v>22.200000000000003</v>
      </c>
    </row>
    <row r="89" spans="6:51" ht="15.75" x14ac:dyDescent="0.25">
      <c r="G89">
        <f t="shared" si="14"/>
        <v>9.0799999999999983</v>
      </c>
      <c r="H89" t="s">
        <v>179</v>
      </c>
      <c r="I89" s="32" t="s">
        <v>20</v>
      </c>
      <c r="J89" s="32">
        <v>10</v>
      </c>
      <c r="K89" s="32">
        <f t="shared" si="9"/>
        <v>9.0799999999999983</v>
      </c>
      <c r="AD89" t="e">
        <f t="shared" si="10"/>
        <v>#N/A</v>
      </c>
      <c r="AG89" s="19">
        <f t="shared" si="11"/>
        <v>24</v>
      </c>
      <c r="AH89" s="169" t="s">
        <v>56</v>
      </c>
      <c r="AI89" s="170" t="s">
        <v>258</v>
      </c>
      <c r="AJ89" s="171">
        <v>600</v>
      </c>
      <c r="AK89" s="11">
        <f t="shared" si="12"/>
        <v>0</v>
      </c>
      <c r="AL89" s="202" t="s">
        <v>88</v>
      </c>
      <c r="AM89" s="27">
        <v>395</v>
      </c>
      <c r="AN89" s="193">
        <f t="shared" si="13"/>
        <v>24</v>
      </c>
      <c r="AY89">
        <f t="shared" si="15"/>
        <v>23</v>
      </c>
    </row>
    <row r="90" spans="6:51" ht="15.75" x14ac:dyDescent="0.25">
      <c r="G90">
        <f t="shared" si="14"/>
        <v>9.0899999999999981</v>
      </c>
      <c r="H90" t="s">
        <v>179</v>
      </c>
      <c r="I90" s="32" t="s">
        <v>21</v>
      </c>
      <c r="J90" s="32">
        <v>2</v>
      </c>
      <c r="K90" s="32">
        <f t="shared" si="9"/>
        <v>9.0899999999999981</v>
      </c>
      <c r="AD90" t="e">
        <f t="shared" si="10"/>
        <v>#N/A</v>
      </c>
      <c r="AG90" s="19">
        <f t="shared" si="11"/>
        <v>24.1</v>
      </c>
      <c r="AH90" s="162" t="s">
        <v>56</v>
      </c>
      <c r="AI90" s="163" t="s">
        <v>258</v>
      </c>
      <c r="AJ90" s="164">
        <v>600</v>
      </c>
      <c r="AK90" s="11">
        <f t="shared" si="12"/>
        <v>1</v>
      </c>
      <c r="AL90" s="202" t="s">
        <v>66</v>
      </c>
      <c r="AM90" s="27">
        <v>200</v>
      </c>
      <c r="AN90" s="193">
        <f t="shared" si="13"/>
        <v>24.1</v>
      </c>
      <c r="AY90">
        <f t="shared" si="15"/>
        <v>23.1</v>
      </c>
    </row>
    <row r="91" spans="6:51" ht="15.75" x14ac:dyDescent="0.25">
      <c r="G91">
        <f t="shared" si="14"/>
        <v>9.0999999999999979</v>
      </c>
      <c r="H91" t="s">
        <v>179</v>
      </c>
      <c r="I91" s="32" t="s">
        <v>183</v>
      </c>
      <c r="J91" s="32">
        <v>20</v>
      </c>
      <c r="K91" s="32">
        <f t="shared" si="9"/>
        <v>9.0999999999999979</v>
      </c>
      <c r="AD91" t="e">
        <f t="shared" si="10"/>
        <v>#N/A</v>
      </c>
      <c r="AG91" s="19">
        <f t="shared" si="11"/>
        <v>24.200000000000003</v>
      </c>
      <c r="AH91" s="162" t="s">
        <v>56</v>
      </c>
      <c r="AI91" s="163" t="s">
        <v>258</v>
      </c>
      <c r="AJ91" s="164">
        <v>600</v>
      </c>
      <c r="AK91" s="11">
        <f t="shared" si="12"/>
        <v>2</v>
      </c>
      <c r="AL91" s="202" t="s">
        <v>69</v>
      </c>
      <c r="AM91" s="27">
        <v>100</v>
      </c>
      <c r="AN91" s="193">
        <f t="shared" si="13"/>
        <v>24.200000000000003</v>
      </c>
      <c r="AY91">
        <f t="shared" si="15"/>
        <v>23.200000000000003</v>
      </c>
    </row>
    <row r="92" spans="6:51" ht="15.75" x14ac:dyDescent="0.25">
      <c r="G92">
        <f t="shared" si="14"/>
        <v>9.1099999999999977</v>
      </c>
      <c r="H92" t="s">
        <v>179</v>
      </c>
      <c r="I92" s="32" t="s">
        <v>104</v>
      </c>
      <c r="J92" s="32">
        <v>150</v>
      </c>
      <c r="K92" s="32">
        <f t="shared" si="9"/>
        <v>9.1099999999999977</v>
      </c>
      <c r="AD92" t="e">
        <f t="shared" si="10"/>
        <v>#N/A</v>
      </c>
      <c r="AG92" s="19">
        <f t="shared" si="11"/>
        <v>24.300000000000004</v>
      </c>
      <c r="AH92" s="162" t="s">
        <v>56</v>
      </c>
      <c r="AI92" s="163" t="s">
        <v>258</v>
      </c>
      <c r="AJ92" s="164">
        <v>600</v>
      </c>
      <c r="AK92" s="11">
        <f t="shared" si="12"/>
        <v>3</v>
      </c>
      <c r="AL92" s="202" t="s">
        <v>318</v>
      </c>
      <c r="AM92" s="27">
        <v>6</v>
      </c>
      <c r="AN92" s="193">
        <f t="shared" si="13"/>
        <v>24.300000000000004</v>
      </c>
      <c r="AP92" s="203"/>
      <c r="AQ92" s="193"/>
      <c r="AR92" s="203"/>
      <c r="AS92" s="193"/>
      <c r="AT92" s="203">
        <f>ROUND(AN92*'[1]Outros Componentes do Bolo'!$G$22,1)</f>
        <v>22.4</v>
      </c>
      <c r="AU92" s="193">
        <f>ROUND(AO92*'[1]Outros Componentes do Bolo'!$G$22,0)</f>
        <v>0</v>
      </c>
      <c r="AV92" s="193" t="str">
        <f>AT92&amp;" fava(s) ou "&amp;AU92&amp;" g de extrato"</f>
        <v>22,4 fava(s) ou 0 g de extrato</v>
      </c>
      <c r="AY92">
        <f t="shared" si="15"/>
        <v>23.300000000000004</v>
      </c>
    </row>
    <row r="93" spans="6:51" ht="16.5" customHeight="1" x14ac:dyDescent="0.25">
      <c r="G93">
        <f t="shared" si="14"/>
        <v>9.1199999999999974</v>
      </c>
      <c r="H93" t="s">
        <v>179</v>
      </c>
      <c r="I93" s="32" t="s">
        <v>70</v>
      </c>
      <c r="J93" s="32">
        <v>160</v>
      </c>
      <c r="K93" s="32">
        <f t="shared" si="9"/>
        <v>9.1199999999999974</v>
      </c>
      <c r="AD93" t="e">
        <f t="shared" si="10"/>
        <v>#N/A</v>
      </c>
      <c r="AG93" s="19">
        <f t="shared" si="11"/>
        <v>25</v>
      </c>
      <c r="AH93" s="215" t="s">
        <v>56</v>
      </c>
      <c r="AI93" s="215" t="s">
        <v>170</v>
      </c>
      <c r="AJ93" s="12">
        <v>780</v>
      </c>
      <c r="AK93" s="11">
        <f t="shared" si="12"/>
        <v>0</v>
      </c>
      <c r="AL93" s="12" t="s">
        <v>171</v>
      </c>
      <c r="AM93" s="27">
        <f>385*2</f>
        <v>770</v>
      </c>
      <c r="AN93" s="193">
        <f t="shared" si="13"/>
        <v>25</v>
      </c>
      <c r="AY93" t="e">
        <f>#REF!</f>
        <v>#REF!</v>
      </c>
    </row>
    <row r="94" spans="6:51" ht="15.75" x14ac:dyDescent="0.25">
      <c r="F94" s="32">
        <v>0</v>
      </c>
      <c r="G94">
        <f t="shared" si="14"/>
        <v>10</v>
      </c>
      <c r="H94" s="32" t="s">
        <v>205</v>
      </c>
      <c r="I94" s="32" t="s">
        <v>13</v>
      </c>
      <c r="J94" s="32">
        <v>120</v>
      </c>
      <c r="K94" s="32">
        <f t="shared" si="9"/>
        <v>10</v>
      </c>
      <c r="AD94" t="e">
        <f t="shared" si="10"/>
        <v>#N/A</v>
      </c>
      <c r="AG94" s="19">
        <f t="shared" si="11"/>
        <v>25.1</v>
      </c>
      <c r="AH94" s="215" t="s">
        <v>56</v>
      </c>
      <c r="AI94" s="215" t="s">
        <v>170</v>
      </c>
      <c r="AJ94" s="204">
        <v>780</v>
      </c>
      <c r="AK94" s="11">
        <f t="shared" si="12"/>
        <v>1</v>
      </c>
      <c r="AL94" s="204" t="s">
        <v>172</v>
      </c>
      <c r="AM94" s="205">
        <v>200</v>
      </c>
      <c r="AN94" s="193">
        <f t="shared" si="13"/>
        <v>25.1</v>
      </c>
      <c r="AY94">
        <f>AG89</f>
        <v>24</v>
      </c>
    </row>
    <row r="95" spans="6:51" ht="15.75" x14ac:dyDescent="0.25">
      <c r="G95">
        <f t="shared" si="14"/>
        <v>10.01</v>
      </c>
      <c r="H95" s="32" t="s">
        <v>205</v>
      </c>
      <c r="I95" s="32" t="s">
        <v>71</v>
      </c>
      <c r="J95" s="32">
        <v>100</v>
      </c>
      <c r="K95" s="32">
        <f t="shared" si="9"/>
        <v>10.01</v>
      </c>
      <c r="AD95" t="e">
        <f t="shared" si="10"/>
        <v>#N/A</v>
      </c>
      <c r="AG95" s="19">
        <f t="shared" si="11"/>
        <v>26</v>
      </c>
      <c r="AH95" s="183" t="s">
        <v>56</v>
      </c>
      <c r="AI95" s="183" t="s">
        <v>259</v>
      </c>
      <c r="AJ95" s="184">
        <v>580</v>
      </c>
      <c r="AK95" s="11">
        <f t="shared" si="12"/>
        <v>0</v>
      </c>
      <c r="AL95" s="11" t="s">
        <v>171</v>
      </c>
      <c r="AM95" s="11">
        <v>395</v>
      </c>
      <c r="AN95" s="193">
        <f t="shared" si="13"/>
        <v>26</v>
      </c>
      <c r="AY95">
        <f>AG90</f>
        <v>24.1</v>
      </c>
    </row>
    <row r="96" spans="6:51" ht="15.75" x14ac:dyDescent="0.25">
      <c r="G96">
        <f t="shared" si="14"/>
        <v>10.02</v>
      </c>
      <c r="H96" s="32" t="s">
        <v>205</v>
      </c>
      <c r="I96" s="32" t="s">
        <v>206</v>
      </c>
      <c r="J96" s="32">
        <v>170</v>
      </c>
      <c r="K96" s="32">
        <f t="shared" si="9"/>
        <v>10.02</v>
      </c>
      <c r="AD96" t="e">
        <f t="shared" si="10"/>
        <v>#N/A</v>
      </c>
      <c r="AG96" s="19">
        <f t="shared" si="11"/>
        <v>26.1</v>
      </c>
      <c r="AH96" s="188" t="s">
        <v>56</v>
      </c>
      <c r="AI96" s="188" t="s">
        <v>259</v>
      </c>
      <c r="AJ96" s="189">
        <v>580</v>
      </c>
      <c r="AK96" s="11">
        <f t="shared" si="12"/>
        <v>1</v>
      </c>
      <c r="AL96" s="11" t="s">
        <v>172</v>
      </c>
      <c r="AM96" s="11">
        <v>200</v>
      </c>
      <c r="AN96" s="193">
        <f t="shared" si="13"/>
        <v>26.1</v>
      </c>
      <c r="AY96">
        <f>AG91</f>
        <v>24.200000000000003</v>
      </c>
    </row>
    <row r="97" spans="7:51" ht="15.75" x14ac:dyDescent="0.25">
      <c r="G97">
        <f t="shared" si="14"/>
        <v>10.029999999999999</v>
      </c>
      <c r="H97" s="32" t="s">
        <v>205</v>
      </c>
      <c r="I97" s="32" t="s">
        <v>207</v>
      </c>
      <c r="J97" s="32">
        <v>2</v>
      </c>
      <c r="K97" s="32">
        <f t="shared" si="9"/>
        <v>10.029999999999999</v>
      </c>
      <c r="AD97" t="e">
        <f t="shared" si="10"/>
        <v>#N/A</v>
      </c>
      <c r="AG97" s="19">
        <f t="shared" si="11"/>
        <v>26.200000000000003</v>
      </c>
      <c r="AH97" s="188" t="s">
        <v>56</v>
      </c>
      <c r="AI97" s="188" t="s">
        <v>259</v>
      </c>
      <c r="AJ97" s="189">
        <v>581</v>
      </c>
      <c r="AK97" s="11">
        <f t="shared" si="12"/>
        <v>2</v>
      </c>
      <c r="AL97" s="11" t="s">
        <v>317</v>
      </c>
      <c r="AM97" s="11">
        <v>100</v>
      </c>
      <c r="AN97" s="193">
        <f t="shared" si="13"/>
        <v>26.200000000000003</v>
      </c>
      <c r="AY97">
        <f>AG92</f>
        <v>24.300000000000004</v>
      </c>
    </row>
    <row r="98" spans="7:51" ht="15.75" x14ac:dyDescent="0.25">
      <c r="G98">
        <f t="shared" si="14"/>
        <v>10.039999999999999</v>
      </c>
      <c r="H98" s="32" t="s">
        <v>205</v>
      </c>
      <c r="I98" s="32" t="s">
        <v>163</v>
      </c>
      <c r="J98" s="32">
        <v>250</v>
      </c>
      <c r="K98" s="32">
        <f t="shared" si="9"/>
        <v>10.039999999999999</v>
      </c>
      <c r="AD98" t="e">
        <f t="shared" si="10"/>
        <v>#N/A</v>
      </c>
      <c r="AG98" s="19">
        <f t="shared" si="11"/>
        <v>26.300000000000004</v>
      </c>
      <c r="AH98" s="188" t="s">
        <v>56</v>
      </c>
      <c r="AI98" s="188" t="s">
        <v>259</v>
      </c>
      <c r="AJ98" s="189">
        <v>582</v>
      </c>
      <c r="AK98" s="11">
        <f t="shared" si="12"/>
        <v>3</v>
      </c>
      <c r="AL98" s="11" t="s">
        <v>245</v>
      </c>
      <c r="AM98" s="11">
        <v>60</v>
      </c>
      <c r="AN98" s="193">
        <f t="shared" si="13"/>
        <v>26.300000000000004</v>
      </c>
      <c r="AY98" t="e">
        <f>#REF!</f>
        <v>#REF!</v>
      </c>
    </row>
    <row r="99" spans="7:51" ht="15.75" x14ac:dyDescent="0.25">
      <c r="G99">
        <f t="shared" si="14"/>
        <v>10.049999999999999</v>
      </c>
      <c r="H99" s="32" t="s">
        <v>205</v>
      </c>
      <c r="I99" s="32" t="s">
        <v>15</v>
      </c>
      <c r="J99" s="32">
        <v>150</v>
      </c>
      <c r="K99" s="32">
        <f t="shared" si="9"/>
        <v>10.049999999999999</v>
      </c>
      <c r="AD99" t="e">
        <f t="shared" si="10"/>
        <v>#N/A</v>
      </c>
      <c r="AG99" s="19">
        <f t="shared" si="11"/>
        <v>27</v>
      </c>
      <c r="AH99" s="215" t="s">
        <v>56</v>
      </c>
      <c r="AI99" s="215" t="s">
        <v>261</v>
      </c>
      <c r="AJ99" s="215">
        <v>850</v>
      </c>
      <c r="AK99" s="11">
        <f t="shared" si="12"/>
        <v>0</v>
      </c>
      <c r="AL99" s="12" t="s">
        <v>98</v>
      </c>
      <c r="AM99" s="12">
        <v>200</v>
      </c>
      <c r="AN99" s="193">
        <f t="shared" si="13"/>
        <v>27</v>
      </c>
      <c r="AY99">
        <f>AG93</f>
        <v>25</v>
      </c>
    </row>
    <row r="100" spans="7:51" ht="15.75" x14ac:dyDescent="0.25">
      <c r="G100">
        <f t="shared" si="14"/>
        <v>10.059999999999999</v>
      </c>
      <c r="H100" s="32" t="s">
        <v>205</v>
      </c>
      <c r="I100" s="32" t="s">
        <v>18</v>
      </c>
      <c r="J100" s="32">
        <v>310</v>
      </c>
      <c r="K100" s="32">
        <f t="shared" si="9"/>
        <v>10.059999999999999</v>
      </c>
      <c r="AD100" t="e">
        <f t="shared" si="10"/>
        <v>#N/A</v>
      </c>
      <c r="AG100" s="19">
        <f t="shared" si="11"/>
        <v>27.1</v>
      </c>
      <c r="AH100" s="215" t="s">
        <v>56</v>
      </c>
      <c r="AI100" s="215" t="s">
        <v>261</v>
      </c>
      <c r="AJ100" s="215">
        <v>850</v>
      </c>
      <c r="AK100" s="11">
        <f t="shared" si="12"/>
        <v>1</v>
      </c>
      <c r="AL100" s="12" t="s">
        <v>219</v>
      </c>
      <c r="AM100" s="12">
        <v>250</v>
      </c>
      <c r="AN100" s="193">
        <f t="shared" si="13"/>
        <v>27.1</v>
      </c>
      <c r="AY100">
        <f>AG94</f>
        <v>25.1</v>
      </c>
    </row>
    <row r="101" spans="7:51" ht="15.75" x14ac:dyDescent="0.25">
      <c r="G101">
        <f t="shared" si="14"/>
        <v>10.069999999999999</v>
      </c>
      <c r="H101" s="32" t="s">
        <v>205</v>
      </c>
      <c r="I101" s="32" t="s">
        <v>208</v>
      </c>
      <c r="J101" s="32">
        <v>12</v>
      </c>
      <c r="K101" s="32">
        <f t="shared" si="9"/>
        <v>10.069999999999999</v>
      </c>
      <c r="AD101" t="e">
        <f t="shared" si="10"/>
        <v>#N/A</v>
      </c>
      <c r="AG101" s="19">
        <f t="shared" si="11"/>
        <v>27.200000000000003</v>
      </c>
      <c r="AH101" s="215" t="s">
        <v>56</v>
      </c>
      <c r="AI101" s="215" t="s">
        <v>261</v>
      </c>
      <c r="AJ101" s="215">
        <v>850</v>
      </c>
      <c r="AK101" s="11">
        <f t="shared" si="12"/>
        <v>2</v>
      </c>
      <c r="AL101" s="12" t="s">
        <v>262</v>
      </c>
      <c r="AM101" s="12">
        <v>250</v>
      </c>
      <c r="AN101" s="193">
        <f t="shared" si="13"/>
        <v>27.200000000000003</v>
      </c>
      <c r="AY101">
        <f>AG95</f>
        <v>26</v>
      </c>
    </row>
    <row r="102" spans="7:51" ht="15.75" x14ac:dyDescent="0.25">
      <c r="G102">
        <f t="shared" si="14"/>
        <v>10.079999999999998</v>
      </c>
      <c r="H102" s="32" t="s">
        <v>205</v>
      </c>
      <c r="I102" s="32" t="s">
        <v>20</v>
      </c>
      <c r="J102" s="32">
        <v>8</v>
      </c>
      <c r="K102" s="32">
        <f t="shared" si="9"/>
        <v>10.079999999999998</v>
      </c>
      <c r="AD102" t="e">
        <f t="shared" si="10"/>
        <v>#N/A</v>
      </c>
      <c r="AG102" s="19">
        <f t="shared" si="11"/>
        <v>27.300000000000004</v>
      </c>
      <c r="AH102" s="215" t="s">
        <v>56</v>
      </c>
      <c r="AI102" s="215" t="s">
        <v>261</v>
      </c>
      <c r="AJ102" s="215">
        <v>850</v>
      </c>
      <c r="AK102" s="11">
        <f t="shared" si="12"/>
        <v>3</v>
      </c>
      <c r="AL102" s="12" t="s">
        <v>233</v>
      </c>
      <c r="AM102" s="12">
        <v>150</v>
      </c>
      <c r="AN102" s="193">
        <f t="shared" si="13"/>
        <v>27.300000000000004</v>
      </c>
      <c r="AY102">
        <f>AG96</f>
        <v>26.1</v>
      </c>
    </row>
    <row r="103" spans="7:51" ht="15.75" x14ac:dyDescent="0.25">
      <c r="G103">
        <f t="shared" si="14"/>
        <v>10.089999999999998</v>
      </c>
      <c r="H103" s="32" t="s">
        <v>205</v>
      </c>
      <c r="I103" s="32" t="s">
        <v>26</v>
      </c>
      <c r="J103" s="32">
        <v>6</v>
      </c>
      <c r="K103" s="32">
        <f t="shared" si="9"/>
        <v>10.089999999999998</v>
      </c>
      <c r="AD103" t="e">
        <f t="shared" si="10"/>
        <v>#N/A</v>
      </c>
      <c r="AG103" s="19">
        <f t="shared" si="11"/>
        <v>28</v>
      </c>
      <c r="AH103" s="188" t="s">
        <v>56</v>
      </c>
      <c r="AI103" s="188" t="s">
        <v>263</v>
      </c>
      <c r="AJ103" s="188">
        <v>520</v>
      </c>
      <c r="AK103" s="11">
        <f t="shared" si="12"/>
        <v>0</v>
      </c>
      <c r="AL103" s="9" t="s">
        <v>113</v>
      </c>
      <c r="AM103" s="9">
        <v>300</v>
      </c>
      <c r="AN103" s="193">
        <f t="shared" si="13"/>
        <v>28</v>
      </c>
      <c r="AY103">
        <f>AG98</f>
        <v>26.300000000000004</v>
      </c>
    </row>
    <row r="104" spans="7:51" ht="15.75" x14ac:dyDescent="0.25">
      <c r="G104">
        <f t="shared" si="14"/>
        <v>10.099999999999998</v>
      </c>
      <c r="H104" s="32" t="s">
        <v>205</v>
      </c>
      <c r="I104" s="32" t="s">
        <v>21</v>
      </c>
      <c r="J104" s="32">
        <v>3</v>
      </c>
      <c r="K104" s="32">
        <f t="shared" si="9"/>
        <v>10.099999999999998</v>
      </c>
      <c r="AD104" t="e">
        <f t="shared" si="10"/>
        <v>#N/A</v>
      </c>
      <c r="AG104" s="19">
        <f t="shared" si="11"/>
        <v>28.1</v>
      </c>
      <c r="AH104" s="188" t="s">
        <v>56</v>
      </c>
      <c r="AI104" s="188" t="s">
        <v>263</v>
      </c>
      <c r="AJ104" s="188">
        <v>520</v>
      </c>
      <c r="AK104" s="11">
        <f t="shared" si="12"/>
        <v>1</v>
      </c>
      <c r="AL104" s="9" t="s">
        <v>172</v>
      </c>
      <c r="AM104" s="9">
        <v>120</v>
      </c>
      <c r="AN104" s="193">
        <f t="shared" si="13"/>
        <v>28.1</v>
      </c>
      <c r="AY104">
        <f>AG99</f>
        <v>27</v>
      </c>
    </row>
    <row r="105" spans="7:51" ht="15.75" x14ac:dyDescent="0.25">
      <c r="G105">
        <f t="shared" si="14"/>
        <v>10.109999999999998</v>
      </c>
      <c r="H105" s="32" t="s">
        <v>205</v>
      </c>
      <c r="I105" s="32" t="s">
        <v>209</v>
      </c>
      <c r="J105" s="32">
        <v>10</v>
      </c>
      <c r="K105" s="32">
        <f t="shared" si="9"/>
        <v>10.109999999999998</v>
      </c>
      <c r="AD105" t="e">
        <f t="shared" si="10"/>
        <v>#N/A</v>
      </c>
      <c r="AG105" s="19">
        <f t="shared" si="11"/>
        <v>28.200000000000003</v>
      </c>
      <c r="AH105" s="188" t="s">
        <v>56</v>
      </c>
      <c r="AI105" s="188" t="s">
        <v>263</v>
      </c>
      <c r="AJ105" s="188">
        <v>520</v>
      </c>
      <c r="AK105" s="11">
        <f t="shared" si="12"/>
        <v>2</v>
      </c>
      <c r="AL105" s="9" t="s">
        <v>260</v>
      </c>
      <c r="AM105" s="9">
        <v>100</v>
      </c>
      <c r="AN105" s="193">
        <f t="shared" si="13"/>
        <v>28.200000000000003</v>
      </c>
      <c r="AY105">
        <f>AG100</f>
        <v>27.1</v>
      </c>
    </row>
    <row r="106" spans="7:51" ht="15.75" x14ac:dyDescent="0.25">
      <c r="G106">
        <f t="shared" si="14"/>
        <v>10.119999999999997</v>
      </c>
      <c r="H106" s="32" t="s">
        <v>205</v>
      </c>
      <c r="I106" s="32" t="s">
        <v>210</v>
      </c>
      <c r="J106" s="32">
        <v>8</v>
      </c>
      <c r="K106" s="32">
        <f t="shared" si="9"/>
        <v>10.119999999999997</v>
      </c>
      <c r="AD106" t="e">
        <f t="shared" si="10"/>
        <v>#N/A</v>
      </c>
      <c r="AG106" s="19">
        <f t="shared" si="11"/>
        <v>28.300000000000004</v>
      </c>
      <c r="AH106" s="191" t="s">
        <v>56</v>
      </c>
      <c r="AI106" s="191" t="s">
        <v>263</v>
      </c>
      <c r="AJ106" s="191">
        <v>520</v>
      </c>
      <c r="AK106" s="11">
        <f t="shared" si="12"/>
        <v>3</v>
      </c>
      <c r="AL106" s="9" t="s">
        <v>264</v>
      </c>
      <c r="AM106" s="9">
        <v>1</v>
      </c>
      <c r="AN106" s="193">
        <f t="shared" si="13"/>
        <v>28.300000000000004</v>
      </c>
      <c r="AY106">
        <f>AG101</f>
        <v>27.200000000000003</v>
      </c>
    </row>
    <row r="107" spans="7:51" ht="15.75" x14ac:dyDescent="0.25">
      <c r="G107">
        <f t="shared" si="14"/>
        <v>11</v>
      </c>
      <c r="H107" s="32" t="s">
        <v>212</v>
      </c>
      <c r="I107" s="32" t="s">
        <v>13</v>
      </c>
      <c r="J107" s="32">
        <v>180</v>
      </c>
      <c r="K107" s="32">
        <f t="shared" si="9"/>
        <v>11</v>
      </c>
      <c r="AD107" t="e">
        <f t="shared" si="10"/>
        <v>#N/A</v>
      </c>
      <c r="AG107" s="19">
        <f t="shared" si="11"/>
        <v>29</v>
      </c>
      <c r="AH107" s="215" t="s">
        <v>56</v>
      </c>
      <c r="AI107" s="215" t="s">
        <v>265</v>
      </c>
      <c r="AJ107" s="215">
        <v>470</v>
      </c>
      <c r="AK107" s="11">
        <f t="shared" si="12"/>
        <v>0</v>
      </c>
      <c r="AL107" s="207" t="s">
        <v>266</v>
      </c>
      <c r="AM107" s="12">
        <v>300</v>
      </c>
      <c r="AN107" s="193">
        <f t="shared" si="13"/>
        <v>29</v>
      </c>
      <c r="AY107">
        <f>AG102</f>
        <v>27.300000000000004</v>
      </c>
    </row>
    <row r="108" spans="7:51" ht="15.75" x14ac:dyDescent="0.25">
      <c r="G108">
        <f t="shared" si="14"/>
        <v>11.01</v>
      </c>
      <c r="H108" s="32" t="s">
        <v>212</v>
      </c>
      <c r="I108" s="32" t="s">
        <v>163</v>
      </c>
      <c r="J108" s="32">
        <v>350</v>
      </c>
      <c r="K108" s="32">
        <f t="shared" si="9"/>
        <v>11.01</v>
      </c>
      <c r="AD108" t="e">
        <f t="shared" si="10"/>
        <v>#N/A</v>
      </c>
      <c r="AG108" s="19">
        <f t="shared" si="11"/>
        <v>29.1</v>
      </c>
      <c r="AH108" s="215" t="s">
        <v>56</v>
      </c>
      <c r="AI108" s="215" t="s">
        <v>265</v>
      </c>
      <c r="AJ108" s="215">
        <v>470</v>
      </c>
      <c r="AK108" s="11">
        <f t="shared" si="12"/>
        <v>1</v>
      </c>
      <c r="AL108" s="207" t="s">
        <v>234</v>
      </c>
      <c r="AM108" s="12">
        <v>130</v>
      </c>
      <c r="AN108" s="193">
        <f t="shared" si="13"/>
        <v>29.1</v>
      </c>
      <c r="AY108" t="e">
        <f>#REF!</f>
        <v>#REF!</v>
      </c>
    </row>
    <row r="109" spans="7:51" ht="15.75" x14ac:dyDescent="0.25">
      <c r="G109">
        <f t="shared" si="14"/>
        <v>11.02</v>
      </c>
      <c r="H109" s="32" t="s">
        <v>212</v>
      </c>
      <c r="I109" s="32" t="s">
        <v>15</v>
      </c>
      <c r="J109" s="32">
        <v>275</v>
      </c>
      <c r="K109" s="32">
        <f t="shared" si="9"/>
        <v>11.02</v>
      </c>
      <c r="AD109" t="e">
        <f t="shared" si="10"/>
        <v>#N/A</v>
      </c>
      <c r="AG109" s="19">
        <f t="shared" si="11"/>
        <v>29.200000000000003</v>
      </c>
      <c r="AH109" s="215" t="s">
        <v>56</v>
      </c>
      <c r="AI109" s="215" t="s">
        <v>265</v>
      </c>
      <c r="AJ109" s="215">
        <v>470</v>
      </c>
      <c r="AK109" s="11">
        <f t="shared" si="12"/>
        <v>2</v>
      </c>
      <c r="AL109" s="207" t="s">
        <v>238</v>
      </c>
      <c r="AM109" s="12">
        <v>40</v>
      </c>
      <c r="AN109" s="193">
        <f t="shared" si="13"/>
        <v>29.200000000000003</v>
      </c>
      <c r="AY109">
        <f t="shared" ref="AY109:AY115" si="16">AG103</f>
        <v>28</v>
      </c>
    </row>
    <row r="110" spans="7:51" ht="15.75" x14ac:dyDescent="0.25">
      <c r="G110">
        <f t="shared" si="14"/>
        <v>11.03</v>
      </c>
      <c r="H110" s="32" t="s">
        <v>212</v>
      </c>
      <c r="I110" s="32" t="s">
        <v>16</v>
      </c>
      <c r="J110" s="32">
        <v>75</v>
      </c>
      <c r="K110" s="32">
        <f t="shared" si="9"/>
        <v>11.03</v>
      </c>
      <c r="AD110" t="e">
        <f t="shared" si="10"/>
        <v>#N/A</v>
      </c>
      <c r="AG110" s="19">
        <f t="shared" si="11"/>
        <v>30</v>
      </c>
      <c r="AH110" s="188" t="s">
        <v>56</v>
      </c>
      <c r="AI110" s="188" t="s">
        <v>267</v>
      </c>
      <c r="AJ110" s="188">
        <v>950</v>
      </c>
      <c r="AK110" s="11">
        <f t="shared" si="12"/>
        <v>0</v>
      </c>
      <c r="AL110" s="9" t="s">
        <v>219</v>
      </c>
      <c r="AM110" s="9">
        <v>250</v>
      </c>
      <c r="AN110" s="193">
        <f t="shared" si="13"/>
        <v>30</v>
      </c>
      <c r="AY110">
        <f t="shared" si="16"/>
        <v>28.1</v>
      </c>
    </row>
    <row r="111" spans="7:51" ht="15.75" x14ac:dyDescent="0.25">
      <c r="G111">
        <f t="shared" si="14"/>
        <v>11.04</v>
      </c>
      <c r="H111" s="32" t="s">
        <v>212</v>
      </c>
      <c r="I111" s="32" t="s">
        <v>90</v>
      </c>
      <c r="J111" s="32">
        <v>220</v>
      </c>
      <c r="K111" s="32">
        <f t="shared" si="9"/>
        <v>11.04</v>
      </c>
      <c r="AD111" t="e">
        <f t="shared" si="10"/>
        <v>#N/A</v>
      </c>
      <c r="AG111" s="19">
        <f t="shared" si="11"/>
        <v>30.1</v>
      </c>
      <c r="AH111" s="188" t="s">
        <v>56</v>
      </c>
      <c r="AI111" s="188" t="s">
        <v>267</v>
      </c>
      <c r="AJ111" s="188">
        <v>950</v>
      </c>
      <c r="AK111" s="11">
        <f t="shared" si="12"/>
        <v>1</v>
      </c>
      <c r="AL111" s="9" t="s">
        <v>268</v>
      </c>
      <c r="AM111" s="9">
        <v>100</v>
      </c>
      <c r="AN111" s="193">
        <f t="shared" si="13"/>
        <v>30.1</v>
      </c>
      <c r="AY111">
        <f t="shared" si="16"/>
        <v>28.200000000000003</v>
      </c>
    </row>
    <row r="112" spans="7:51" ht="15.75" x14ac:dyDescent="0.25">
      <c r="G112">
        <f t="shared" si="14"/>
        <v>11.049999999999999</v>
      </c>
      <c r="H112" s="32" t="s">
        <v>212</v>
      </c>
      <c r="I112" s="32" t="s">
        <v>18</v>
      </c>
      <c r="J112" s="32">
        <v>350</v>
      </c>
      <c r="K112" s="32">
        <f t="shared" si="9"/>
        <v>11.049999999999999</v>
      </c>
      <c r="AD112" t="e">
        <f t="shared" si="10"/>
        <v>#N/A</v>
      </c>
      <c r="AG112" s="19">
        <f t="shared" si="11"/>
        <v>30.200000000000003</v>
      </c>
      <c r="AH112" s="188" t="s">
        <v>56</v>
      </c>
      <c r="AI112" s="188" t="s">
        <v>267</v>
      </c>
      <c r="AJ112" s="188">
        <v>950</v>
      </c>
      <c r="AK112" s="11">
        <f t="shared" si="12"/>
        <v>2</v>
      </c>
      <c r="AL112" s="9" t="s">
        <v>269</v>
      </c>
      <c r="AM112" s="9">
        <v>600</v>
      </c>
      <c r="AN112" s="193">
        <f t="shared" si="13"/>
        <v>30.200000000000003</v>
      </c>
      <c r="AY112">
        <f t="shared" si="16"/>
        <v>28.300000000000004</v>
      </c>
    </row>
    <row r="113" spans="7:51" ht="15.75" x14ac:dyDescent="0.25">
      <c r="G113">
        <f t="shared" si="14"/>
        <v>11.059999999999999</v>
      </c>
      <c r="H113" s="32" t="s">
        <v>212</v>
      </c>
      <c r="I113" s="32" t="s">
        <v>158</v>
      </c>
      <c r="J113" s="32">
        <v>15</v>
      </c>
      <c r="K113" s="32">
        <f t="shared" si="9"/>
        <v>11.059999999999999</v>
      </c>
      <c r="AD113" t="e">
        <f t="shared" si="10"/>
        <v>#N/A</v>
      </c>
      <c r="AG113" s="19">
        <f t="shared" si="11"/>
        <v>30.300000000000004</v>
      </c>
      <c r="AH113" s="191" t="s">
        <v>56</v>
      </c>
      <c r="AI113" s="191" t="s">
        <v>267</v>
      </c>
      <c r="AJ113" s="191">
        <v>950</v>
      </c>
      <c r="AK113" s="11">
        <f t="shared" si="12"/>
        <v>3</v>
      </c>
      <c r="AL113" s="9" t="s">
        <v>247</v>
      </c>
      <c r="AM113" s="9">
        <v>0</v>
      </c>
      <c r="AN113" s="193">
        <f t="shared" si="13"/>
        <v>30.300000000000004</v>
      </c>
      <c r="AY113">
        <f t="shared" si="16"/>
        <v>29</v>
      </c>
    </row>
    <row r="114" spans="7:51" ht="15.75" x14ac:dyDescent="0.25">
      <c r="G114">
        <f t="shared" si="14"/>
        <v>11.069999999999999</v>
      </c>
      <c r="H114" s="32" t="s">
        <v>212</v>
      </c>
      <c r="I114" s="32" t="s">
        <v>21</v>
      </c>
      <c r="J114" s="32">
        <v>2</v>
      </c>
      <c r="K114" s="32">
        <f t="shared" si="9"/>
        <v>11.069999999999999</v>
      </c>
      <c r="AD114" t="e">
        <f t="shared" si="10"/>
        <v>#N/A</v>
      </c>
      <c r="AG114" s="19">
        <f t="shared" si="11"/>
        <v>31</v>
      </c>
      <c r="AH114" s="162" t="s">
        <v>56</v>
      </c>
      <c r="AI114" s="163" t="s">
        <v>270</v>
      </c>
      <c r="AJ114" s="164">
        <v>350</v>
      </c>
      <c r="AK114" s="11">
        <f t="shared" si="12"/>
        <v>0</v>
      </c>
      <c r="AL114" s="12" t="s">
        <v>70</v>
      </c>
      <c r="AM114" s="27">
        <v>200</v>
      </c>
      <c r="AN114" s="193">
        <f t="shared" si="13"/>
        <v>31</v>
      </c>
      <c r="AY114">
        <f t="shared" si="16"/>
        <v>29.1</v>
      </c>
    </row>
    <row r="115" spans="7:51" ht="15.75" x14ac:dyDescent="0.25">
      <c r="G115">
        <f t="shared" si="14"/>
        <v>12</v>
      </c>
      <c r="H115" s="32" t="s">
        <v>213</v>
      </c>
      <c r="I115" s="32" t="s">
        <v>15</v>
      </c>
      <c r="J115" s="32">
        <v>150</v>
      </c>
      <c r="K115" s="32">
        <f t="shared" si="9"/>
        <v>12</v>
      </c>
      <c r="AG115" s="19">
        <f t="shared" si="11"/>
        <v>31.1</v>
      </c>
      <c r="AH115" s="162" t="s">
        <v>56</v>
      </c>
      <c r="AI115" s="163" t="s">
        <v>270</v>
      </c>
      <c r="AJ115" s="164">
        <v>350</v>
      </c>
      <c r="AK115" s="11">
        <f t="shared" si="12"/>
        <v>1</v>
      </c>
      <c r="AL115" s="12" t="s">
        <v>71</v>
      </c>
      <c r="AM115" s="27">
        <v>50</v>
      </c>
      <c r="AN115" s="193">
        <f t="shared" si="13"/>
        <v>31.1</v>
      </c>
      <c r="AY115">
        <f t="shared" si="16"/>
        <v>29.200000000000003</v>
      </c>
    </row>
    <row r="116" spans="7:51" ht="15.75" x14ac:dyDescent="0.25">
      <c r="G116">
        <f t="shared" si="14"/>
        <v>12.01</v>
      </c>
      <c r="H116" s="32" t="s">
        <v>213</v>
      </c>
      <c r="I116" s="32" t="s">
        <v>98</v>
      </c>
      <c r="J116" s="32">
        <v>40</v>
      </c>
      <c r="K116" s="32">
        <f t="shared" si="9"/>
        <v>12.01</v>
      </c>
      <c r="AG116" s="19">
        <f t="shared" si="11"/>
        <v>31.200000000000003</v>
      </c>
      <c r="AH116" s="173" t="s">
        <v>56</v>
      </c>
      <c r="AI116" s="174" t="s">
        <v>270</v>
      </c>
      <c r="AJ116" s="175">
        <v>350</v>
      </c>
      <c r="AK116" s="11">
        <f t="shared" si="12"/>
        <v>2</v>
      </c>
      <c r="AL116" s="12" t="s">
        <v>271</v>
      </c>
      <c r="AM116" s="27">
        <v>110</v>
      </c>
      <c r="AN116" s="193">
        <f t="shared" si="13"/>
        <v>31.200000000000003</v>
      </c>
      <c r="AY116" t="e">
        <f>#REF!</f>
        <v>#REF!</v>
      </c>
    </row>
    <row r="117" spans="7:51" ht="15.75" x14ac:dyDescent="0.25">
      <c r="G117">
        <f t="shared" si="14"/>
        <v>12.02</v>
      </c>
      <c r="H117" s="32" t="s">
        <v>213</v>
      </c>
      <c r="I117" s="32" t="s">
        <v>219</v>
      </c>
      <c r="J117" s="32">
        <v>320</v>
      </c>
      <c r="K117" s="32">
        <f t="shared" si="9"/>
        <v>12.02</v>
      </c>
      <c r="AG117" s="19">
        <f t="shared" si="11"/>
        <v>32</v>
      </c>
      <c r="AH117" s="187" t="s">
        <v>56</v>
      </c>
      <c r="AI117" s="188" t="s">
        <v>272</v>
      </c>
      <c r="AJ117" s="189">
        <v>520</v>
      </c>
      <c r="AK117" s="11">
        <f t="shared" si="12"/>
        <v>0</v>
      </c>
      <c r="AL117" s="13" t="s">
        <v>273</v>
      </c>
      <c r="AM117" s="28">
        <v>220</v>
      </c>
      <c r="AN117" s="193">
        <f t="shared" si="13"/>
        <v>32</v>
      </c>
      <c r="AY117">
        <f t="shared" ref="AY117:AY148" si="17">AG110</f>
        <v>30</v>
      </c>
    </row>
    <row r="118" spans="7:51" ht="15.75" x14ac:dyDescent="0.25">
      <c r="G118">
        <f t="shared" si="14"/>
        <v>12.03</v>
      </c>
      <c r="H118" s="32" t="s">
        <v>213</v>
      </c>
      <c r="I118" s="32" t="s">
        <v>220</v>
      </c>
      <c r="J118" s="32">
        <v>160</v>
      </c>
      <c r="K118" s="32">
        <f t="shared" si="9"/>
        <v>12.03</v>
      </c>
      <c r="AG118" s="19">
        <f t="shared" si="11"/>
        <v>32.1</v>
      </c>
      <c r="AH118" s="187" t="s">
        <v>56</v>
      </c>
      <c r="AI118" s="188" t="s">
        <v>272</v>
      </c>
      <c r="AJ118" s="189">
        <v>520</v>
      </c>
      <c r="AK118" s="11">
        <f t="shared" si="12"/>
        <v>1</v>
      </c>
      <c r="AL118" s="13" t="s">
        <v>223</v>
      </c>
      <c r="AM118" s="28">
        <v>120</v>
      </c>
      <c r="AN118" s="193">
        <f t="shared" si="13"/>
        <v>32.1</v>
      </c>
      <c r="AY118">
        <f t="shared" si="17"/>
        <v>30.1</v>
      </c>
    </row>
    <row r="119" spans="7:51" ht="15.75" x14ac:dyDescent="0.25">
      <c r="G119">
        <f t="shared" si="14"/>
        <v>12.04</v>
      </c>
      <c r="H119" s="32" t="s">
        <v>213</v>
      </c>
      <c r="I119" s="32" t="s">
        <v>221</v>
      </c>
      <c r="J119" s="32">
        <v>115</v>
      </c>
      <c r="K119" s="32">
        <f t="shared" si="9"/>
        <v>12.04</v>
      </c>
      <c r="AG119" s="19">
        <f t="shared" si="11"/>
        <v>32.200000000000003</v>
      </c>
      <c r="AH119" s="190" t="s">
        <v>56</v>
      </c>
      <c r="AI119" s="191" t="s">
        <v>272</v>
      </c>
      <c r="AJ119" s="192">
        <v>520</v>
      </c>
      <c r="AK119" s="11">
        <f t="shared" si="12"/>
        <v>2</v>
      </c>
      <c r="AL119" s="13" t="s">
        <v>274</v>
      </c>
      <c r="AM119" s="28">
        <v>185</v>
      </c>
      <c r="AN119" s="193">
        <f t="shared" si="13"/>
        <v>32.200000000000003</v>
      </c>
      <c r="AY119">
        <f t="shared" si="17"/>
        <v>30.200000000000003</v>
      </c>
    </row>
    <row r="120" spans="7:51" ht="15.75" x14ac:dyDescent="0.25">
      <c r="G120">
        <f t="shared" si="14"/>
        <v>12.049999999999999</v>
      </c>
      <c r="H120" s="32" t="s">
        <v>213</v>
      </c>
      <c r="I120" s="32" t="s">
        <v>106</v>
      </c>
      <c r="J120" s="32">
        <v>300</v>
      </c>
      <c r="K120" s="32">
        <f t="shared" si="9"/>
        <v>12.049999999999999</v>
      </c>
      <c r="AG120" s="19">
        <f t="shared" si="11"/>
        <v>33</v>
      </c>
      <c r="AH120" s="162" t="s">
        <v>56</v>
      </c>
      <c r="AI120" s="163" t="s">
        <v>275</v>
      </c>
      <c r="AJ120" s="164">
        <v>350</v>
      </c>
      <c r="AK120" s="11">
        <f t="shared" si="12"/>
        <v>0</v>
      </c>
      <c r="AL120" s="12" t="s">
        <v>276</v>
      </c>
      <c r="AM120" s="27">
        <v>600</v>
      </c>
      <c r="AN120" s="193">
        <f t="shared" si="13"/>
        <v>33</v>
      </c>
      <c r="AY120">
        <f t="shared" si="17"/>
        <v>30.300000000000004</v>
      </c>
    </row>
    <row r="121" spans="7:51" ht="15.75" x14ac:dyDescent="0.25">
      <c r="G121">
        <f t="shared" si="14"/>
        <v>12.059999999999999</v>
      </c>
      <c r="H121" s="32" t="s">
        <v>213</v>
      </c>
      <c r="I121" s="32" t="s">
        <v>158</v>
      </c>
      <c r="J121" s="32">
        <v>10</v>
      </c>
      <c r="K121" s="32">
        <f t="shared" si="9"/>
        <v>12.059999999999999</v>
      </c>
      <c r="AG121" s="19">
        <f t="shared" si="11"/>
        <v>33.1</v>
      </c>
      <c r="AH121" s="173" t="s">
        <v>56</v>
      </c>
      <c r="AI121" s="174" t="s">
        <v>275</v>
      </c>
      <c r="AJ121" s="175">
        <v>350</v>
      </c>
      <c r="AK121" s="11">
        <f t="shared" si="12"/>
        <v>1</v>
      </c>
      <c r="AL121" s="12" t="s">
        <v>277</v>
      </c>
      <c r="AM121" s="27">
        <v>250</v>
      </c>
      <c r="AN121" s="193">
        <f t="shared" si="13"/>
        <v>33.1</v>
      </c>
      <c r="AY121">
        <f t="shared" si="17"/>
        <v>31</v>
      </c>
    </row>
    <row r="122" spans="7:51" ht="15.75" x14ac:dyDescent="0.25">
      <c r="G122">
        <f t="shared" si="14"/>
        <v>12.069999999999999</v>
      </c>
      <c r="H122" s="32" t="s">
        <v>213</v>
      </c>
      <c r="I122" s="32" t="s">
        <v>222</v>
      </c>
      <c r="J122" s="32">
        <v>10</v>
      </c>
      <c r="K122" s="32">
        <f t="shared" si="9"/>
        <v>12.069999999999999</v>
      </c>
      <c r="AG122" s="19">
        <f t="shared" si="11"/>
        <v>34</v>
      </c>
      <c r="AH122" s="188" t="s">
        <v>56</v>
      </c>
      <c r="AI122" s="188" t="s">
        <v>312</v>
      </c>
      <c r="AJ122" s="188">
        <v>540</v>
      </c>
      <c r="AK122" s="11">
        <f t="shared" si="12"/>
        <v>0</v>
      </c>
      <c r="AL122" s="9" t="s">
        <v>88</v>
      </c>
      <c r="AM122" s="9">
        <v>395</v>
      </c>
      <c r="AN122" s="193">
        <f t="shared" si="13"/>
        <v>34</v>
      </c>
      <c r="AY122">
        <f t="shared" si="17"/>
        <v>31.1</v>
      </c>
    </row>
    <row r="123" spans="7:51" ht="15.75" x14ac:dyDescent="0.25">
      <c r="G123">
        <f t="shared" si="14"/>
        <v>13</v>
      </c>
      <c r="H123" s="32" t="s">
        <v>214</v>
      </c>
      <c r="I123" s="32" t="s">
        <v>15</v>
      </c>
      <c r="J123" s="32">
        <v>165</v>
      </c>
      <c r="K123" s="32">
        <f t="shared" si="9"/>
        <v>13</v>
      </c>
      <c r="AG123" s="19">
        <f t="shared" si="11"/>
        <v>34.1</v>
      </c>
      <c r="AH123" s="188" t="s">
        <v>56</v>
      </c>
      <c r="AI123" s="188" t="s">
        <v>312</v>
      </c>
      <c r="AJ123" s="188">
        <v>540</v>
      </c>
      <c r="AK123" s="11">
        <f t="shared" si="12"/>
        <v>1</v>
      </c>
      <c r="AL123" s="9" t="s">
        <v>90</v>
      </c>
      <c r="AM123" s="9">
        <v>200</v>
      </c>
      <c r="AN123" s="193">
        <f t="shared" si="13"/>
        <v>34.1</v>
      </c>
      <c r="AY123">
        <f t="shared" si="17"/>
        <v>31.200000000000003</v>
      </c>
    </row>
    <row r="124" spans="7:51" ht="15.75" x14ac:dyDescent="0.25">
      <c r="G124">
        <f t="shared" si="14"/>
        <v>13.01</v>
      </c>
      <c r="H124" s="32" t="s">
        <v>214</v>
      </c>
      <c r="I124" s="32" t="s">
        <v>219</v>
      </c>
      <c r="J124" s="32">
        <v>320</v>
      </c>
      <c r="K124" s="32">
        <f t="shared" si="9"/>
        <v>13.01</v>
      </c>
      <c r="AG124" s="19">
        <f t="shared" si="11"/>
        <v>34.200000000000003</v>
      </c>
      <c r="AH124" s="188" t="s">
        <v>56</v>
      </c>
      <c r="AI124" s="188" t="s">
        <v>312</v>
      </c>
      <c r="AJ124" s="188">
        <v>540</v>
      </c>
      <c r="AK124" s="11">
        <f t="shared" si="12"/>
        <v>2</v>
      </c>
      <c r="AL124" s="9" t="s">
        <v>73</v>
      </c>
      <c r="AM124" s="9">
        <v>50</v>
      </c>
      <c r="AN124" s="193">
        <f t="shared" si="13"/>
        <v>34.200000000000003</v>
      </c>
      <c r="AY124">
        <f t="shared" si="17"/>
        <v>32</v>
      </c>
    </row>
    <row r="125" spans="7:51" ht="15.75" x14ac:dyDescent="0.25">
      <c r="G125">
        <f t="shared" si="14"/>
        <v>13.02</v>
      </c>
      <c r="H125" s="32" t="s">
        <v>214</v>
      </c>
      <c r="I125" s="32" t="s">
        <v>17</v>
      </c>
      <c r="J125" s="32">
        <v>170</v>
      </c>
      <c r="K125" s="32">
        <f t="shared" si="9"/>
        <v>13.02</v>
      </c>
      <c r="AG125" s="19">
        <f t="shared" si="11"/>
        <v>34.300000000000004</v>
      </c>
      <c r="AH125" s="191" t="s">
        <v>56</v>
      </c>
      <c r="AI125" s="191" t="s">
        <v>312</v>
      </c>
      <c r="AJ125" s="191">
        <v>540</v>
      </c>
      <c r="AK125" s="11">
        <f t="shared" si="12"/>
        <v>3</v>
      </c>
      <c r="AL125" s="9" t="s">
        <v>92</v>
      </c>
      <c r="AM125" s="9">
        <v>100</v>
      </c>
      <c r="AN125" s="193">
        <f t="shared" si="13"/>
        <v>34.300000000000004</v>
      </c>
      <c r="AY125">
        <f t="shared" si="17"/>
        <v>32.1</v>
      </c>
    </row>
    <row r="126" spans="7:51" ht="15.75" x14ac:dyDescent="0.25">
      <c r="G126">
        <f t="shared" si="14"/>
        <v>13.03</v>
      </c>
      <c r="H126" s="32" t="s">
        <v>214</v>
      </c>
      <c r="I126" s="32" t="s">
        <v>223</v>
      </c>
      <c r="J126" s="32">
        <v>150</v>
      </c>
      <c r="K126" s="32">
        <f t="shared" si="9"/>
        <v>13.03</v>
      </c>
      <c r="AG126" s="19">
        <f t="shared" si="11"/>
        <v>35</v>
      </c>
      <c r="AH126" s="215" t="s">
        <v>56</v>
      </c>
      <c r="AI126" s="215" t="s">
        <v>174</v>
      </c>
      <c r="AJ126" s="215">
        <v>1100</v>
      </c>
      <c r="AK126" s="11">
        <f t="shared" si="12"/>
        <v>0</v>
      </c>
      <c r="AL126" s="207" t="s">
        <v>173</v>
      </c>
      <c r="AM126" s="12">
        <v>450</v>
      </c>
      <c r="AN126" s="193">
        <f t="shared" si="13"/>
        <v>35</v>
      </c>
      <c r="AY126">
        <f t="shared" si="17"/>
        <v>32.200000000000003</v>
      </c>
    </row>
    <row r="127" spans="7:51" ht="15.75" x14ac:dyDescent="0.25">
      <c r="G127">
        <f t="shared" si="14"/>
        <v>13.04</v>
      </c>
      <c r="H127" s="32" t="s">
        <v>214</v>
      </c>
      <c r="I127" s="32" t="s">
        <v>166</v>
      </c>
      <c r="J127" s="32">
        <v>100</v>
      </c>
      <c r="K127" s="32">
        <f t="shared" si="9"/>
        <v>13.04</v>
      </c>
      <c r="AG127" s="19">
        <f t="shared" si="11"/>
        <v>35.1</v>
      </c>
      <c r="AH127" s="215" t="s">
        <v>56</v>
      </c>
      <c r="AI127" s="215" t="s">
        <v>174</v>
      </c>
      <c r="AJ127" s="215">
        <v>1100</v>
      </c>
      <c r="AK127" s="11">
        <f t="shared" si="12"/>
        <v>1</v>
      </c>
      <c r="AL127" s="207" t="s">
        <v>172</v>
      </c>
      <c r="AM127" s="12">
        <v>500</v>
      </c>
      <c r="AN127" s="193">
        <f t="shared" si="13"/>
        <v>35.1</v>
      </c>
      <c r="AY127">
        <f t="shared" si="17"/>
        <v>33</v>
      </c>
    </row>
    <row r="128" spans="7:51" ht="15.75" x14ac:dyDescent="0.25">
      <c r="G128">
        <f t="shared" si="14"/>
        <v>13.049999999999999</v>
      </c>
      <c r="H128" s="32" t="s">
        <v>214</v>
      </c>
      <c r="I128" s="32" t="s">
        <v>18</v>
      </c>
      <c r="J128" s="32">
        <v>380</v>
      </c>
      <c r="K128" s="32">
        <f t="shared" si="9"/>
        <v>13.049999999999999</v>
      </c>
      <c r="AG128" s="19">
        <f t="shared" si="11"/>
        <v>35.200000000000003</v>
      </c>
      <c r="AH128" s="215" t="s">
        <v>56</v>
      </c>
      <c r="AI128" s="215" t="s">
        <v>174</v>
      </c>
      <c r="AJ128" s="215">
        <v>1100</v>
      </c>
      <c r="AK128" s="11">
        <f t="shared" si="12"/>
        <v>2</v>
      </c>
      <c r="AL128" s="207" t="s">
        <v>13</v>
      </c>
      <c r="AM128" s="12">
        <v>100</v>
      </c>
      <c r="AN128" s="193">
        <f t="shared" si="13"/>
        <v>35.200000000000003</v>
      </c>
      <c r="AY128">
        <f t="shared" si="17"/>
        <v>33.1</v>
      </c>
    </row>
    <row r="129" spans="7:51" ht="15.75" x14ac:dyDescent="0.25">
      <c r="G129">
        <f t="shared" si="14"/>
        <v>13.059999999999999</v>
      </c>
      <c r="H129" s="32" t="s">
        <v>214</v>
      </c>
      <c r="I129" s="32" t="s">
        <v>158</v>
      </c>
      <c r="J129" s="32">
        <v>12</v>
      </c>
      <c r="K129" s="32">
        <f t="shared" si="9"/>
        <v>13.059999999999999</v>
      </c>
      <c r="AG129" s="19">
        <f t="shared" si="11"/>
        <v>35.300000000000004</v>
      </c>
      <c r="AH129" s="206" t="s">
        <v>56</v>
      </c>
      <c r="AI129" s="206" t="s">
        <v>174</v>
      </c>
      <c r="AJ129" s="206">
        <v>1100</v>
      </c>
      <c r="AK129" s="11">
        <f t="shared" si="12"/>
        <v>3</v>
      </c>
      <c r="AL129" s="207" t="s">
        <v>70</v>
      </c>
      <c r="AM129" s="12">
        <v>80</v>
      </c>
      <c r="AN129" s="193">
        <f t="shared" si="13"/>
        <v>35.300000000000004</v>
      </c>
      <c r="AY129">
        <f t="shared" si="17"/>
        <v>34</v>
      </c>
    </row>
    <row r="130" spans="7:51" ht="15.75" x14ac:dyDescent="0.25">
      <c r="G130">
        <f t="shared" si="14"/>
        <v>13.069999999999999</v>
      </c>
      <c r="H130" s="32" t="s">
        <v>214</v>
      </c>
      <c r="I130" s="32" t="s">
        <v>224</v>
      </c>
      <c r="J130" s="32">
        <v>15</v>
      </c>
      <c r="K130" s="32">
        <f t="shared" si="9"/>
        <v>13.069999999999999</v>
      </c>
      <c r="AG130" s="19">
        <f t="shared" si="11"/>
        <v>36</v>
      </c>
      <c r="AH130" s="176" t="s">
        <v>57</v>
      </c>
      <c r="AI130" s="177" t="s">
        <v>131</v>
      </c>
      <c r="AJ130" s="178">
        <v>630</v>
      </c>
      <c r="AK130" s="11">
        <f t="shared" si="12"/>
        <v>0</v>
      </c>
      <c r="AL130" s="13" t="s">
        <v>13</v>
      </c>
      <c r="AM130" s="28">
        <v>200</v>
      </c>
      <c r="AN130" s="193">
        <f t="shared" si="13"/>
        <v>36</v>
      </c>
      <c r="AY130">
        <f t="shared" si="17"/>
        <v>34.1</v>
      </c>
    </row>
    <row r="131" spans="7:51" ht="15.75" x14ac:dyDescent="0.25">
      <c r="G131">
        <f t="shared" si="14"/>
        <v>13.079999999999998</v>
      </c>
      <c r="H131" s="32" t="s">
        <v>214</v>
      </c>
      <c r="I131" s="32" t="s">
        <v>225</v>
      </c>
      <c r="J131" s="32">
        <v>85</v>
      </c>
      <c r="K131" s="32">
        <f t="shared" ref="K131:K194" si="18">G131</f>
        <v>13.079999999999998</v>
      </c>
      <c r="AG131" s="19">
        <f t="shared" ref="AG131:AG194" si="19">IF(AI131=AI130,AG130+0.1,LEFT(AG130,2)+1)</f>
        <v>36.1</v>
      </c>
      <c r="AH131" s="10" t="s">
        <v>57</v>
      </c>
      <c r="AI131" s="9" t="s">
        <v>131</v>
      </c>
      <c r="AJ131" s="11">
        <v>630</v>
      </c>
      <c r="AK131" s="11">
        <f t="shared" ref="AK131:AK197" si="20">IF(AI131=AI130,AK130+1,0)</f>
        <v>1</v>
      </c>
      <c r="AL131" s="13" t="s">
        <v>99</v>
      </c>
      <c r="AM131" s="28">
        <v>400</v>
      </c>
      <c r="AN131" s="193">
        <f t="shared" ref="AN131:AN194" si="21">AG131</f>
        <v>36.1</v>
      </c>
      <c r="AY131">
        <f t="shared" si="17"/>
        <v>34.200000000000003</v>
      </c>
    </row>
    <row r="132" spans="7:51" ht="15.75" x14ac:dyDescent="0.25">
      <c r="G132">
        <f t="shared" ref="G132:G154" si="22">IF(H132=H131,G131+0.01,LEFT(G131,2)+1)</f>
        <v>14</v>
      </c>
      <c r="H132" s="32" t="s">
        <v>215</v>
      </c>
      <c r="I132" s="32" t="s">
        <v>226</v>
      </c>
      <c r="J132" s="32">
        <v>405</v>
      </c>
      <c r="K132" s="32">
        <f t="shared" si="18"/>
        <v>14</v>
      </c>
      <c r="AG132" s="19">
        <f t="shared" si="19"/>
        <v>36.200000000000003</v>
      </c>
      <c r="AH132" s="10" t="s">
        <v>57</v>
      </c>
      <c r="AI132" s="9" t="s">
        <v>131</v>
      </c>
      <c r="AJ132" s="11">
        <v>630</v>
      </c>
      <c r="AK132" s="11">
        <f t="shared" si="20"/>
        <v>2</v>
      </c>
      <c r="AL132" s="13" t="s">
        <v>100</v>
      </c>
      <c r="AM132" s="28">
        <v>40</v>
      </c>
      <c r="AN132" s="193">
        <f t="shared" si="21"/>
        <v>36.200000000000003</v>
      </c>
      <c r="AY132">
        <f t="shared" si="17"/>
        <v>34.300000000000004</v>
      </c>
    </row>
    <row r="133" spans="7:51" ht="15.75" x14ac:dyDescent="0.25">
      <c r="G133">
        <f t="shared" si="22"/>
        <v>14.01</v>
      </c>
      <c r="H133" s="32" t="s">
        <v>215</v>
      </c>
      <c r="I133" s="32" t="s">
        <v>15</v>
      </c>
      <c r="J133" s="32">
        <v>225</v>
      </c>
      <c r="K133" s="32">
        <f t="shared" si="18"/>
        <v>14.01</v>
      </c>
      <c r="AG133" s="19">
        <f t="shared" si="19"/>
        <v>36.300000000000004</v>
      </c>
      <c r="AH133" s="10" t="s">
        <v>57</v>
      </c>
      <c r="AI133" s="9" t="s">
        <v>131</v>
      </c>
      <c r="AJ133" s="11">
        <v>630</v>
      </c>
      <c r="AK133" s="11">
        <f t="shared" si="20"/>
        <v>3</v>
      </c>
      <c r="AL133" s="13" t="s">
        <v>146</v>
      </c>
      <c r="AM133" s="28" t="s">
        <v>54</v>
      </c>
      <c r="AN133" s="193">
        <f t="shared" si="21"/>
        <v>36.300000000000004</v>
      </c>
      <c r="AY133">
        <f t="shared" si="17"/>
        <v>35</v>
      </c>
    </row>
    <row r="134" spans="7:51" ht="15.75" x14ac:dyDescent="0.25">
      <c r="G134">
        <f t="shared" si="22"/>
        <v>14.02</v>
      </c>
      <c r="H134" s="32" t="s">
        <v>215</v>
      </c>
      <c r="I134" s="32" t="s">
        <v>219</v>
      </c>
      <c r="J134" s="32">
        <v>435</v>
      </c>
      <c r="K134" s="32">
        <f t="shared" si="18"/>
        <v>14.02</v>
      </c>
      <c r="AG134" s="19">
        <f t="shared" si="19"/>
        <v>37</v>
      </c>
      <c r="AH134" s="7" t="s">
        <v>57</v>
      </c>
      <c r="AI134" s="6" t="s">
        <v>132</v>
      </c>
      <c r="AJ134" s="8">
        <v>750</v>
      </c>
      <c r="AK134" s="11">
        <f t="shared" si="20"/>
        <v>0</v>
      </c>
      <c r="AL134" s="12" t="s">
        <v>101</v>
      </c>
      <c r="AM134" s="27">
        <v>160</v>
      </c>
      <c r="AN134" s="193">
        <f t="shared" si="21"/>
        <v>37</v>
      </c>
      <c r="AY134">
        <f t="shared" si="17"/>
        <v>35.1</v>
      </c>
    </row>
    <row r="135" spans="7:51" ht="15.75" x14ac:dyDescent="0.25">
      <c r="G135">
        <f t="shared" si="22"/>
        <v>14.03</v>
      </c>
      <c r="H135" s="32" t="s">
        <v>215</v>
      </c>
      <c r="I135" s="32" t="s">
        <v>221</v>
      </c>
      <c r="J135" s="32">
        <v>195</v>
      </c>
      <c r="K135" s="32">
        <f t="shared" si="18"/>
        <v>14.03</v>
      </c>
      <c r="AG135" s="19">
        <f t="shared" si="19"/>
        <v>37.1</v>
      </c>
      <c r="AH135" s="7" t="s">
        <v>57</v>
      </c>
      <c r="AI135" s="6" t="s">
        <v>132</v>
      </c>
      <c r="AJ135" s="8">
        <v>750</v>
      </c>
      <c r="AK135" s="11">
        <f t="shared" si="20"/>
        <v>1</v>
      </c>
      <c r="AL135" s="12" t="s">
        <v>70</v>
      </c>
      <c r="AM135" s="27">
        <v>220</v>
      </c>
      <c r="AN135" s="193">
        <f t="shared" si="21"/>
        <v>37.1</v>
      </c>
      <c r="AY135">
        <f t="shared" si="17"/>
        <v>35.200000000000003</v>
      </c>
    </row>
    <row r="136" spans="7:51" ht="15.75" x14ac:dyDescent="0.25">
      <c r="G136">
        <f t="shared" si="22"/>
        <v>14.04</v>
      </c>
      <c r="H136" s="32" t="s">
        <v>215</v>
      </c>
      <c r="I136" s="32" t="s">
        <v>227</v>
      </c>
      <c r="J136" s="32">
        <v>375</v>
      </c>
      <c r="K136" s="32">
        <f t="shared" si="18"/>
        <v>14.04</v>
      </c>
      <c r="AG136" s="19">
        <f t="shared" si="19"/>
        <v>37.200000000000003</v>
      </c>
      <c r="AH136" s="7" t="s">
        <v>57</v>
      </c>
      <c r="AI136" s="6" t="s">
        <v>132</v>
      </c>
      <c r="AJ136" s="8">
        <v>750</v>
      </c>
      <c r="AK136" s="11">
        <f t="shared" si="20"/>
        <v>2</v>
      </c>
      <c r="AL136" s="12" t="s">
        <v>13</v>
      </c>
      <c r="AM136" s="27">
        <v>400</v>
      </c>
      <c r="AN136" s="193">
        <f t="shared" si="21"/>
        <v>37.200000000000003</v>
      </c>
      <c r="AY136">
        <f t="shared" si="17"/>
        <v>35.300000000000004</v>
      </c>
    </row>
    <row r="137" spans="7:51" ht="15.75" x14ac:dyDescent="0.25">
      <c r="G137">
        <f t="shared" si="22"/>
        <v>14.049999999999999</v>
      </c>
      <c r="H137" s="32" t="s">
        <v>215</v>
      </c>
      <c r="I137" s="32" t="s">
        <v>20</v>
      </c>
      <c r="J137" s="32">
        <v>22</v>
      </c>
      <c r="K137" s="32">
        <f t="shared" si="18"/>
        <v>14.049999999999999</v>
      </c>
      <c r="AG137" s="19">
        <f t="shared" si="19"/>
        <v>37.300000000000004</v>
      </c>
      <c r="AH137" s="7" t="s">
        <v>57</v>
      </c>
      <c r="AI137" s="6" t="s">
        <v>132</v>
      </c>
      <c r="AJ137" s="8">
        <v>750</v>
      </c>
      <c r="AK137" s="11">
        <f t="shared" si="20"/>
        <v>3</v>
      </c>
      <c r="AL137" s="12" t="s">
        <v>147</v>
      </c>
      <c r="AM137" s="27" t="s">
        <v>237</v>
      </c>
      <c r="AN137" s="193">
        <f t="shared" si="21"/>
        <v>37.300000000000004</v>
      </c>
      <c r="AY137">
        <f t="shared" si="17"/>
        <v>36</v>
      </c>
    </row>
    <row r="138" spans="7:51" ht="15.75" x14ac:dyDescent="0.25">
      <c r="G138">
        <f t="shared" si="22"/>
        <v>15</v>
      </c>
      <c r="H138" s="32" t="s">
        <v>216</v>
      </c>
      <c r="I138" s="32" t="s">
        <v>13</v>
      </c>
      <c r="J138" s="32">
        <v>160</v>
      </c>
      <c r="K138" s="32">
        <f t="shared" si="18"/>
        <v>15</v>
      </c>
      <c r="AG138" s="19">
        <f t="shared" si="19"/>
        <v>38</v>
      </c>
      <c r="AH138" s="10" t="s">
        <v>57</v>
      </c>
      <c r="AI138" s="9" t="s">
        <v>133</v>
      </c>
      <c r="AJ138" s="11">
        <v>750</v>
      </c>
      <c r="AK138" s="11">
        <f t="shared" si="20"/>
        <v>0</v>
      </c>
      <c r="AL138" s="13" t="s">
        <v>102</v>
      </c>
      <c r="AM138" s="28">
        <v>160</v>
      </c>
      <c r="AN138" s="193">
        <f t="shared" si="21"/>
        <v>38</v>
      </c>
      <c r="AY138">
        <f t="shared" si="17"/>
        <v>36.1</v>
      </c>
    </row>
    <row r="139" spans="7:51" ht="15.75" x14ac:dyDescent="0.25">
      <c r="G139">
        <f t="shared" si="22"/>
        <v>15.01</v>
      </c>
      <c r="H139" s="32" t="s">
        <v>216</v>
      </c>
      <c r="I139" s="32" t="s">
        <v>228</v>
      </c>
      <c r="J139" s="32">
        <v>320</v>
      </c>
      <c r="K139" s="32">
        <f t="shared" si="18"/>
        <v>15.01</v>
      </c>
      <c r="AG139" s="19">
        <f t="shared" si="19"/>
        <v>38.1</v>
      </c>
      <c r="AH139" s="10" t="s">
        <v>57</v>
      </c>
      <c r="AI139" s="9" t="s">
        <v>133</v>
      </c>
      <c r="AJ139" s="11">
        <v>750</v>
      </c>
      <c r="AK139" s="11">
        <f t="shared" si="20"/>
        <v>1</v>
      </c>
      <c r="AL139" s="13" t="s">
        <v>70</v>
      </c>
      <c r="AM139" s="28">
        <v>220</v>
      </c>
      <c r="AN139" s="193">
        <f t="shared" si="21"/>
        <v>38.1</v>
      </c>
      <c r="AY139">
        <f t="shared" si="17"/>
        <v>36.200000000000003</v>
      </c>
    </row>
    <row r="140" spans="7:51" ht="15.75" x14ac:dyDescent="0.25">
      <c r="G140">
        <f t="shared" si="22"/>
        <v>15.02</v>
      </c>
      <c r="H140" s="32" t="s">
        <v>216</v>
      </c>
      <c r="I140" s="32" t="s">
        <v>229</v>
      </c>
      <c r="J140" s="32">
        <v>160</v>
      </c>
      <c r="K140" s="32">
        <f t="shared" si="18"/>
        <v>15.02</v>
      </c>
      <c r="AG140" s="19">
        <f t="shared" si="19"/>
        <v>38.200000000000003</v>
      </c>
      <c r="AH140" s="10" t="s">
        <v>57</v>
      </c>
      <c r="AI140" s="9" t="s">
        <v>133</v>
      </c>
      <c r="AJ140" s="11">
        <v>750</v>
      </c>
      <c r="AK140" s="11">
        <f t="shared" si="20"/>
        <v>2</v>
      </c>
      <c r="AL140" s="13" t="s">
        <v>13</v>
      </c>
      <c r="AM140" s="28">
        <v>400</v>
      </c>
      <c r="AN140" s="193">
        <f t="shared" si="21"/>
        <v>38.200000000000003</v>
      </c>
      <c r="AY140">
        <f t="shared" si="17"/>
        <v>36.300000000000004</v>
      </c>
    </row>
    <row r="141" spans="7:51" ht="15.75" x14ac:dyDescent="0.25">
      <c r="G141">
        <f t="shared" si="22"/>
        <v>15.03</v>
      </c>
      <c r="H141" s="32" t="s">
        <v>216</v>
      </c>
      <c r="I141" s="32" t="s">
        <v>227</v>
      </c>
      <c r="J141" s="32">
        <v>280</v>
      </c>
      <c r="K141" s="32">
        <f t="shared" si="18"/>
        <v>15.03</v>
      </c>
      <c r="AG141" s="19">
        <f t="shared" si="19"/>
        <v>38.300000000000004</v>
      </c>
      <c r="AH141" s="10" t="s">
        <v>57</v>
      </c>
      <c r="AI141" s="9" t="s">
        <v>133</v>
      </c>
      <c r="AJ141" s="11">
        <v>750</v>
      </c>
      <c r="AK141" s="11">
        <f t="shared" si="20"/>
        <v>3</v>
      </c>
      <c r="AL141" s="13" t="s">
        <v>147</v>
      </c>
      <c r="AM141" s="28" t="s">
        <v>237</v>
      </c>
      <c r="AN141" s="193">
        <f t="shared" si="21"/>
        <v>38.300000000000004</v>
      </c>
      <c r="AY141">
        <f t="shared" si="17"/>
        <v>37</v>
      </c>
    </row>
    <row r="142" spans="7:51" ht="15.75" x14ac:dyDescent="0.25">
      <c r="G142">
        <f t="shared" si="22"/>
        <v>15.04</v>
      </c>
      <c r="H142" s="32" t="s">
        <v>216</v>
      </c>
      <c r="I142" s="32" t="s">
        <v>220</v>
      </c>
      <c r="J142" s="32">
        <v>250</v>
      </c>
      <c r="K142" s="32">
        <f t="shared" si="18"/>
        <v>15.04</v>
      </c>
      <c r="AG142" s="19">
        <f t="shared" si="19"/>
        <v>39</v>
      </c>
      <c r="AH142" s="7" t="s">
        <v>57</v>
      </c>
      <c r="AI142" s="6" t="s">
        <v>134</v>
      </c>
      <c r="AJ142" s="11">
        <v>750</v>
      </c>
      <c r="AK142" s="11">
        <f t="shared" si="20"/>
        <v>0</v>
      </c>
      <c r="AL142" s="12" t="s">
        <v>101</v>
      </c>
      <c r="AM142" s="27">
        <v>160</v>
      </c>
      <c r="AN142" s="193">
        <f t="shared" si="21"/>
        <v>39</v>
      </c>
      <c r="AY142">
        <f t="shared" si="17"/>
        <v>37.1</v>
      </c>
    </row>
    <row r="143" spans="7:51" ht="15.75" x14ac:dyDescent="0.25">
      <c r="G143">
        <f t="shared" si="22"/>
        <v>15.049999999999999</v>
      </c>
      <c r="H143" s="32" t="s">
        <v>216</v>
      </c>
      <c r="I143" s="32" t="s">
        <v>230</v>
      </c>
      <c r="J143" s="32">
        <v>100</v>
      </c>
      <c r="K143" s="32">
        <f t="shared" si="18"/>
        <v>15.049999999999999</v>
      </c>
      <c r="AG143" s="19">
        <f t="shared" si="19"/>
        <v>39.1</v>
      </c>
      <c r="AH143" s="7" t="s">
        <v>57</v>
      </c>
      <c r="AI143" s="6" t="s">
        <v>134</v>
      </c>
      <c r="AJ143" s="11">
        <v>750</v>
      </c>
      <c r="AK143" s="11">
        <f t="shared" si="20"/>
        <v>1</v>
      </c>
      <c r="AL143" s="12" t="s">
        <v>103</v>
      </c>
      <c r="AM143" s="27">
        <v>220</v>
      </c>
      <c r="AN143" s="193">
        <f t="shared" si="21"/>
        <v>39.1</v>
      </c>
      <c r="AY143">
        <f t="shared" si="17"/>
        <v>37.200000000000003</v>
      </c>
    </row>
    <row r="144" spans="7:51" ht="15.75" x14ac:dyDescent="0.25">
      <c r="G144">
        <f t="shared" si="22"/>
        <v>15.059999999999999</v>
      </c>
      <c r="H144" s="32" t="s">
        <v>216</v>
      </c>
      <c r="I144" s="32" t="s">
        <v>20</v>
      </c>
      <c r="J144" s="32">
        <v>15</v>
      </c>
      <c r="K144" s="32">
        <f t="shared" si="18"/>
        <v>15.059999999999999</v>
      </c>
      <c r="AG144" s="19">
        <f t="shared" si="19"/>
        <v>39.200000000000003</v>
      </c>
      <c r="AH144" s="7" t="s">
        <v>57</v>
      </c>
      <c r="AI144" s="6" t="s">
        <v>134</v>
      </c>
      <c r="AJ144" s="11">
        <v>750</v>
      </c>
      <c r="AK144" s="11">
        <f t="shared" si="20"/>
        <v>2</v>
      </c>
      <c r="AL144" s="12" t="s">
        <v>13</v>
      </c>
      <c r="AM144" s="27">
        <v>400</v>
      </c>
      <c r="AN144" s="193">
        <f t="shared" si="21"/>
        <v>39.200000000000003</v>
      </c>
      <c r="AY144">
        <f t="shared" si="17"/>
        <v>37.300000000000004</v>
      </c>
    </row>
    <row r="145" spans="1:51" ht="15.75" x14ac:dyDescent="0.25">
      <c r="G145">
        <f t="shared" si="22"/>
        <v>15.069999999999999</v>
      </c>
      <c r="H145" s="32" t="s">
        <v>216</v>
      </c>
      <c r="I145" s="32" t="s">
        <v>231</v>
      </c>
      <c r="J145" s="32">
        <v>2</v>
      </c>
      <c r="K145" s="32">
        <f t="shared" si="18"/>
        <v>15.069999999999999</v>
      </c>
      <c r="AG145" s="19">
        <f t="shared" si="19"/>
        <v>39.300000000000004</v>
      </c>
      <c r="AH145" s="7" t="s">
        <v>57</v>
      </c>
      <c r="AI145" s="6" t="s">
        <v>134</v>
      </c>
      <c r="AJ145" s="11">
        <v>750</v>
      </c>
      <c r="AK145" s="11">
        <f t="shared" si="20"/>
        <v>3</v>
      </c>
      <c r="AL145" s="12" t="s">
        <v>147</v>
      </c>
      <c r="AM145" s="27" t="s">
        <v>54</v>
      </c>
      <c r="AN145" s="193">
        <f t="shared" si="21"/>
        <v>39.300000000000004</v>
      </c>
      <c r="AY145">
        <f t="shared" si="17"/>
        <v>38</v>
      </c>
    </row>
    <row r="146" spans="1:51" ht="15.75" x14ac:dyDescent="0.25">
      <c r="G146">
        <f t="shared" si="22"/>
        <v>15.079999999999998</v>
      </c>
      <c r="H146" s="32" t="s">
        <v>216</v>
      </c>
      <c r="I146" s="32" t="s">
        <v>222</v>
      </c>
      <c r="J146" s="32">
        <v>20</v>
      </c>
      <c r="K146" s="32">
        <f t="shared" si="18"/>
        <v>15.079999999999998</v>
      </c>
      <c r="AG146" s="19">
        <f t="shared" si="19"/>
        <v>40</v>
      </c>
      <c r="AH146" s="10" t="s">
        <v>57</v>
      </c>
      <c r="AI146" s="9" t="s">
        <v>135</v>
      </c>
      <c r="AJ146" s="11">
        <v>820</v>
      </c>
      <c r="AK146" s="11">
        <f t="shared" si="20"/>
        <v>0</v>
      </c>
      <c r="AL146" s="13" t="s">
        <v>104</v>
      </c>
      <c r="AM146" s="28">
        <v>160</v>
      </c>
      <c r="AN146" s="193">
        <f t="shared" si="21"/>
        <v>40</v>
      </c>
      <c r="AY146">
        <f t="shared" si="17"/>
        <v>38.1</v>
      </c>
    </row>
    <row r="147" spans="1:51" ht="15.75" x14ac:dyDescent="0.25">
      <c r="G147">
        <f t="shared" si="22"/>
        <v>16</v>
      </c>
      <c r="H147" s="32" t="s">
        <v>217</v>
      </c>
      <c r="I147" s="32" t="s">
        <v>15</v>
      </c>
      <c r="J147" s="32">
        <v>250</v>
      </c>
      <c r="K147" s="32">
        <f t="shared" si="18"/>
        <v>16</v>
      </c>
      <c r="AG147" s="19">
        <f t="shared" si="19"/>
        <v>40.1</v>
      </c>
      <c r="AH147" s="10" t="s">
        <v>57</v>
      </c>
      <c r="AI147" s="9" t="s">
        <v>135</v>
      </c>
      <c r="AJ147" s="11">
        <v>820</v>
      </c>
      <c r="AK147" s="11">
        <f t="shared" si="20"/>
        <v>1</v>
      </c>
      <c r="AL147" s="13" t="s">
        <v>70</v>
      </c>
      <c r="AM147" s="28">
        <v>280</v>
      </c>
      <c r="AN147" s="193">
        <f t="shared" si="21"/>
        <v>40.1</v>
      </c>
      <c r="AY147">
        <f t="shared" si="17"/>
        <v>38.200000000000003</v>
      </c>
    </row>
    <row r="148" spans="1:51" ht="15.75" x14ac:dyDescent="0.25">
      <c r="G148">
        <f t="shared" si="22"/>
        <v>16.010000000000002</v>
      </c>
      <c r="H148" s="32" t="s">
        <v>217</v>
      </c>
      <c r="I148" s="32" t="s">
        <v>70</v>
      </c>
      <c r="J148" s="32">
        <v>150</v>
      </c>
      <c r="K148" s="32">
        <f t="shared" si="18"/>
        <v>16.010000000000002</v>
      </c>
      <c r="AG148" s="19">
        <f t="shared" si="19"/>
        <v>40.200000000000003</v>
      </c>
      <c r="AH148" s="10" t="s">
        <v>57</v>
      </c>
      <c r="AI148" s="9" t="s">
        <v>135</v>
      </c>
      <c r="AJ148" s="11">
        <v>820</v>
      </c>
      <c r="AK148" s="11">
        <f t="shared" si="20"/>
        <v>2</v>
      </c>
      <c r="AL148" s="13" t="s">
        <v>71</v>
      </c>
      <c r="AM148" s="28">
        <v>65</v>
      </c>
      <c r="AN148" s="193">
        <f t="shared" si="21"/>
        <v>40.200000000000003</v>
      </c>
      <c r="AY148">
        <f t="shared" si="17"/>
        <v>38.300000000000004</v>
      </c>
    </row>
    <row r="149" spans="1:51" ht="15.75" x14ac:dyDescent="0.25">
      <c r="G149">
        <f t="shared" si="22"/>
        <v>16.020000000000003</v>
      </c>
      <c r="H149" s="32" t="s">
        <v>217</v>
      </c>
      <c r="I149" s="32" t="s">
        <v>106</v>
      </c>
      <c r="J149" s="32">
        <v>150</v>
      </c>
      <c r="K149" s="32">
        <f t="shared" si="18"/>
        <v>16.020000000000003</v>
      </c>
      <c r="AG149" s="19">
        <f t="shared" si="19"/>
        <v>40.300000000000004</v>
      </c>
      <c r="AH149" s="10" t="s">
        <v>57</v>
      </c>
      <c r="AI149" s="9" t="s">
        <v>135</v>
      </c>
      <c r="AJ149" s="11">
        <v>820</v>
      </c>
      <c r="AK149" s="11">
        <f t="shared" si="20"/>
        <v>3</v>
      </c>
      <c r="AL149" s="13" t="s">
        <v>13</v>
      </c>
      <c r="AM149" s="28">
        <v>460</v>
      </c>
      <c r="AN149" s="193">
        <f t="shared" si="21"/>
        <v>40.300000000000004</v>
      </c>
      <c r="AY149">
        <f t="shared" ref="AY149:AY156" si="23">AG142</f>
        <v>39</v>
      </c>
    </row>
    <row r="150" spans="1:51" ht="15.75" x14ac:dyDescent="0.25">
      <c r="G150" s="228">
        <f t="shared" si="22"/>
        <v>17</v>
      </c>
      <c r="H150" s="227" t="s">
        <v>320</v>
      </c>
      <c r="I150" s="227" t="s">
        <v>227</v>
      </c>
      <c r="J150" s="227">
        <v>200</v>
      </c>
      <c r="K150" s="227">
        <f t="shared" si="18"/>
        <v>17</v>
      </c>
      <c r="AG150" s="19">
        <f t="shared" si="19"/>
        <v>40.400000000000006</v>
      </c>
      <c r="AH150" s="10" t="s">
        <v>57</v>
      </c>
      <c r="AI150" s="9" t="s">
        <v>135</v>
      </c>
      <c r="AJ150" s="11">
        <v>820</v>
      </c>
      <c r="AK150" s="11">
        <f t="shared" ref="AK150" si="24">IF(AI150=AI149,AK149+1,0)</f>
        <v>4</v>
      </c>
      <c r="AL150" s="13" t="s">
        <v>322</v>
      </c>
      <c r="AM150" s="28"/>
      <c r="AN150" s="193">
        <f t="shared" si="21"/>
        <v>40.400000000000006</v>
      </c>
      <c r="AY150">
        <f t="shared" si="23"/>
        <v>39.1</v>
      </c>
    </row>
    <row r="151" spans="1:51" ht="15.75" x14ac:dyDescent="0.25">
      <c r="G151" s="228">
        <f t="shared" si="22"/>
        <v>17.010000000000002</v>
      </c>
      <c r="H151" s="227" t="s">
        <v>320</v>
      </c>
      <c r="I151" s="227"/>
      <c r="J151" s="227"/>
      <c r="K151" s="227">
        <f t="shared" si="18"/>
        <v>17.010000000000002</v>
      </c>
      <c r="AG151" s="19">
        <f t="shared" si="19"/>
        <v>41</v>
      </c>
      <c r="AH151" s="7" t="s">
        <v>57</v>
      </c>
      <c r="AI151" s="6" t="s">
        <v>136</v>
      </c>
      <c r="AJ151" s="8">
        <v>1120</v>
      </c>
      <c r="AK151" s="11">
        <f>IF(AI151=AI149,AK149+1,0)</f>
        <v>0</v>
      </c>
      <c r="AL151" s="12" t="s">
        <v>105</v>
      </c>
      <c r="AM151" s="27">
        <v>180</v>
      </c>
      <c r="AN151" s="193">
        <f t="shared" si="21"/>
        <v>41</v>
      </c>
      <c r="AY151">
        <f t="shared" si="23"/>
        <v>39.200000000000003</v>
      </c>
    </row>
    <row r="152" spans="1:51" ht="15.75" x14ac:dyDescent="0.25">
      <c r="G152" s="228">
        <f t="shared" si="22"/>
        <v>17.020000000000003</v>
      </c>
      <c r="H152" s="227" t="s">
        <v>320</v>
      </c>
      <c r="I152" s="227"/>
      <c r="J152" s="227"/>
      <c r="K152" s="227">
        <f t="shared" si="18"/>
        <v>17.020000000000003</v>
      </c>
      <c r="AG152" s="19">
        <f t="shared" si="19"/>
        <v>41.1</v>
      </c>
      <c r="AH152" s="7" t="s">
        <v>57</v>
      </c>
      <c r="AI152" s="6" t="s">
        <v>136</v>
      </c>
      <c r="AJ152" s="8">
        <v>1120</v>
      </c>
      <c r="AK152" s="11">
        <f t="shared" si="20"/>
        <v>1</v>
      </c>
      <c r="AL152" s="12" t="s">
        <v>70</v>
      </c>
      <c r="AM152" s="27">
        <v>350</v>
      </c>
      <c r="AN152" s="193">
        <f t="shared" si="21"/>
        <v>41.1</v>
      </c>
      <c r="AY152">
        <f t="shared" si="23"/>
        <v>39.300000000000004</v>
      </c>
    </row>
    <row r="153" spans="1:51" ht="15.75" x14ac:dyDescent="0.25">
      <c r="G153" s="228">
        <f t="shared" si="22"/>
        <v>18</v>
      </c>
      <c r="H153" s="227" t="s">
        <v>321</v>
      </c>
      <c r="I153" s="227"/>
      <c r="J153" s="227"/>
      <c r="K153" s="227">
        <f t="shared" si="18"/>
        <v>18</v>
      </c>
      <c r="AG153" s="19">
        <f t="shared" si="19"/>
        <v>41.2</v>
      </c>
      <c r="AH153" s="7" t="s">
        <v>57</v>
      </c>
      <c r="AI153" s="6" t="s">
        <v>136</v>
      </c>
      <c r="AJ153" s="8">
        <v>1120</v>
      </c>
      <c r="AK153" s="11">
        <f t="shared" si="20"/>
        <v>2</v>
      </c>
      <c r="AL153" s="12" t="s">
        <v>71</v>
      </c>
      <c r="AM153" s="27">
        <v>85</v>
      </c>
      <c r="AN153" s="193">
        <f t="shared" si="21"/>
        <v>41.2</v>
      </c>
      <c r="AY153">
        <f t="shared" si="23"/>
        <v>40</v>
      </c>
    </row>
    <row r="154" spans="1:51" ht="15.75" x14ac:dyDescent="0.25">
      <c r="G154" s="228">
        <f t="shared" si="22"/>
        <v>19</v>
      </c>
      <c r="H154" s="227"/>
      <c r="I154" s="227"/>
      <c r="J154" s="227"/>
      <c r="K154" s="227">
        <f t="shared" si="18"/>
        <v>19</v>
      </c>
      <c r="AG154" s="19">
        <f t="shared" si="19"/>
        <v>41.300000000000004</v>
      </c>
      <c r="AH154" s="7" t="s">
        <v>57</v>
      </c>
      <c r="AI154" s="6" t="s">
        <v>136</v>
      </c>
      <c r="AJ154" s="8">
        <v>1120</v>
      </c>
      <c r="AK154" s="11">
        <f t="shared" si="20"/>
        <v>3</v>
      </c>
      <c r="AL154" s="12" t="s">
        <v>13</v>
      </c>
      <c r="AM154" s="27">
        <v>600</v>
      </c>
      <c r="AN154" s="193">
        <f t="shared" si="21"/>
        <v>41.300000000000004</v>
      </c>
      <c r="AY154">
        <f t="shared" si="23"/>
        <v>40.1</v>
      </c>
    </row>
    <row r="155" spans="1:51" ht="15.75" x14ac:dyDescent="0.25">
      <c r="K155" s="32">
        <f t="shared" si="18"/>
        <v>0</v>
      </c>
      <c r="AG155" s="19">
        <f t="shared" si="19"/>
        <v>41.400000000000006</v>
      </c>
      <c r="AH155" s="7" t="s">
        <v>57</v>
      </c>
      <c r="AI155" s="6" t="s">
        <v>136</v>
      </c>
      <c r="AJ155" s="8">
        <v>1120</v>
      </c>
      <c r="AK155" s="11">
        <f t="shared" si="20"/>
        <v>4</v>
      </c>
      <c r="AL155" s="12" t="s">
        <v>147</v>
      </c>
      <c r="AM155" s="27" t="s">
        <v>237</v>
      </c>
      <c r="AN155" s="193">
        <f t="shared" si="21"/>
        <v>41.400000000000006</v>
      </c>
      <c r="AY155">
        <f t="shared" si="23"/>
        <v>40.200000000000003</v>
      </c>
    </row>
    <row r="156" spans="1:51" ht="15.75" x14ac:dyDescent="0.25">
      <c r="K156" s="32">
        <f t="shared" si="18"/>
        <v>0</v>
      </c>
      <c r="AG156" s="19">
        <f t="shared" si="19"/>
        <v>42</v>
      </c>
      <c r="AH156" s="10" t="s">
        <v>57</v>
      </c>
      <c r="AI156" s="9" t="s">
        <v>137</v>
      </c>
      <c r="AJ156" s="11">
        <v>990</v>
      </c>
      <c r="AK156" s="11">
        <f t="shared" si="20"/>
        <v>0</v>
      </c>
      <c r="AL156" s="13" t="s">
        <v>105</v>
      </c>
      <c r="AM156" s="28">
        <v>180</v>
      </c>
      <c r="AN156" s="193">
        <f t="shared" si="21"/>
        <v>42</v>
      </c>
      <c r="AY156">
        <f t="shared" si="23"/>
        <v>40.300000000000004</v>
      </c>
    </row>
    <row r="157" spans="1:51" ht="15.75" x14ac:dyDescent="0.25">
      <c r="K157" s="32">
        <f t="shared" si="18"/>
        <v>0</v>
      </c>
      <c r="AG157" s="19">
        <f t="shared" si="19"/>
        <v>42.1</v>
      </c>
      <c r="AH157" s="10" t="s">
        <v>57</v>
      </c>
      <c r="AI157" s="9" t="s">
        <v>137</v>
      </c>
      <c r="AJ157" s="11">
        <v>990</v>
      </c>
      <c r="AK157" s="11">
        <f t="shared" si="20"/>
        <v>1</v>
      </c>
      <c r="AL157" s="13" t="s">
        <v>70</v>
      </c>
      <c r="AM157" s="28">
        <v>350</v>
      </c>
      <c r="AN157" s="193">
        <f t="shared" si="21"/>
        <v>42.1</v>
      </c>
      <c r="AY157">
        <f t="shared" ref="AY157:AY180" si="25">AG151</f>
        <v>41</v>
      </c>
    </row>
    <row r="158" spans="1:51" ht="15.75" x14ac:dyDescent="0.25">
      <c r="A158" s="161"/>
      <c r="B158" s="162"/>
      <c r="C158" s="163"/>
      <c r="D158" s="164"/>
      <c r="E158" s="164"/>
      <c r="F158" s="165"/>
      <c r="K158" s="32">
        <f t="shared" si="18"/>
        <v>0</v>
      </c>
      <c r="AG158" s="19">
        <f t="shared" si="19"/>
        <v>42.2</v>
      </c>
      <c r="AH158" s="10" t="s">
        <v>57</v>
      </c>
      <c r="AI158" s="9" t="s">
        <v>137</v>
      </c>
      <c r="AJ158" s="11">
        <v>990</v>
      </c>
      <c r="AK158" s="11">
        <f t="shared" si="20"/>
        <v>2</v>
      </c>
      <c r="AL158" s="13" t="s">
        <v>71</v>
      </c>
      <c r="AM158" s="28">
        <v>85</v>
      </c>
      <c r="AN158" s="193">
        <f t="shared" si="21"/>
        <v>42.2</v>
      </c>
      <c r="AY158">
        <f t="shared" si="25"/>
        <v>41.1</v>
      </c>
    </row>
    <row r="159" spans="1:51" ht="15.75" x14ac:dyDescent="0.25">
      <c r="A159" s="161"/>
      <c r="B159" s="162"/>
      <c r="C159" s="163"/>
      <c r="D159" s="164"/>
      <c r="E159" s="164"/>
      <c r="F159" s="165"/>
      <c r="K159" s="32">
        <f t="shared" si="18"/>
        <v>0</v>
      </c>
      <c r="AG159" s="19">
        <f t="shared" si="19"/>
        <v>42.300000000000004</v>
      </c>
      <c r="AH159" s="10" t="s">
        <v>57</v>
      </c>
      <c r="AI159" s="9" t="s">
        <v>137</v>
      </c>
      <c r="AJ159" s="11">
        <v>990</v>
      </c>
      <c r="AK159" s="11">
        <f t="shared" si="20"/>
        <v>3</v>
      </c>
      <c r="AL159" s="13" t="s">
        <v>13</v>
      </c>
      <c r="AM159" s="28">
        <v>400</v>
      </c>
      <c r="AN159" s="193">
        <f t="shared" si="21"/>
        <v>42.300000000000004</v>
      </c>
      <c r="AY159">
        <f t="shared" si="25"/>
        <v>41.2</v>
      </c>
    </row>
    <row r="160" spans="1:51" ht="15.75" x14ac:dyDescent="0.25">
      <c r="A160" s="161"/>
      <c r="B160" s="162"/>
      <c r="C160" s="163"/>
      <c r="D160" s="164"/>
      <c r="E160" s="164"/>
      <c r="F160" s="165"/>
      <c r="K160" s="32">
        <f t="shared" si="18"/>
        <v>0</v>
      </c>
      <c r="AG160" s="19">
        <f t="shared" si="19"/>
        <v>43</v>
      </c>
      <c r="AH160" s="7" t="s">
        <v>57</v>
      </c>
      <c r="AI160" s="6" t="s">
        <v>138</v>
      </c>
      <c r="AJ160" s="8">
        <v>1400</v>
      </c>
      <c r="AK160" s="11">
        <f t="shared" si="20"/>
        <v>0</v>
      </c>
      <c r="AL160" s="12" t="s">
        <v>106</v>
      </c>
      <c r="AM160" s="27">
        <v>80</v>
      </c>
      <c r="AN160" s="193">
        <f t="shared" si="21"/>
        <v>43</v>
      </c>
      <c r="AY160">
        <f t="shared" si="25"/>
        <v>41.300000000000004</v>
      </c>
    </row>
    <row r="161" spans="1:51" ht="15.75" x14ac:dyDescent="0.25">
      <c r="A161" s="161"/>
      <c r="B161" s="162"/>
      <c r="C161" s="163"/>
      <c r="D161" s="164"/>
      <c r="E161" s="164"/>
      <c r="F161" s="165"/>
      <c r="K161" s="32">
        <f t="shared" si="18"/>
        <v>0</v>
      </c>
      <c r="AG161" s="19">
        <f t="shared" si="19"/>
        <v>43.1</v>
      </c>
      <c r="AH161" s="7" t="s">
        <v>57</v>
      </c>
      <c r="AI161" s="6" t="s">
        <v>138</v>
      </c>
      <c r="AJ161" s="8">
        <v>1400</v>
      </c>
      <c r="AK161" s="11">
        <f t="shared" si="20"/>
        <v>1</v>
      </c>
      <c r="AL161" s="12" t="s">
        <v>55</v>
      </c>
      <c r="AM161" s="27">
        <v>400</v>
      </c>
      <c r="AN161" s="193">
        <f t="shared" si="21"/>
        <v>43.1</v>
      </c>
      <c r="AY161">
        <f t="shared" si="25"/>
        <v>41.400000000000006</v>
      </c>
    </row>
    <row r="162" spans="1:51" ht="15.75" x14ac:dyDescent="0.25">
      <c r="K162" s="32">
        <f t="shared" si="18"/>
        <v>0</v>
      </c>
      <c r="AG162" s="19">
        <f t="shared" si="19"/>
        <v>43.2</v>
      </c>
      <c r="AH162" s="7" t="s">
        <v>57</v>
      </c>
      <c r="AI162" s="6" t="s">
        <v>138</v>
      </c>
      <c r="AJ162" s="8">
        <v>1400</v>
      </c>
      <c r="AK162" s="11">
        <f t="shared" si="20"/>
        <v>2</v>
      </c>
      <c r="AL162" s="12" t="s">
        <v>97</v>
      </c>
      <c r="AM162" s="27">
        <v>480</v>
      </c>
      <c r="AN162" s="193">
        <f t="shared" si="21"/>
        <v>43.2</v>
      </c>
      <c r="AY162">
        <f t="shared" si="25"/>
        <v>42</v>
      </c>
    </row>
    <row r="163" spans="1:51" ht="15.75" x14ac:dyDescent="0.25">
      <c r="K163" s="32">
        <f t="shared" si="18"/>
        <v>0</v>
      </c>
      <c r="AG163" s="19">
        <f t="shared" si="19"/>
        <v>43.300000000000004</v>
      </c>
      <c r="AH163" s="7" t="s">
        <v>57</v>
      </c>
      <c r="AI163" s="6" t="s">
        <v>138</v>
      </c>
      <c r="AJ163" s="8">
        <v>1400</v>
      </c>
      <c r="AK163" s="11">
        <f t="shared" si="20"/>
        <v>3</v>
      </c>
      <c r="AL163" s="12" t="s">
        <v>13</v>
      </c>
      <c r="AM163" s="27">
        <v>600</v>
      </c>
      <c r="AN163" s="193">
        <f t="shared" si="21"/>
        <v>43.300000000000004</v>
      </c>
      <c r="AY163">
        <f t="shared" si="25"/>
        <v>42.1</v>
      </c>
    </row>
    <row r="164" spans="1:51" ht="15.75" x14ac:dyDescent="0.25">
      <c r="K164" s="32">
        <f t="shared" si="18"/>
        <v>0</v>
      </c>
      <c r="AG164" s="19">
        <f t="shared" si="19"/>
        <v>43.400000000000006</v>
      </c>
      <c r="AH164" s="7" t="s">
        <v>57</v>
      </c>
      <c r="AI164" s="6" t="s">
        <v>138</v>
      </c>
      <c r="AJ164" s="8">
        <v>1400</v>
      </c>
      <c r="AK164" s="11">
        <f t="shared" si="20"/>
        <v>4</v>
      </c>
      <c r="AL164" s="12" t="s">
        <v>148</v>
      </c>
      <c r="AM164" s="27" t="s">
        <v>54</v>
      </c>
      <c r="AN164" s="193">
        <f t="shared" si="21"/>
        <v>43.400000000000006</v>
      </c>
      <c r="AY164">
        <f t="shared" si="25"/>
        <v>42.2</v>
      </c>
    </row>
    <row r="165" spans="1:51" ht="15.75" x14ac:dyDescent="0.25">
      <c r="K165" s="32">
        <f t="shared" si="18"/>
        <v>0</v>
      </c>
      <c r="AG165" s="19">
        <f t="shared" si="19"/>
        <v>44</v>
      </c>
      <c r="AH165" s="188" t="s">
        <v>57</v>
      </c>
      <c r="AI165" s="188" t="s">
        <v>278</v>
      </c>
      <c r="AJ165" s="188">
        <v>830</v>
      </c>
      <c r="AK165" s="11">
        <f t="shared" si="20"/>
        <v>0</v>
      </c>
      <c r="AL165" s="9" t="s">
        <v>101</v>
      </c>
      <c r="AM165" s="9">
        <v>160</v>
      </c>
      <c r="AN165" s="193">
        <f t="shared" si="21"/>
        <v>44</v>
      </c>
      <c r="AY165">
        <f t="shared" si="25"/>
        <v>42.300000000000004</v>
      </c>
    </row>
    <row r="166" spans="1:51" ht="15.75" x14ac:dyDescent="0.25">
      <c r="K166" s="32">
        <f t="shared" si="18"/>
        <v>0</v>
      </c>
      <c r="AG166" s="19">
        <f t="shared" si="19"/>
        <v>44.1</v>
      </c>
      <c r="AH166" s="188" t="s">
        <v>57</v>
      </c>
      <c r="AI166" s="188" t="s">
        <v>278</v>
      </c>
      <c r="AJ166" s="188">
        <v>830</v>
      </c>
      <c r="AK166" s="11">
        <f t="shared" si="20"/>
        <v>1</v>
      </c>
      <c r="AL166" s="9" t="s">
        <v>219</v>
      </c>
      <c r="AM166" s="9">
        <v>210</v>
      </c>
      <c r="AN166" s="193">
        <f t="shared" si="21"/>
        <v>44.1</v>
      </c>
      <c r="AY166">
        <f t="shared" si="25"/>
        <v>43</v>
      </c>
    </row>
    <row r="167" spans="1:51" ht="15.75" x14ac:dyDescent="0.25">
      <c r="K167" s="32">
        <f t="shared" si="18"/>
        <v>0</v>
      </c>
      <c r="AG167" s="19">
        <f t="shared" si="19"/>
        <v>44.2</v>
      </c>
      <c r="AH167" s="188" t="s">
        <v>57</v>
      </c>
      <c r="AI167" s="188" t="s">
        <v>278</v>
      </c>
      <c r="AJ167" s="188">
        <v>830</v>
      </c>
      <c r="AK167" s="11">
        <f t="shared" si="20"/>
        <v>2</v>
      </c>
      <c r="AL167" s="9" t="s">
        <v>279</v>
      </c>
      <c r="AM167" s="9">
        <v>450</v>
      </c>
      <c r="AN167" s="193">
        <f t="shared" si="21"/>
        <v>44.2</v>
      </c>
      <c r="AY167">
        <f t="shared" si="25"/>
        <v>43.1</v>
      </c>
    </row>
    <row r="168" spans="1:51" ht="15.75" x14ac:dyDescent="0.25">
      <c r="K168" s="32">
        <f t="shared" si="18"/>
        <v>0</v>
      </c>
      <c r="AG168" s="19">
        <f t="shared" si="19"/>
        <v>44.300000000000004</v>
      </c>
      <c r="AH168" s="188" t="s">
        <v>57</v>
      </c>
      <c r="AI168" s="188" t="s">
        <v>278</v>
      </c>
      <c r="AJ168" s="188">
        <v>830</v>
      </c>
      <c r="AK168" s="11">
        <f t="shared" si="20"/>
        <v>3</v>
      </c>
      <c r="AL168" s="9" t="s">
        <v>280</v>
      </c>
      <c r="AM168" s="9">
        <v>60</v>
      </c>
      <c r="AN168" s="193">
        <f t="shared" si="21"/>
        <v>44.300000000000004</v>
      </c>
      <c r="AY168">
        <f t="shared" si="25"/>
        <v>43.2</v>
      </c>
    </row>
    <row r="169" spans="1:51" ht="15.75" x14ac:dyDescent="0.25">
      <c r="K169" s="32">
        <f t="shared" si="18"/>
        <v>0</v>
      </c>
      <c r="AG169" s="19">
        <f t="shared" si="19"/>
        <v>44.400000000000006</v>
      </c>
      <c r="AH169" s="191" t="s">
        <v>57</v>
      </c>
      <c r="AI169" s="191" t="s">
        <v>278</v>
      </c>
      <c r="AJ169" s="191">
        <v>830</v>
      </c>
      <c r="AK169" s="11">
        <f t="shared" si="20"/>
        <v>4</v>
      </c>
      <c r="AL169" s="9" t="s">
        <v>322</v>
      </c>
      <c r="AM169" s="9" t="s">
        <v>237</v>
      </c>
      <c r="AN169" s="193">
        <f t="shared" si="21"/>
        <v>44.400000000000006</v>
      </c>
      <c r="AY169">
        <f t="shared" si="25"/>
        <v>43.300000000000004</v>
      </c>
    </row>
    <row r="170" spans="1:51" ht="15.75" x14ac:dyDescent="0.25">
      <c r="K170" s="32">
        <f t="shared" si="18"/>
        <v>0</v>
      </c>
      <c r="AG170" s="19">
        <f t="shared" si="19"/>
        <v>45</v>
      </c>
      <c r="AH170" s="163" t="s">
        <v>57</v>
      </c>
      <c r="AI170" s="163" t="s">
        <v>281</v>
      </c>
      <c r="AJ170" s="163">
        <v>830</v>
      </c>
      <c r="AK170" s="11">
        <f t="shared" si="20"/>
        <v>0</v>
      </c>
      <c r="AL170" s="6" t="s">
        <v>101</v>
      </c>
      <c r="AM170" s="6">
        <v>160</v>
      </c>
      <c r="AN170" s="193">
        <f t="shared" si="21"/>
        <v>45</v>
      </c>
      <c r="AY170">
        <f t="shared" si="25"/>
        <v>43.400000000000006</v>
      </c>
    </row>
    <row r="171" spans="1:51" ht="15.75" x14ac:dyDescent="0.25">
      <c r="K171" s="32">
        <f t="shared" si="18"/>
        <v>0</v>
      </c>
      <c r="AG171" s="19">
        <f t="shared" si="19"/>
        <v>45.1</v>
      </c>
      <c r="AH171" s="163" t="s">
        <v>57</v>
      </c>
      <c r="AI171" s="163" t="s">
        <v>281</v>
      </c>
      <c r="AJ171" s="163">
        <v>830</v>
      </c>
      <c r="AK171" s="11">
        <f t="shared" si="20"/>
        <v>1</v>
      </c>
      <c r="AL171" s="6" t="s">
        <v>282</v>
      </c>
      <c r="AM171" s="6">
        <v>250</v>
      </c>
      <c r="AN171" s="193">
        <f t="shared" si="21"/>
        <v>45.1</v>
      </c>
      <c r="AY171">
        <f t="shared" si="25"/>
        <v>44</v>
      </c>
    </row>
    <row r="172" spans="1:51" ht="15.75" x14ac:dyDescent="0.25">
      <c r="K172" s="32">
        <f t="shared" si="18"/>
        <v>0</v>
      </c>
      <c r="AG172" s="19">
        <f t="shared" si="19"/>
        <v>45.2</v>
      </c>
      <c r="AH172" s="163" t="s">
        <v>57</v>
      </c>
      <c r="AI172" s="163" t="s">
        <v>281</v>
      </c>
      <c r="AJ172" s="163">
        <v>830</v>
      </c>
      <c r="AK172" s="11">
        <f t="shared" si="20"/>
        <v>2</v>
      </c>
      <c r="AL172" s="6" t="s">
        <v>279</v>
      </c>
      <c r="AM172" s="6">
        <v>400</v>
      </c>
      <c r="AN172" s="193">
        <f t="shared" si="21"/>
        <v>45.2</v>
      </c>
      <c r="AY172">
        <f t="shared" si="25"/>
        <v>44.1</v>
      </c>
    </row>
    <row r="173" spans="1:51" ht="15.75" x14ac:dyDescent="0.25">
      <c r="K173" s="32">
        <f t="shared" si="18"/>
        <v>0</v>
      </c>
      <c r="AG173" s="19">
        <f t="shared" si="19"/>
        <v>45.300000000000004</v>
      </c>
      <c r="AH173" s="174" t="s">
        <v>57</v>
      </c>
      <c r="AI173" s="174" t="s">
        <v>281</v>
      </c>
      <c r="AJ173" s="163">
        <v>830</v>
      </c>
      <c r="AK173" s="11">
        <f t="shared" si="20"/>
        <v>3</v>
      </c>
      <c r="AL173" s="6" t="s">
        <v>322</v>
      </c>
      <c r="AM173" s="6" t="s">
        <v>237</v>
      </c>
      <c r="AN173" s="193">
        <f t="shared" si="21"/>
        <v>45.300000000000004</v>
      </c>
      <c r="AY173">
        <f t="shared" si="25"/>
        <v>44.2</v>
      </c>
    </row>
    <row r="174" spans="1:51" ht="15.75" x14ac:dyDescent="0.25">
      <c r="K174" s="32">
        <f t="shared" si="18"/>
        <v>0</v>
      </c>
      <c r="AG174" s="19">
        <f t="shared" si="19"/>
        <v>46</v>
      </c>
      <c r="AH174" s="183" t="s">
        <v>57</v>
      </c>
      <c r="AI174" s="183" t="s">
        <v>283</v>
      </c>
      <c r="AJ174" s="183">
        <v>750</v>
      </c>
      <c r="AK174" s="11">
        <f t="shared" si="20"/>
        <v>0</v>
      </c>
      <c r="AL174" s="9" t="s">
        <v>101</v>
      </c>
      <c r="AM174" s="9">
        <v>160</v>
      </c>
      <c r="AN174" s="193">
        <f t="shared" si="21"/>
        <v>46</v>
      </c>
      <c r="AY174">
        <f t="shared" si="25"/>
        <v>44.300000000000004</v>
      </c>
    </row>
    <row r="175" spans="1:51" ht="15.75" x14ac:dyDescent="0.25">
      <c r="K175" s="32">
        <f t="shared" si="18"/>
        <v>0</v>
      </c>
      <c r="AG175" s="19">
        <f t="shared" si="19"/>
        <v>46.1</v>
      </c>
      <c r="AH175" s="188" t="s">
        <v>57</v>
      </c>
      <c r="AI175" s="188" t="s">
        <v>283</v>
      </c>
      <c r="AJ175" s="188">
        <v>750</v>
      </c>
      <c r="AK175" s="11">
        <f t="shared" si="20"/>
        <v>1</v>
      </c>
      <c r="AL175" s="9" t="s">
        <v>284</v>
      </c>
      <c r="AM175" s="9">
        <v>220</v>
      </c>
      <c r="AN175" s="193">
        <f t="shared" si="21"/>
        <v>46.1</v>
      </c>
      <c r="AY175">
        <f t="shared" si="25"/>
        <v>44.400000000000006</v>
      </c>
    </row>
    <row r="176" spans="1:51" ht="15.75" x14ac:dyDescent="0.25">
      <c r="K176" s="32">
        <f t="shared" si="18"/>
        <v>0</v>
      </c>
      <c r="AG176" s="19">
        <f t="shared" si="19"/>
        <v>46.2</v>
      </c>
      <c r="AH176" s="188" t="s">
        <v>57</v>
      </c>
      <c r="AI176" s="188" t="s">
        <v>283</v>
      </c>
      <c r="AJ176" s="188">
        <v>750</v>
      </c>
      <c r="AK176" s="11">
        <f t="shared" si="20"/>
        <v>2</v>
      </c>
      <c r="AL176" s="9" t="s">
        <v>279</v>
      </c>
      <c r="AM176" s="9">
        <v>400</v>
      </c>
      <c r="AN176" s="193">
        <f t="shared" si="21"/>
        <v>46.2</v>
      </c>
      <c r="AY176">
        <f t="shared" si="25"/>
        <v>45</v>
      </c>
    </row>
    <row r="177" spans="11:51" ht="15.75" x14ac:dyDescent="0.25">
      <c r="K177" s="32">
        <f t="shared" si="18"/>
        <v>0</v>
      </c>
      <c r="AG177" s="19">
        <f t="shared" si="19"/>
        <v>46.300000000000004</v>
      </c>
      <c r="AH177" s="188" t="s">
        <v>57</v>
      </c>
      <c r="AI177" s="188" t="s">
        <v>283</v>
      </c>
      <c r="AJ177" s="191">
        <v>750</v>
      </c>
      <c r="AK177" s="11">
        <f t="shared" si="20"/>
        <v>3</v>
      </c>
      <c r="AL177" s="9" t="s">
        <v>322</v>
      </c>
      <c r="AM177" s="167" t="s">
        <v>237</v>
      </c>
      <c r="AN177" s="193">
        <f t="shared" si="21"/>
        <v>46.300000000000004</v>
      </c>
      <c r="AY177">
        <f t="shared" si="25"/>
        <v>45.1</v>
      </c>
    </row>
    <row r="178" spans="11:51" ht="15.75" x14ac:dyDescent="0.25">
      <c r="K178" s="32">
        <f t="shared" si="18"/>
        <v>0</v>
      </c>
      <c r="AG178" s="19">
        <f t="shared" si="19"/>
        <v>47</v>
      </c>
      <c r="AH178" s="170" t="s">
        <v>57</v>
      </c>
      <c r="AI178" s="170" t="s">
        <v>285</v>
      </c>
      <c r="AJ178" s="163">
        <v>860</v>
      </c>
      <c r="AK178" s="11">
        <f t="shared" si="20"/>
        <v>0</v>
      </c>
      <c r="AL178" s="6" t="s">
        <v>101</v>
      </c>
      <c r="AM178" s="6">
        <v>160</v>
      </c>
      <c r="AN178" s="193">
        <f t="shared" si="21"/>
        <v>47</v>
      </c>
      <c r="AY178">
        <f t="shared" si="25"/>
        <v>45.2</v>
      </c>
    </row>
    <row r="179" spans="11:51" ht="15.75" x14ac:dyDescent="0.25">
      <c r="K179" s="32">
        <f t="shared" si="18"/>
        <v>0</v>
      </c>
      <c r="AG179" s="19">
        <f t="shared" si="19"/>
        <v>47.1</v>
      </c>
      <c r="AH179" s="163" t="s">
        <v>57</v>
      </c>
      <c r="AI179" s="163" t="s">
        <v>285</v>
      </c>
      <c r="AJ179" s="163">
        <v>830</v>
      </c>
      <c r="AK179" s="11">
        <f t="shared" si="20"/>
        <v>1</v>
      </c>
      <c r="AL179" s="6" t="s">
        <v>219</v>
      </c>
      <c r="AM179" s="6">
        <v>250</v>
      </c>
      <c r="AN179" s="193">
        <f t="shared" si="21"/>
        <v>47.1</v>
      </c>
      <c r="AY179">
        <f t="shared" si="25"/>
        <v>45.300000000000004</v>
      </c>
    </row>
    <row r="180" spans="11:51" ht="15.75" x14ac:dyDescent="0.25">
      <c r="K180" s="32">
        <f t="shared" si="18"/>
        <v>0</v>
      </c>
      <c r="AG180" s="19">
        <f t="shared" si="19"/>
        <v>47.2</v>
      </c>
      <c r="AH180" s="163" t="s">
        <v>57</v>
      </c>
      <c r="AI180" s="163" t="s">
        <v>285</v>
      </c>
      <c r="AJ180" s="163">
        <v>830</v>
      </c>
      <c r="AK180" s="11">
        <f t="shared" si="20"/>
        <v>2</v>
      </c>
      <c r="AL180" s="6" t="s">
        <v>279</v>
      </c>
      <c r="AM180" s="6">
        <v>450</v>
      </c>
      <c r="AN180" s="193">
        <f t="shared" si="21"/>
        <v>47.2</v>
      </c>
      <c r="AY180">
        <f t="shared" si="25"/>
        <v>46</v>
      </c>
    </row>
    <row r="181" spans="11:51" ht="15.75" x14ac:dyDescent="0.25">
      <c r="K181" s="32">
        <f t="shared" si="18"/>
        <v>0</v>
      </c>
      <c r="AG181" s="19">
        <f t="shared" si="19"/>
        <v>47.300000000000004</v>
      </c>
      <c r="AH181" s="163" t="s">
        <v>57</v>
      </c>
      <c r="AI181" s="163" t="s">
        <v>285</v>
      </c>
      <c r="AJ181" s="163">
        <v>830</v>
      </c>
      <c r="AK181" s="11">
        <f>IF(AI181=AI179,AK179+1,0)</f>
        <v>2</v>
      </c>
      <c r="AL181" s="180" t="s">
        <v>286</v>
      </c>
      <c r="AM181" s="180">
        <v>80</v>
      </c>
      <c r="AN181" s="193">
        <f t="shared" si="21"/>
        <v>47.300000000000004</v>
      </c>
      <c r="AY181">
        <f t="shared" ref="AY181:AY186" si="26">AG175</f>
        <v>46.1</v>
      </c>
    </row>
    <row r="182" spans="11:51" ht="15.75" x14ac:dyDescent="0.25">
      <c r="K182" s="32">
        <f t="shared" si="18"/>
        <v>0</v>
      </c>
      <c r="AG182" s="19">
        <f t="shared" si="19"/>
        <v>47.400000000000006</v>
      </c>
      <c r="AH182" s="163" t="s">
        <v>57</v>
      </c>
      <c r="AI182" s="163" t="s">
        <v>285</v>
      </c>
      <c r="AJ182" s="163">
        <v>830</v>
      </c>
      <c r="AK182" s="11">
        <f>IF(AI182=AI180,AK180+1,0)</f>
        <v>3</v>
      </c>
      <c r="AL182" s="180" t="s">
        <v>322</v>
      </c>
      <c r="AM182" s="180"/>
      <c r="AN182" s="193">
        <f t="shared" si="21"/>
        <v>47.400000000000006</v>
      </c>
      <c r="AY182">
        <f t="shared" si="26"/>
        <v>46.2</v>
      </c>
    </row>
    <row r="183" spans="11:51" ht="15.75" x14ac:dyDescent="0.25">
      <c r="K183" s="32">
        <f t="shared" si="18"/>
        <v>0</v>
      </c>
      <c r="AG183" s="19">
        <f t="shared" si="19"/>
        <v>48</v>
      </c>
      <c r="AH183" s="183" t="s">
        <v>57</v>
      </c>
      <c r="AI183" s="183" t="s">
        <v>287</v>
      </c>
      <c r="AJ183" s="183">
        <v>730</v>
      </c>
      <c r="AK183" s="11">
        <f t="shared" si="20"/>
        <v>0</v>
      </c>
      <c r="AL183" s="9" t="s">
        <v>101</v>
      </c>
      <c r="AM183" s="9">
        <v>160</v>
      </c>
      <c r="AN183" s="193">
        <f t="shared" si="21"/>
        <v>48</v>
      </c>
      <c r="AY183">
        <f t="shared" si="26"/>
        <v>46.300000000000004</v>
      </c>
    </row>
    <row r="184" spans="11:51" ht="15.75" x14ac:dyDescent="0.25">
      <c r="K184" s="32">
        <f t="shared" si="18"/>
        <v>0</v>
      </c>
      <c r="AG184" s="19">
        <f t="shared" si="19"/>
        <v>48.1</v>
      </c>
      <c r="AH184" s="188" t="s">
        <v>57</v>
      </c>
      <c r="AI184" s="183" t="s">
        <v>287</v>
      </c>
      <c r="AJ184" s="188">
        <v>730</v>
      </c>
      <c r="AK184" s="11">
        <f t="shared" si="20"/>
        <v>1</v>
      </c>
      <c r="AL184" s="9" t="s">
        <v>219</v>
      </c>
      <c r="AM184" s="9">
        <v>200</v>
      </c>
      <c r="AN184" s="193">
        <f t="shared" si="21"/>
        <v>48.1</v>
      </c>
      <c r="AY184">
        <f t="shared" si="26"/>
        <v>47</v>
      </c>
    </row>
    <row r="185" spans="11:51" ht="15.75" x14ac:dyDescent="0.25">
      <c r="K185" s="32">
        <f t="shared" si="18"/>
        <v>0</v>
      </c>
      <c r="AG185" s="19">
        <f t="shared" si="19"/>
        <v>48.2</v>
      </c>
      <c r="AH185" s="188" t="s">
        <v>57</v>
      </c>
      <c r="AI185" s="183" t="s">
        <v>287</v>
      </c>
      <c r="AJ185" s="188">
        <v>730</v>
      </c>
      <c r="AK185" s="11">
        <f t="shared" si="20"/>
        <v>2</v>
      </c>
      <c r="AL185" s="9" t="s">
        <v>279</v>
      </c>
      <c r="AM185" s="9">
        <v>300</v>
      </c>
      <c r="AN185" s="193">
        <f t="shared" si="21"/>
        <v>48.2</v>
      </c>
      <c r="AY185">
        <f t="shared" si="26"/>
        <v>47.1</v>
      </c>
    </row>
    <row r="186" spans="11:51" ht="15.75" x14ac:dyDescent="0.25">
      <c r="K186" s="32">
        <f t="shared" si="18"/>
        <v>0</v>
      </c>
      <c r="AG186" s="19">
        <f t="shared" si="19"/>
        <v>48.300000000000004</v>
      </c>
      <c r="AH186" s="191" t="s">
        <v>57</v>
      </c>
      <c r="AI186" s="183" t="s">
        <v>287</v>
      </c>
      <c r="AJ186" s="191">
        <v>730</v>
      </c>
      <c r="AK186" s="11">
        <f>IF(AI186=AI184,AK184+1,0)</f>
        <v>2</v>
      </c>
      <c r="AL186" s="9" t="s">
        <v>288</v>
      </c>
      <c r="AM186" s="9">
        <v>100</v>
      </c>
      <c r="AN186" s="193">
        <f t="shared" si="21"/>
        <v>48.300000000000004</v>
      </c>
      <c r="AY186">
        <f t="shared" si="26"/>
        <v>47.2</v>
      </c>
    </row>
    <row r="187" spans="11:51" ht="15.75" x14ac:dyDescent="0.25">
      <c r="K187" s="32">
        <f t="shared" si="18"/>
        <v>0</v>
      </c>
      <c r="AG187" s="19">
        <f t="shared" si="19"/>
        <v>48.400000000000006</v>
      </c>
      <c r="AH187" s="191" t="s">
        <v>57</v>
      </c>
      <c r="AI187" s="183" t="s">
        <v>287</v>
      </c>
      <c r="AJ187" s="191">
        <v>730</v>
      </c>
      <c r="AK187" s="11">
        <f>IF(AI187=AI185,AK185+1,0)</f>
        <v>3</v>
      </c>
      <c r="AL187" s="9" t="s">
        <v>322</v>
      </c>
      <c r="AM187" s="9">
        <v>100</v>
      </c>
      <c r="AN187" s="193">
        <f t="shared" si="21"/>
        <v>48.400000000000006</v>
      </c>
      <c r="AY187">
        <f>AG182</f>
        <v>47.400000000000006</v>
      </c>
    </row>
    <row r="188" spans="11:51" ht="15.75" x14ac:dyDescent="0.25">
      <c r="K188" s="32">
        <f t="shared" si="18"/>
        <v>0</v>
      </c>
      <c r="AG188" s="19">
        <f t="shared" si="19"/>
        <v>49</v>
      </c>
      <c r="AH188" s="170" t="s">
        <v>57</v>
      </c>
      <c r="AI188" s="170" t="s">
        <v>289</v>
      </c>
      <c r="AJ188" s="170">
        <v>730</v>
      </c>
      <c r="AK188" s="11">
        <f t="shared" si="20"/>
        <v>0</v>
      </c>
      <c r="AL188" s="6" t="s">
        <v>101</v>
      </c>
      <c r="AM188" s="6">
        <v>160</v>
      </c>
      <c r="AN188" s="193">
        <f t="shared" si="21"/>
        <v>49</v>
      </c>
      <c r="AY188">
        <f>AG183</f>
        <v>48</v>
      </c>
    </row>
    <row r="189" spans="11:51" ht="15.75" x14ac:dyDescent="0.25">
      <c r="K189" s="32">
        <f t="shared" si="18"/>
        <v>0</v>
      </c>
      <c r="AG189" s="19">
        <f t="shared" si="19"/>
        <v>49.1</v>
      </c>
      <c r="AH189" s="163" t="s">
        <v>57</v>
      </c>
      <c r="AI189" s="163" t="s">
        <v>289</v>
      </c>
      <c r="AJ189" s="163">
        <v>730</v>
      </c>
      <c r="AK189" s="11">
        <f t="shared" si="20"/>
        <v>1</v>
      </c>
      <c r="AL189" s="6" t="s">
        <v>219</v>
      </c>
      <c r="AM189" s="6">
        <v>200</v>
      </c>
      <c r="AN189" s="193">
        <f t="shared" si="21"/>
        <v>49.1</v>
      </c>
      <c r="AY189">
        <f>AG184</f>
        <v>48.1</v>
      </c>
    </row>
    <row r="190" spans="11:51" ht="15.75" x14ac:dyDescent="0.25">
      <c r="K190" s="32">
        <f t="shared" si="18"/>
        <v>0</v>
      </c>
      <c r="AG190" s="19">
        <f t="shared" si="19"/>
        <v>49.2</v>
      </c>
      <c r="AH190" s="163" t="s">
        <v>57</v>
      </c>
      <c r="AI190" s="163" t="s">
        <v>289</v>
      </c>
      <c r="AJ190" s="163">
        <v>730</v>
      </c>
      <c r="AK190" s="11">
        <f t="shared" si="20"/>
        <v>2</v>
      </c>
      <c r="AL190" s="6" t="s">
        <v>290</v>
      </c>
      <c r="AM190" s="6">
        <v>400</v>
      </c>
      <c r="AN190" s="193">
        <f t="shared" si="21"/>
        <v>49.2</v>
      </c>
      <c r="AY190">
        <f>AG185</f>
        <v>48.2</v>
      </c>
    </row>
    <row r="191" spans="11:51" ht="15.75" x14ac:dyDescent="0.25">
      <c r="K191" s="32">
        <f t="shared" si="18"/>
        <v>0</v>
      </c>
      <c r="AG191" s="19">
        <f t="shared" si="19"/>
        <v>49.300000000000004</v>
      </c>
      <c r="AH191" s="163" t="s">
        <v>57</v>
      </c>
      <c r="AI191" s="163" t="s">
        <v>289</v>
      </c>
      <c r="AJ191" s="163">
        <v>730</v>
      </c>
      <c r="AK191" s="11">
        <f t="shared" si="20"/>
        <v>3</v>
      </c>
      <c r="AL191" s="180" t="s">
        <v>322</v>
      </c>
      <c r="AM191" s="180" t="s">
        <v>237</v>
      </c>
      <c r="AN191" s="193">
        <f t="shared" si="21"/>
        <v>49.300000000000004</v>
      </c>
      <c r="AY191">
        <f>AG187</f>
        <v>48.400000000000006</v>
      </c>
    </row>
    <row r="192" spans="11:51" ht="15.75" x14ac:dyDescent="0.25">
      <c r="K192" s="32">
        <f t="shared" si="18"/>
        <v>0</v>
      </c>
      <c r="AG192" s="19">
        <f t="shared" si="19"/>
        <v>50</v>
      </c>
      <c r="AH192" s="182" t="s">
        <v>56</v>
      </c>
      <c r="AI192" s="183" t="s">
        <v>122</v>
      </c>
      <c r="AJ192" s="184">
        <v>610</v>
      </c>
      <c r="AK192" s="11">
        <f t="shared" si="20"/>
        <v>0</v>
      </c>
      <c r="AL192" s="13" t="s">
        <v>113</v>
      </c>
      <c r="AM192" s="28">
        <v>400</v>
      </c>
      <c r="AN192" s="193">
        <f t="shared" si="21"/>
        <v>50</v>
      </c>
      <c r="AY192">
        <f>AG188</f>
        <v>49</v>
      </c>
    </row>
    <row r="193" spans="11:51" ht="15.75" x14ac:dyDescent="0.25">
      <c r="K193" s="32">
        <f t="shared" si="18"/>
        <v>0</v>
      </c>
      <c r="AG193" s="19">
        <f t="shared" si="19"/>
        <v>50.1</v>
      </c>
      <c r="AH193" s="187" t="s">
        <v>56</v>
      </c>
      <c r="AI193" s="188" t="s">
        <v>122</v>
      </c>
      <c r="AJ193" s="189">
        <v>610</v>
      </c>
      <c r="AK193" s="11">
        <f t="shared" si="20"/>
        <v>1</v>
      </c>
      <c r="AL193" s="13" t="s">
        <v>73</v>
      </c>
      <c r="AM193" s="28">
        <v>80</v>
      </c>
      <c r="AN193" s="193">
        <f t="shared" si="21"/>
        <v>50.1</v>
      </c>
      <c r="AY193">
        <f>AG189</f>
        <v>49.1</v>
      </c>
    </row>
    <row r="194" spans="11:51" ht="15.75" x14ac:dyDescent="0.25">
      <c r="K194" s="32">
        <f t="shared" si="18"/>
        <v>0</v>
      </c>
      <c r="AG194" s="19">
        <f t="shared" si="19"/>
        <v>50.2</v>
      </c>
      <c r="AH194" s="187" t="s">
        <v>56</v>
      </c>
      <c r="AI194" s="188" t="s">
        <v>122</v>
      </c>
      <c r="AJ194" s="189">
        <v>610</v>
      </c>
      <c r="AK194" s="11">
        <f t="shared" si="20"/>
        <v>2</v>
      </c>
      <c r="AL194" s="13" t="s">
        <v>74</v>
      </c>
      <c r="AM194" s="28">
        <v>130</v>
      </c>
      <c r="AN194" s="193">
        <f t="shared" si="21"/>
        <v>50.2</v>
      </c>
      <c r="AY194">
        <f>AG190</f>
        <v>49.2</v>
      </c>
    </row>
    <row r="195" spans="11:51" ht="15.75" x14ac:dyDescent="0.25">
      <c r="K195" s="32">
        <f t="shared" ref="K195:K222" si="27">G195</f>
        <v>0</v>
      </c>
      <c r="AG195" s="19">
        <f t="shared" ref="AG195:AG219" si="28">IF(AI195=AI194,AG194+0.1,LEFT(AG194,2)+1)</f>
        <v>50.300000000000004</v>
      </c>
      <c r="AH195" s="190" t="s">
        <v>56</v>
      </c>
      <c r="AI195" s="191" t="s">
        <v>122</v>
      </c>
      <c r="AJ195" s="192">
        <v>610</v>
      </c>
      <c r="AK195" s="11">
        <f t="shared" si="20"/>
        <v>3</v>
      </c>
      <c r="AL195" s="13" t="s">
        <v>295</v>
      </c>
      <c r="AM195" s="28">
        <v>5</v>
      </c>
      <c r="AN195" s="193">
        <f t="shared" ref="AN195:AN224" si="29">AG195</f>
        <v>50.300000000000004</v>
      </c>
      <c r="AY195">
        <f t="shared" ref="AY195:AY222" si="30">AG191</f>
        <v>49.300000000000004</v>
      </c>
    </row>
    <row r="196" spans="11:51" ht="15.75" x14ac:dyDescent="0.25">
      <c r="K196" s="32">
        <f t="shared" si="27"/>
        <v>0</v>
      </c>
      <c r="AG196" s="19">
        <f t="shared" si="28"/>
        <v>50.400000000000006</v>
      </c>
      <c r="AH196" s="190" t="s">
        <v>56</v>
      </c>
      <c r="AI196" s="191" t="s">
        <v>122</v>
      </c>
      <c r="AJ196" s="192">
        <v>610</v>
      </c>
      <c r="AK196" s="11">
        <f t="shared" si="20"/>
        <v>4</v>
      </c>
      <c r="AL196" s="13" t="s">
        <v>296</v>
      </c>
      <c r="AM196" s="28">
        <v>15</v>
      </c>
      <c r="AN196" s="193">
        <f t="shared" si="29"/>
        <v>50.400000000000006</v>
      </c>
      <c r="AY196">
        <f t="shared" si="30"/>
        <v>50</v>
      </c>
    </row>
    <row r="197" spans="11:51" ht="15.75" x14ac:dyDescent="0.25">
      <c r="K197" s="32">
        <f t="shared" si="27"/>
        <v>0</v>
      </c>
      <c r="AG197" s="19">
        <f t="shared" si="28"/>
        <v>51</v>
      </c>
      <c r="AH197" s="10" t="s">
        <v>58</v>
      </c>
      <c r="AI197" s="9" t="s">
        <v>139</v>
      </c>
      <c r="AJ197" s="11">
        <v>730</v>
      </c>
      <c r="AK197" s="11">
        <f t="shared" si="20"/>
        <v>0</v>
      </c>
      <c r="AL197" s="13" t="s">
        <v>107</v>
      </c>
      <c r="AM197" s="28">
        <v>250</v>
      </c>
      <c r="AN197" s="193">
        <f t="shared" si="29"/>
        <v>51</v>
      </c>
      <c r="AY197">
        <f t="shared" si="30"/>
        <v>50.1</v>
      </c>
    </row>
    <row r="198" spans="11:51" ht="15.75" x14ac:dyDescent="0.25">
      <c r="K198" s="32">
        <f t="shared" si="27"/>
        <v>0</v>
      </c>
      <c r="AG198" s="19">
        <f t="shared" si="28"/>
        <v>51.1</v>
      </c>
      <c r="AH198" s="10" t="s">
        <v>58</v>
      </c>
      <c r="AI198" s="9" t="s">
        <v>139</v>
      </c>
      <c r="AJ198" s="11">
        <v>730</v>
      </c>
      <c r="AK198" s="11">
        <f t="shared" ref="AK198:AK202" si="31">IF(AI198=AI197,AK197+1,0)</f>
        <v>1</v>
      </c>
      <c r="AL198" s="13" t="s">
        <v>71</v>
      </c>
      <c r="AM198" s="28">
        <v>500</v>
      </c>
      <c r="AN198" s="193">
        <f t="shared" si="29"/>
        <v>51.1</v>
      </c>
      <c r="AY198">
        <f t="shared" si="30"/>
        <v>50.2</v>
      </c>
    </row>
    <row r="199" spans="11:51" ht="15.75" x14ac:dyDescent="0.25">
      <c r="K199" s="32">
        <f t="shared" si="27"/>
        <v>0</v>
      </c>
      <c r="AG199" s="19">
        <f t="shared" si="28"/>
        <v>51.2</v>
      </c>
      <c r="AH199" s="10" t="s">
        <v>58</v>
      </c>
      <c r="AI199" s="9" t="s">
        <v>139</v>
      </c>
      <c r="AJ199" s="11">
        <v>730</v>
      </c>
      <c r="AK199" s="11">
        <f t="shared" si="31"/>
        <v>2</v>
      </c>
      <c r="AL199" s="13" t="s">
        <v>144</v>
      </c>
      <c r="AM199" s="28">
        <v>15</v>
      </c>
      <c r="AN199" s="193">
        <f t="shared" si="29"/>
        <v>51.2</v>
      </c>
      <c r="AY199">
        <f t="shared" si="30"/>
        <v>50.300000000000004</v>
      </c>
    </row>
    <row r="200" spans="11:51" ht="15.75" x14ac:dyDescent="0.25">
      <c r="K200" s="32">
        <f t="shared" si="27"/>
        <v>0</v>
      </c>
      <c r="AG200" s="19">
        <f t="shared" si="28"/>
        <v>52</v>
      </c>
      <c r="AH200" s="182" t="s">
        <v>58</v>
      </c>
      <c r="AI200" s="183" t="s">
        <v>291</v>
      </c>
      <c r="AJ200" s="184">
        <v>500</v>
      </c>
      <c r="AK200" s="11">
        <f t="shared" si="31"/>
        <v>0</v>
      </c>
      <c r="AL200" s="208" t="s">
        <v>292</v>
      </c>
      <c r="AM200" s="209">
        <v>200</v>
      </c>
      <c r="AN200" s="193">
        <f t="shared" si="29"/>
        <v>52</v>
      </c>
      <c r="AY200">
        <f t="shared" si="30"/>
        <v>50.400000000000006</v>
      </c>
    </row>
    <row r="201" spans="11:51" ht="15.75" x14ac:dyDescent="0.25">
      <c r="K201" s="32">
        <f t="shared" si="27"/>
        <v>0</v>
      </c>
      <c r="AG201" s="19">
        <f t="shared" si="28"/>
        <v>52.1</v>
      </c>
      <c r="AH201" s="187" t="s">
        <v>58</v>
      </c>
      <c r="AI201" s="188" t="s">
        <v>291</v>
      </c>
      <c r="AJ201" s="189">
        <v>500</v>
      </c>
      <c r="AK201" s="11">
        <f t="shared" si="31"/>
        <v>1</v>
      </c>
      <c r="AL201" s="210" t="s">
        <v>293</v>
      </c>
      <c r="AM201" s="211">
        <v>50</v>
      </c>
      <c r="AN201" s="193">
        <f t="shared" si="29"/>
        <v>52.1</v>
      </c>
      <c r="AY201">
        <f t="shared" si="30"/>
        <v>51</v>
      </c>
    </row>
    <row r="202" spans="11:51" ht="15.75" x14ac:dyDescent="0.25">
      <c r="K202" s="32">
        <f t="shared" si="27"/>
        <v>0</v>
      </c>
      <c r="AG202" s="19">
        <f t="shared" si="28"/>
        <v>52.2</v>
      </c>
      <c r="AH202" s="187" t="s">
        <v>58</v>
      </c>
      <c r="AI202" s="188" t="s">
        <v>291</v>
      </c>
      <c r="AJ202" s="189">
        <v>500</v>
      </c>
      <c r="AK202" s="11">
        <f t="shared" si="31"/>
        <v>2</v>
      </c>
      <c r="AL202" s="210" t="s">
        <v>294</v>
      </c>
      <c r="AM202" s="211">
        <v>250</v>
      </c>
      <c r="AN202" s="193">
        <f t="shared" si="29"/>
        <v>52.2</v>
      </c>
      <c r="AY202">
        <f t="shared" si="30"/>
        <v>51.1</v>
      </c>
    </row>
    <row r="203" spans="11:51" ht="15.75" x14ac:dyDescent="0.25">
      <c r="K203" s="32">
        <f t="shared" si="27"/>
        <v>0</v>
      </c>
      <c r="AG203" s="19">
        <f t="shared" si="28"/>
        <v>53</v>
      </c>
      <c r="AH203" s="215"/>
      <c r="AI203" s="229"/>
      <c r="AJ203" s="230"/>
      <c r="AK203" s="11"/>
      <c r="AL203" s="231"/>
      <c r="AM203" s="211"/>
      <c r="AN203" s="193">
        <f t="shared" si="29"/>
        <v>53</v>
      </c>
      <c r="AY203">
        <f t="shared" si="30"/>
        <v>51.2</v>
      </c>
    </row>
    <row r="204" spans="11:51" ht="15.75" x14ac:dyDescent="0.25">
      <c r="K204" s="32">
        <f t="shared" si="27"/>
        <v>0</v>
      </c>
      <c r="AG204" s="19">
        <f t="shared" si="28"/>
        <v>53.1</v>
      </c>
      <c r="AH204" s="224"/>
      <c r="AI204" s="229"/>
      <c r="AJ204" s="230"/>
      <c r="AK204" s="11"/>
      <c r="AL204" s="231"/>
      <c r="AM204" s="211"/>
      <c r="AN204" s="193">
        <f t="shared" si="29"/>
        <v>53.1</v>
      </c>
      <c r="AY204">
        <f t="shared" si="30"/>
        <v>52</v>
      </c>
    </row>
    <row r="205" spans="11:51" ht="15.75" x14ac:dyDescent="0.25">
      <c r="K205" s="32">
        <f t="shared" si="27"/>
        <v>0</v>
      </c>
      <c r="AG205" s="19">
        <f t="shared" si="28"/>
        <v>53.2</v>
      </c>
      <c r="AH205" s="215"/>
      <c r="AK205" s="11"/>
      <c r="AN205" s="193">
        <f t="shared" si="29"/>
        <v>53.2</v>
      </c>
      <c r="AY205">
        <f t="shared" si="30"/>
        <v>52.1</v>
      </c>
    </row>
    <row r="206" spans="11:51" x14ac:dyDescent="0.25">
      <c r="K206" s="32">
        <f t="shared" si="27"/>
        <v>0</v>
      </c>
      <c r="AG206" s="19">
        <f t="shared" si="28"/>
        <v>53.300000000000004</v>
      </c>
      <c r="AH206" s="215"/>
      <c r="AN206" s="193">
        <f t="shared" si="29"/>
        <v>53.300000000000004</v>
      </c>
      <c r="AY206">
        <f t="shared" si="30"/>
        <v>52.2</v>
      </c>
    </row>
    <row r="207" spans="11:51" x14ac:dyDescent="0.25">
      <c r="K207" s="32">
        <f t="shared" si="27"/>
        <v>0</v>
      </c>
      <c r="AG207" s="19">
        <f t="shared" si="28"/>
        <v>53.400000000000006</v>
      </c>
      <c r="AH207" s="215"/>
      <c r="AN207" s="193">
        <f t="shared" si="29"/>
        <v>53.400000000000006</v>
      </c>
      <c r="AY207">
        <f t="shared" si="30"/>
        <v>53</v>
      </c>
    </row>
    <row r="208" spans="11:51" x14ac:dyDescent="0.25">
      <c r="K208" s="32">
        <f t="shared" si="27"/>
        <v>0</v>
      </c>
      <c r="AG208" s="19">
        <f t="shared" si="28"/>
        <v>53.500000000000007</v>
      </c>
      <c r="AH208" s="215"/>
      <c r="AN208" s="193">
        <f t="shared" si="29"/>
        <v>53.500000000000007</v>
      </c>
      <c r="AY208">
        <f t="shared" si="30"/>
        <v>53.1</v>
      </c>
    </row>
    <row r="209" spans="11:51" x14ac:dyDescent="0.25">
      <c r="K209" s="32">
        <f t="shared" si="27"/>
        <v>0</v>
      </c>
      <c r="AG209" s="19">
        <f t="shared" si="28"/>
        <v>53.600000000000009</v>
      </c>
      <c r="AH209" s="215"/>
      <c r="AN209" s="193">
        <f t="shared" si="29"/>
        <v>53.600000000000009</v>
      </c>
      <c r="AY209">
        <f t="shared" si="30"/>
        <v>53.2</v>
      </c>
    </row>
    <row r="210" spans="11:51" x14ac:dyDescent="0.25">
      <c r="K210" s="32">
        <f t="shared" si="27"/>
        <v>0</v>
      </c>
      <c r="AG210" s="19">
        <f t="shared" si="28"/>
        <v>53.70000000000001</v>
      </c>
      <c r="AH210" s="215"/>
      <c r="AN210" s="193">
        <f t="shared" si="29"/>
        <v>53.70000000000001</v>
      </c>
      <c r="AY210">
        <f t="shared" si="30"/>
        <v>53.300000000000004</v>
      </c>
    </row>
    <row r="211" spans="11:51" x14ac:dyDescent="0.25">
      <c r="K211" s="32">
        <f t="shared" si="27"/>
        <v>0</v>
      </c>
      <c r="AG211" s="19">
        <f t="shared" si="28"/>
        <v>53.800000000000011</v>
      </c>
      <c r="AH211" s="215"/>
      <c r="AN211" s="193">
        <f t="shared" si="29"/>
        <v>53.800000000000011</v>
      </c>
      <c r="AY211">
        <f t="shared" si="30"/>
        <v>53.400000000000006</v>
      </c>
    </row>
    <row r="212" spans="11:51" x14ac:dyDescent="0.25">
      <c r="K212" s="32">
        <f t="shared" si="27"/>
        <v>0</v>
      </c>
      <c r="AG212" s="19">
        <f t="shared" si="28"/>
        <v>53.900000000000013</v>
      </c>
      <c r="AH212" s="215"/>
      <c r="AN212" s="193">
        <f t="shared" si="29"/>
        <v>53.900000000000013</v>
      </c>
      <c r="AY212">
        <f t="shared" si="30"/>
        <v>53.500000000000007</v>
      </c>
    </row>
    <row r="213" spans="11:51" x14ac:dyDescent="0.25">
      <c r="K213" s="32">
        <f t="shared" si="27"/>
        <v>0</v>
      </c>
      <c r="AG213" s="19">
        <f t="shared" si="28"/>
        <v>54.000000000000014</v>
      </c>
      <c r="AH213" s="215"/>
      <c r="AN213" s="193">
        <f t="shared" si="29"/>
        <v>54.000000000000014</v>
      </c>
      <c r="AY213">
        <f t="shared" si="30"/>
        <v>53.600000000000009</v>
      </c>
    </row>
    <row r="214" spans="11:51" x14ac:dyDescent="0.25">
      <c r="K214" s="32">
        <f t="shared" si="27"/>
        <v>0</v>
      </c>
      <c r="AG214" s="19">
        <f t="shared" si="28"/>
        <v>54.100000000000016</v>
      </c>
      <c r="AH214" s="215"/>
      <c r="AN214" s="193">
        <f t="shared" si="29"/>
        <v>54.100000000000016</v>
      </c>
      <c r="AY214">
        <f t="shared" si="30"/>
        <v>53.70000000000001</v>
      </c>
    </row>
    <row r="215" spans="11:51" x14ac:dyDescent="0.25">
      <c r="K215" s="32">
        <f t="shared" si="27"/>
        <v>0</v>
      </c>
      <c r="AG215" s="19">
        <f t="shared" si="28"/>
        <v>54.200000000000017</v>
      </c>
      <c r="AH215" s="215"/>
      <c r="AN215" s="193">
        <f t="shared" si="29"/>
        <v>54.200000000000017</v>
      </c>
      <c r="AY215">
        <f t="shared" si="30"/>
        <v>53.800000000000011</v>
      </c>
    </row>
    <row r="216" spans="11:51" x14ac:dyDescent="0.25">
      <c r="K216" s="32">
        <f t="shared" si="27"/>
        <v>0</v>
      </c>
      <c r="AG216" s="19">
        <f t="shared" si="28"/>
        <v>54.300000000000018</v>
      </c>
      <c r="AH216" s="215"/>
      <c r="AN216" s="193">
        <f t="shared" si="29"/>
        <v>54.300000000000018</v>
      </c>
      <c r="AY216">
        <f t="shared" si="30"/>
        <v>53.900000000000013</v>
      </c>
    </row>
    <row r="217" spans="11:51" x14ac:dyDescent="0.25">
      <c r="K217" s="32">
        <f t="shared" si="27"/>
        <v>0</v>
      </c>
      <c r="AG217" s="19">
        <f t="shared" si="28"/>
        <v>54.40000000000002</v>
      </c>
      <c r="AH217" s="215"/>
      <c r="AN217" s="193">
        <f t="shared" si="29"/>
        <v>54.40000000000002</v>
      </c>
      <c r="AY217">
        <f t="shared" si="30"/>
        <v>54.000000000000014</v>
      </c>
    </row>
    <row r="218" spans="11:51" x14ac:dyDescent="0.25">
      <c r="K218" s="32">
        <f t="shared" si="27"/>
        <v>0</v>
      </c>
      <c r="AG218" s="19">
        <f t="shared" si="28"/>
        <v>54.500000000000021</v>
      </c>
      <c r="AH218" s="215"/>
      <c r="AN218" s="193">
        <f t="shared" si="29"/>
        <v>54.500000000000021</v>
      </c>
      <c r="AY218">
        <f t="shared" si="30"/>
        <v>54.100000000000016</v>
      </c>
    </row>
    <row r="219" spans="11:51" x14ac:dyDescent="0.25">
      <c r="K219" s="32">
        <f t="shared" si="27"/>
        <v>0</v>
      </c>
      <c r="AG219" s="19">
        <f t="shared" si="28"/>
        <v>54.600000000000023</v>
      </c>
      <c r="AN219" s="193">
        <f t="shared" si="29"/>
        <v>54.600000000000023</v>
      </c>
      <c r="AY219">
        <f t="shared" si="30"/>
        <v>54.200000000000017</v>
      </c>
    </row>
    <row r="220" spans="11:51" x14ac:dyDescent="0.25">
      <c r="K220" s="32">
        <f t="shared" si="27"/>
        <v>0</v>
      </c>
      <c r="AN220" s="193">
        <f t="shared" si="29"/>
        <v>0</v>
      </c>
      <c r="AY220">
        <f t="shared" si="30"/>
        <v>54.300000000000018</v>
      </c>
    </row>
    <row r="221" spans="11:51" x14ac:dyDescent="0.25">
      <c r="K221" s="32">
        <f t="shared" si="27"/>
        <v>0</v>
      </c>
      <c r="AN221" s="193">
        <f t="shared" si="29"/>
        <v>0</v>
      </c>
      <c r="AY221">
        <f t="shared" si="30"/>
        <v>54.40000000000002</v>
      </c>
    </row>
    <row r="222" spans="11:51" x14ac:dyDescent="0.25">
      <c r="K222" s="32">
        <f t="shared" si="27"/>
        <v>0</v>
      </c>
      <c r="AN222" s="193">
        <f t="shared" si="29"/>
        <v>0</v>
      </c>
      <c r="AY222">
        <f t="shared" si="30"/>
        <v>54.500000000000021</v>
      </c>
    </row>
    <row r="223" spans="11:51" x14ac:dyDescent="0.25">
      <c r="AN223" s="193">
        <f t="shared" si="29"/>
        <v>0</v>
      </c>
    </row>
    <row r="224" spans="11:51" x14ac:dyDescent="0.25">
      <c r="AN224" s="193">
        <f t="shared" si="29"/>
        <v>0</v>
      </c>
    </row>
  </sheetData>
  <sheetProtection algorithmName="SHA-512" hashValue="wfzv5hlpQjtNrPLY/yoz6S/0VkxyQBQv7ZWGyC9KI7Tispnm59Ro/gNL0UUPKL7rrAS18gDr0Wg4t/AHqdNL6Q==" saltValue="/eBtZPLSd4KJ8zHA60TfHw==" spinCount="100000" sheet="1" objects="1" scenarios="1" formatCells="0" formatColumns="0" formatRows="0" deleteColumns="0" deleteRows="0" selectLockedCells="1" selectUnlockedCells="1"/>
  <autoFilter ref="AA1:AD114" xr:uid="{00000000-0001-0000-0100-000000000000}"/>
  <mergeCells count="1">
    <mergeCell ref="AR25:AS25"/>
  </mergeCells>
  <phoneticPr fontId="1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D300"/>
  <sheetViews>
    <sheetView showGridLines="0" showRowColHeaders="0" tabSelected="1" zoomScale="130" zoomScaleNormal="130" workbookViewId="0">
      <selection activeCell="C1" sqref="C1:H1"/>
    </sheetView>
  </sheetViews>
  <sheetFormatPr defaultColWidth="8.7109375" defaultRowHeight="21" customHeight="1" x14ac:dyDescent="0.25"/>
  <cols>
    <col min="1" max="1" width="6.85546875" style="32" customWidth="1"/>
    <col min="2" max="2" width="7" style="32" hidden="1" customWidth="1"/>
    <col min="3" max="3" width="50.28515625" style="32" customWidth="1"/>
    <col min="4" max="4" width="16" style="20" customWidth="1"/>
    <col min="5" max="5" width="20.85546875" style="32" hidden="1" customWidth="1"/>
    <col min="6" max="6" width="7.42578125" style="32" customWidth="1"/>
    <col min="7" max="7" width="45.85546875" style="32" customWidth="1"/>
    <col min="8" max="8" width="17" style="20" customWidth="1"/>
    <col min="9" max="9" width="11.42578125" style="32" hidden="1" customWidth="1"/>
    <col min="10" max="12" width="11.85546875" style="32" hidden="1" customWidth="1"/>
    <col min="13" max="14" width="11.85546875" style="32" customWidth="1"/>
    <col min="15" max="24" width="8.7109375" style="32"/>
    <col min="25" max="25" width="17.140625" style="32" customWidth="1"/>
    <col min="26" max="26" width="12.42578125" style="32" customWidth="1"/>
    <col min="27" max="48" width="12.42578125" style="32" hidden="1" customWidth="1"/>
    <col min="49" max="52" width="0" style="32" hidden="1" customWidth="1"/>
    <col min="53" max="53" width="6.42578125" style="32" hidden="1" customWidth="1"/>
    <col min="54" max="54" width="41.85546875" style="32" hidden="1" customWidth="1"/>
    <col min="55" max="59" width="0" style="32" hidden="1" customWidth="1"/>
    <col min="60" max="60" width="41.85546875" style="32" hidden="1" customWidth="1"/>
    <col min="61" max="61" width="63.85546875" style="32" hidden="1" customWidth="1"/>
    <col min="62" max="62" width="4.28515625" style="32" hidden="1" customWidth="1"/>
    <col min="63" max="63" width="6.42578125" style="32" hidden="1" customWidth="1"/>
    <col min="64" max="65" width="0" style="32" hidden="1" customWidth="1"/>
    <col min="66" max="66" width="26" style="32" hidden="1" customWidth="1"/>
    <col min="67" max="67" width="10.42578125" style="32" hidden="1" customWidth="1"/>
    <col min="68" max="68" width="5.42578125" style="32" hidden="1" customWidth="1"/>
    <col min="69" max="69" width="5.85546875" style="225" hidden="1" customWidth="1"/>
    <col min="70" max="80" width="0" style="32" hidden="1" customWidth="1"/>
    <col min="81" max="82" width="8.7109375" style="32" hidden="1" customWidth="1"/>
    <col min="83" max="83" width="0" style="32" hidden="1" customWidth="1"/>
    <col min="84" max="16384" width="8.7109375" style="32"/>
  </cols>
  <sheetData>
    <row r="1" spans="3:82" ht="21" customHeight="1" x14ac:dyDescent="0.25">
      <c r="C1" s="245" t="s">
        <v>203</v>
      </c>
      <c r="D1" s="246"/>
      <c r="E1" s="246"/>
      <c r="F1" s="246"/>
      <c r="G1" s="246"/>
      <c r="H1" s="247"/>
      <c r="BA1" s="32">
        <f>Planilha1!A1</f>
        <v>0</v>
      </c>
      <c r="BB1" s="32" t="str">
        <f>Planilha1!B1</f>
        <v>Massa</v>
      </c>
      <c r="BC1" s="32" t="str">
        <f>Planilha1!C1</f>
        <v>Rendimento</v>
      </c>
      <c r="BD1" s="32" t="str">
        <f>Planilha1!D1</f>
        <v>ordem</v>
      </c>
      <c r="BE1" s="32">
        <f>Planilha1!E1</f>
        <v>0</v>
      </c>
      <c r="BG1" s="32" t="str">
        <f>Planilha1!G1</f>
        <v>ordem</v>
      </c>
      <c r="BH1" s="32" t="str">
        <f>Planilha1!H1</f>
        <v>Massa</v>
      </c>
      <c r="BI1" s="32" t="str">
        <f>Planilha1!I1</f>
        <v>Ingredientes</v>
      </c>
      <c r="BJ1" s="32" t="str">
        <f>Planilha1!J1</f>
        <v>Qtd</v>
      </c>
      <c r="BK1" s="32">
        <f>Planilha1!K1</f>
        <v>0</v>
      </c>
      <c r="BN1" s="32">
        <f>Planilha1!N1</f>
        <v>0</v>
      </c>
      <c r="BO1" s="32">
        <f>Planilha1!O1</f>
        <v>0</v>
      </c>
      <c r="BP1" s="32">
        <f>Planilha1!P1</f>
        <v>0</v>
      </c>
      <c r="BQ1" s="225">
        <f>Planilha1!Q1</f>
        <v>0</v>
      </c>
      <c r="BR1" s="32">
        <f>Planilha1!R1</f>
        <v>0</v>
      </c>
      <c r="BS1" s="32">
        <f>Planilha1!S1</f>
        <v>0</v>
      </c>
      <c r="BT1" s="32">
        <f>Planilha1!T1</f>
        <v>0</v>
      </c>
      <c r="BU1" s="32">
        <f>Planilha1!U1</f>
        <v>0</v>
      </c>
      <c r="BV1" s="32">
        <f>Planilha1!V1</f>
        <v>0</v>
      </c>
      <c r="BW1" s="32">
        <f>Planilha1!W1</f>
        <v>0</v>
      </c>
      <c r="BX1" s="32">
        <f>Planilha1!X1</f>
        <v>0</v>
      </c>
      <c r="BY1" s="32">
        <f>Planilha1!Y1</f>
        <v>0</v>
      </c>
      <c r="BZ1" s="32">
        <f>Planilha1!Z1</f>
        <v>0</v>
      </c>
      <c r="CA1" s="32" t="str">
        <f>Planilha1!AA1</f>
        <v>Componente</v>
      </c>
      <c r="CB1" s="32" t="str">
        <f>Planilha1!AB1</f>
        <v>Tipo</v>
      </c>
      <c r="CC1" s="32" t="str">
        <f>Planilha1!AC1</f>
        <v>Rendimentos</v>
      </c>
      <c r="CD1" s="32" t="str">
        <f>Planilha1!AD1</f>
        <v>ordem</v>
      </c>
    </row>
    <row r="2" spans="3:82" ht="21" customHeight="1" x14ac:dyDescent="0.25">
      <c r="C2" s="245" t="s">
        <v>44</v>
      </c>
      <c r="D2" s="246"/>
      <c r="E2" s="246"/>
      <c r="F2" s="246"/>
      <c r="G2" s="246"/>
      <c r="H2" s="247"/>
      <c r="AC2" s="32" t="s">
        <v>153</v>
      </c>
      <c r="AD2" s="32" t="s">
        <v>154</v>
      </c>
      <c r="AE2" s="32" t="s">
        <v>155</v>
      </c>
      <c r="AH2" s="32" t="s">
        <v>155</v>
      </c>
      <c r="AI2" s="32" t="s">
        <v>153</v>
      </c>
      <c r="AJ2" s="32" t="s">
        <v>63</v>
      </c>
      <c r="AK2" s="32" t="s">
        <v>156</v>
      </c>
      <c r="AQ2" s="101"/>
      <c r="AR2" s="101"/>
      <c r="AS2" s="101"/>
      <c r="AT2" s="151"/>
      <c r="BA2" s="32" t="str">
        <f>Planilha1!A2</f>
        <v>Massa</v>
      </c>
      <c r="BB2" s="32" t="str">
        <f>Planilha1!B2</f>
        <v>BOLO DE CENOURA</v>
      </c>
      <c r="BC2" s="32">
        <f>Planilha1!C2</f>
        <v>1657</v>
      </c>
      <c r="BD2" s="32">
        <f>Planilha1!D2</f>
        <v>14</v>
      </c>
      <c r="BE2" s="32">
        <f>Planilha1!E2</f>
        <v>14</v>
      </c>
      <c r="BG2" s="32">
        <f>Planilha1!G2</f>
        <v>1</v>
      </c>
      <c r="BH2" s="32" t="str">
        <f>Planilha1!H2</f>
        <v>MASSA AMANTEIGADA - BASE 1</v>
      </c>
      <c r="BI2" s="32" t="str">
        <f>Planilha1!I2</f>
        <v>Manteiga sem sal</v>
      </c>
      <c r="BJ2" s="32">
        <f>Planilha1!J2</f>
        <v>180</v>
      </c>
      <c r="BK2" s="32">
        <f>Planilha1!K2</f>
        <v>1</v>
      </c>
      <c r="BN2" s="32" t="str">
        <f>Planilha1!N2</f>
        <v>Massa Devils Cake</v>
      </c>
      <c r="BO2" s="32" t="str">
        <f>Planilha1!O2</f>
        <v>massa</v>
      </c>
      <c r="BP2" s="32">
        <f>Planilha1!P2</f>
        <v>1150</v>
      </c>
      <c r="BQ2" s="225">
        <f>Planilha1!Q2</f>
        <v>0.38461538461538464</v>
      </c>
    </row>
    <row r="3" spans="3:82" ht="21" customHeight="1" x14ac:dyDescent="0.25">
      <c r="C3" s="245" t="s">
        <v>45</v>
      </c>
      <c r="D3" s="246"/>
      <c r="E3" s="246"/>
      <c r="F3" s="246"/>
      <c r="G3" s="246"/>
      <c r="H3" s="247"/>
      <c r="K3" s="84"/>
      <c r="L3" s="84"/>
      <c r="AB3" t="s">
        <v>153</v>
      </c>
      <c r="AC3" t="s">
        <v>33</v>
      </c>
      <c r="AD3">
        <v>1503</v>
      </c>
      <c r="AE3" s="32">
        <v>1</v>
      </c>
      <c r="AH3">
        <v>1</v>
      </c>
      <c r="AI3" t="s">
        <v>33</v>
      </c>
      <c r="AJ3" s="145" t="s">
        <v>13</v>
      </c>
      <c r="AK3" s="146">
        <v>180</v>
      </c>
      <c r="AO3" s="101" t="s">
        <v>164</v>
      </c>
      <c r="AP3" s="101" t="s">
        <v>0</v>
      </c>
      <c r="AQ3" s="101">
        <v>1150</v>
      </c>
      <c r="AR3" s="151">
        <f>AQ3/$AQ$7</f>
        <v>0.38461538461538464</v>
      </c>
      <c r="AS3" s="101"/>
      <c r="AT3" s="151"/>
      <c r="BA3" s="32" t="str">
        <f>Planilha1!A3</f>
        <v>Massa</v>
      </c>
      <c r="BB3" s="32" t="str">
        <f>Planilha1!B3</f>
        <v>BOLO ESPUMOSO ESTRUTURADO</v>
      </c>
      <c r="BC3" s="32">
        <f>Planilha1!C3</f>
        <v>1107</v>
      </c>
      <c r="BD3" s="32">
        <f>Planilha1!D3</f>
        <v>12</v>
      </c>
      <c r="BE3" s="32">
        <f>Planilha1!E3</f>
        <v>12</v>
      </c>
      <c r="BG3" s="32">
        <f>Planilha1!G3</f>
        <v>1.01</v>
      </c>
      <c r="BH3" s="32" t="str">
        <f>Planilha1!H3</f>
        <v>MASSA AMANTEIGADA - BASE 1</v>
      </c>
      <c r="BI3" s="32" t="str">
        <f>Planilha1!I3</f>
        <v>Açucar Refinado</v>
      </c>
      <c r="BJ3" s="32">
        <f>Planilha1!J3</f>
        <v>350</v>
      </c>
      <c r="BK3" s="32">
        <f>Planilha1!K3</f>
        <v>1.01</v>
      </c>
      <c r="BN3" s="32" t="str">
        <f>Planilha1!N3</f>
        <v>Massa Devils Cake</v>
      </c>
      <c r="BO3" s="32" t="str">
        <f>Planilha1!O3</f>
        <v>recheio</v>
      </c>
      <c r="BP3" s="32">
        <f>Planilha1!P3</f>
        <v>1000</v>
      </c>
      <c r="BQ3" s="225">
        <f>Planilha1!Q3</f>
        <v>0.33444816053511706</v>
      </c>
    </row>
    <row r="4" spans="3:82" ht="21" customHeight="1" thickBot="1" x14ac:dyDescent="0.3">
      <c r="K4" s="84"/>
      <c r="L4" s="84"/>
      <c r="AB4" t="s">
        <v>153</v>
      </c>
      <c r="AC4" t="s">
        <v>34</v>
      </c>
      <c r="AD4">
        <v>1273</v>
      </c>
      <c r="AE4" s="32">
        <v>2</v>
      </c>
      <c r="AH4">
        <f>IF(AI4=AI3,AH3+0.01,LEFT(AH3,2)+1)</f>
        <v>1.01</v>
      </c>
      <c r="AI4" t="s">
        <v>33</v>
      </c>
      <c r="AJ4" s="145" t="s">
        <v>14</v>
      </c>
      <c r="AK4" s="146">
        <v>350</v>
      </c>
      <c r="AO4" s="101" t="s">
        <v>164</v>
      </c>
      <c r="AP4" s="101" t="s">
        <v>1</v>
      </c>
      <c r="AQ4" s="101">
        <v>1000</v>
      </c>
      <c r="AR4" s="151">
        <f>AQ4/$AQ$7</f>
        <v>0.33444816053511706</v>
      </c>
      <c r="AS4" s="101"/>
      <c r="AT4" s="151"/>
      <c r="BA4" s="32" t="str">
        <f>Planilha1!A4</f>
        <v>Massa</v>
      </c>
      <c r="BB4" s="32" t="str">
        <f>Planilha1!B4</f>
        <v>MASSA A BASE DE ÓLEO</v>
      </c>
      <c r="BC4" s="32">
        <f>Planilha1!C4</f>
        <v>1440</v>
      </c>
      <c r="BD4" s="32">
        <f>Planilha1!D4</f>
        <v>3</v>
      </c>
      <c r="BE4" s="32">
        <f>Planilha1!E4</f>
        <v>3</v>
      </c>
      <c r="BG4" s="32">
        <f>Planilha1!G4</f>
        <v>1.02</v>
      </c>
      <c r="BH4" s="32" t="str">
        <f>Planilha1!H4</f>
        <v>MASSA AMANTEIGADA - BASE 1</v>
      </c>
      <c r="BI4" s="32" t="str">
        <f>Planilha1!I4</f>
        <v>Ovos</v>
      </c>
      <c r="BJ4" s="32">
        <f>Planilha1!J4</f>
        <v>275</v>
      </c>
      <c r="BK4" s="32">
        <f>Planilha1!K4</f>
        <v>1.02</v>
      </c>
      <c r="BN4" s="32" t="str">
        <f>Planilha1!N4</f>
        <v>Massa Devils Cake</v>
      </c>
      <c r="BO4" s="32" t="str">
        <f>Planilha1!O4</f>
        <v>calda</v>
      </c>
      <c r="BP4" s="32">
        <f>Planilha1!P4</f>
        <v>240</v>
      </c>
      <c r="BQ4" s="225">
        <f>Planilha1!Q4</f>
        <v>8.0267558528428096E-2</v>
      </c>
    </row>
    <row r="5" spans="3:82" ht="18.75" customHeight="1" thickBot="1" x14ac:dyDescent="0.3">
      <c r="C5" s="85" t="s">
        <v>36</v>
      </c>
      <c r="G5" s="20"/>
      <c r="AB5" t="s">
        <v>153</v>
      </c>
      <c r="AC5" t="s">
        <v>48</v>
      </c>
      <c r="AD5">
        <v>1440</v>
      </c>
      <c r="AE5" s="32">
        <v>3</v>
      </c>
      <c r="AH5">
        <f t="shared" ref="AH5:AH68" si="0">IF(AI5=AI4,AH4+0.01,LEFT(AH4,2)+1)</f>
        <v>1.02</v>
      </c>
      <c r="AI5" t="s">
        <v>33</v>
      </c>
      <c r="AJ5" s="145" t="s">
        <v>15</v>
      </c>
      <c r="AK5" s="146">
        <v>275</v>
      </c>
      <c r="AO5" s="101" t="s">
        <v>164</v>
      </c>
      <c r="AP5" s="101" t="s">
        <v>3</v>
      </c>
      <c r="AQ5" s="101">
        <v>240</v>
      </c>
      <c r="AR5" s="151">
        <f>AQ5/$AQ$7</f>
        <v>8.0267558528428096E-2</v>
      </c>
      <c r="AS5" s="101"/>
      <c r="AT5" s="151"/>
      <c r="BA5" s="32" t="str">
        <f>Planilha1!A5</f>
        <v>Massa</v>
      </c>
      <c r="BB5" s="32" t="str">
        <f>Planilha1!B5</f>
        <v>MASSA AMANTEIGADA - BASE 1</v>
      </c>
      <c r="BC5" s="32">
        <f>Planilha1!C5</f>
        <v>1503</v>
      </c>
      <c r="BD5" s="32">
        <f>Planilha1!D5</f>
        <v>1</v>
      </c>
      <c r="BE5" s="32">
        <f>Planilha1!E5</f>
        <v>1</v>
      </c>
      <c r="BG5" s="32">
        <f>Planilha1!G5</f>
        <v>1.03</v>
      </c>
      <c r="BH5" s="32" t="str">
        <f>Planilha1!H5</f>
        <v>MASSA AMANTEIGADA - BASE 1</v>
      </c>
      <c r="BI5" s="32" t="str">
        <f>Planilha1!I5</f>
        <v>Leite Integral</v>
      </c>
      <c r="BJ5" s="32">
        <f>Planilha1!J5</f>
        <v>225</v>
      </c>
      <c r="BK5" s="32">
        <f>Planilha1!K5</f>
        <v>1.03</v>
      </c>
      <c r="BN5" s="32" t="str">
        <f>Planilha1!N5</f>
        <v>Massa Devils Cake</v>
      </c>
      <c r="BO5" s="32" t="str">
        <f>Planilha1!O5</f>
        <v>cobertura</v>
      </c>
      <c r="BP5" s="32">
        <f>Planilha1!P5</f>
        <v>600</v>
      </c>
      <c r="BQ5" s="225">
        <f>Planilha1!Q5</f>
        <v>0.20066889632107024</v>
      </c>
    </row>
    <row r="6" spans="3:82" ht="18.75" hidden="1" customHeight="1" x14ac:dyDescent="0.25">
      <c r="AB6" t="s">
        <v>153</v>
      </c>
      <c r="AC6" t="s">
        <v>35</v>
      </c>
      <c r="AD6">
        <v>1569</v>
      </c>
      <c r="AE6" s="32">
        <v>4</v>
      </c>
      <c r="AH6">
        <f t="shared" si="0"/>
        <v>1.03</v>
      </c>
      <c r="AI6" t="s">
        <v>33</v>
      </c>
      <c r="AJ6" s="145" t="s">
        <v>16</v>
      </c>
      <c r="AK6" s="146">
        <v>225</v>
      </c>
      <c r="AO6" s="101" t="s">
        <v>164</v>
      </c>
      <c r="AP6" s="101" t="s">
        <v>189</v>
      </c>
      <c r="AQ6" s="101">
        <v>600</v>
      </c>
      <c r="AR6" s="151">
        <f>AQ6/$AQ$7</f>
        <v>0.20066889632107024</v>
      </c>
      <c r="AS6" s="101">
        <f>SUM(AS2:AS5)</f>
        <v>0</v>
      </c>
      <c r="AT6" s="151"/>
      <c r="BA6" s="32" t="str">
        <f>Planilha1!A6</f>
        <v>Massa</v>
      </c>
      <c r="BB6" s="32" t="str">
        <f>Planilha1!B6</f>
        <v>MASSA AMANTEIGADA - BASE 2</v>
      </c>
      <c r="BC6" s="32">
        <f>Planilha1!C6</f>
        <v>1273</v>
      </c>
      <c r="BD6" s="32">
        <f>Planilha1!D6</f>
        <v>2</v>
      </c>
      <c r="BE6" s="32">
        <f>Planilha1!E6</f>
        <v>2</v>
      </c>
      <c r="BG6" s="32">
        <f>Planilha1!G6</f>
        <v>1.04</v>
      </c>
      <c r="BH6" s="32" t="str">
        <f>Planilha1!H6</f>
        <v>MASSA AMANTEIGADA - BASE 1</v>
      </c>
      <c r="BI6" s="32" t="str">
        <f>Planilha1!I6</f>
        <v>Farinha de Trigo</v>
      </c>
      <c r="BJ6" s="32">
        <f>Planilha1!J6</f>
        <v>350</v>
      </c>
      <c r="BK6" s="32">
        <f>Planilha1!K6</f>
        <v>1.04</v>
      </c>
      <c r="BN6" s="32" t="str">
        <f>Planilha1!N6</f>
        <v>Massa Devils Cake</v>
      </c>
      <c r="BO6" s="32">
        <f>Planilha1!O6</f>
        <v>0</v>
      </c>
      <c r="BP6" s="32">
        <f>Planilha1!P6</f>
        <v>2990</v>
      </c>
      <c r="BQ6" s="225">
        <f>Planilha1!Q6</f>
        <v>0</v>
      </c>
    </row>
    <row r="7" spans="3:82" ht="18.75" hidden="1" customHeight="1" x14ac:dyDescent="0.25">
      <c r="C7" s="32" t="s">
        <v>28</v>
      </c>
      <c r="D7" s="20">
        <v>15</v>
      </c>
      <c r="G7" s="32" t="s">
        <v>190</v>
      </c>
      <c r="H7" s="86"/>
      <c r="AB7" t="s">
        <v>153</v>
      </c>
      <c r="AC7" s="32" t="s">
        <v>175</v>
      </c>
      <c r="AD7" s="32">
        <v>755</v>
      </c>
      <c r="AE7" s="32">
        <v>5</v>
      </c>
      <c r="AH7">
        <f t="shared" si="0"/>
        <v>1.04</v>
      </c>
      <c r="AI7" t="s">
        <v>33</v>
      </c>
      <c r="AJ7" s="145" t="s">
        <v>18</v>
      </c>
      <c r="AK7" s="146">
        <v>350</v>
      </c>
      <c r="AO7" s="101" t="s">
        <v>164</v>
      </c>
      <c r="AP7" s="101"/>
      <c r="AQ7" s="101">
        <f>SUM(AQ3:AQ6)</f>
        <v>2990</v>
      </c>
      <c r="AR7" s="151"/>
      <c r="AS7" s="101">
        <v>750</v>
      </c>
      <c r="AT7" s="156">
        <f>AS7/$AQ$13</f>
        <v>0.35294117647058826</v>
      </c>
      <c r="BA7" s="32" t="str">
        <f>Planilha1!A7</f>
        <v>Massa</v>
      </c>
      <c r="BB7" s="32" t="str">
        <f>Planilha1!B7</f>
        <v>MASSA AMANTEIGADA BASE 1 (SABOR COCO)</v>
      </c>
      <c r="BC7" s="32">
        <f>Planilha1!C7</f>
        <v>1467</v>
      </c>
      <c r="BD7" s="32">
        <f>Planilha1!D7</f>
        <v>11</v>
      </c>
      <c r="BE7" s="32">
        <f>Planilha1!E7</f>
        <v>11</v>
      </c>
      <c r="BG7" s="32">
        <f>Planilha1!G7</f>
        <v>1.05</v>
      </c>
      <c r="BH7" s="32" t="str">
        <f>Planilha1!H7</f>
        <v>MASSA AMANTEIGADA - BASE 1</v>
      </c>
      <c r="BI7" s="32" t="str">
        <f>Planilha1!I7</f>
        <v>Fermento Químico em pó</v>
      </c>
      <c r="BJ7" s="32">
        <f>Planilha1!J7</f>
        <v>15</v>
      </c>
      <c r="BK7" s="32">
        <f>Planilha1!K7</f>
        <v>1.05</v>
      </c>
      <c r="BN7" s="32" t="str">
        <f>Planilha1!N7</f>
        <v>Massa Chiffon de Chocolate</v>
      </c>
      <c r="BO7" s="32" t="str">
        <f>Planilha1!O7</f>
        <v>massa</v>
      </c>
      <c r="BP7" s="32">
        <f>Planilha1!P7</f>
        <v>750</v>
      </c>
      <c r="BQ7" s="225">
        <f>Planilha1!Q7</f>
        <v>0.35294117647058826</v>
      </c>
    </row>
    <row r="8" spans="3:82" ht="18.75" hidden="1" customHeight="1" x14ac:dyDescent="0.25">
      <c r="C8" s="32" t="s">
        <v>0</v>
      </c>
      <c r="D8" s="87">
        <v>1300</v>
      </c>
      <c r="E8" s="88">
        <f>D8/$D$13</f>
        <v>0.47531992687385738</v>
      </c>
      <c r="J8" s="89"/>
      <c r="K8" s="88"/>
      <c r="AB8" t="s">
        <v>153</v>
      </c>
      <c r="AC8" s="32" t="s">
        <v>176</v>
      </c>
      <c r="AD8" s="32">
        <v>722</v>
      </c>
      <c r="AE8" s="32">
        <v>6</v>
      </c>
      <c r="AH8">
        <f t="shared" si="0"/>
        <v>1.05</v>
      </c>
      <c r="AI8" t="s">
        <v>33</v>
      </c>
      <c r="AJ8" s="145" t="s">
        <v>20</v>
      </c>
      <c r="AK8" s="146">
        <v>15</v>
      </c>
      <c r="AO8" s="101" t="s">
        <v>157</v>
      </c>
      <c r="AP8" s="101" t="s">
        <v>0</v>
      </c>
      <c r="AQ8" s="101">
        <v>750</v>
      </c>
      <c r="AR8" s="156">
        <f>AQ8/$AQ$13</f>
        <v>0.35294117647058826</v>
      </c>
      <c r="AS8" s="157">
        <v>450</v>
      </c>
      <c r="AT8" s="156">
        <f>AS8/$AQ$13</f>
        <v>0.21176470588235294</v>
      </c>
      <c r="BA8" s="32" t="str">
        <f>Planilha1!A8</f>
        <v>Massa</v>
      </c>
      <c r="BB8" s="32" t="str">
        <f>Planilha1!B8</f>
        <v>MASSA AMANTEIGADA DE CHOCOLATE</v>
      </c>
      <c r="BC8" s="32">
        <f>Planilha1!C8</f>
        <v>1569</v>
      </c>
      <c r="BD8" s="32">
        <f>Planilha1!D8</f>
        <v>4</v>
      </c>
      <c r="BE8" s="32">
        <f>Planilha1!E8</f>
        <v>4</v>
      </c>
      <c r="BG8" s="32">
        <f>Planilha1!G8</f>
        <v>1.06</v>
      </c>
      <c r="BH8" s="32" t="str">
        <f>Planilha1!H8</f>
        <v>MASSA AMANTEIGADA - BASE 1</v>
      </c>
      <c r="BI8" s="32" t="str">
        <f>Planilha1!I8</f>
        <v>Sal</v>
      </c>
      <c r="BJ8" s="32">
        <f>Planilha1!J8</f>
        <v>2</v>
      </c>
      <c r="BK8" s="32">
        <f>Planilha1!K8</f>
        <v>1.06</v>
      </c>
      <c r="BN8" s="32" t="str">
        <f>Planilha1!N8</f>
        <v>Massa Chiffon de Chocolate</v>
      </c>
      <c r="BO8" s="32" t="str">
        <f>Planilha1!O8</f>
        <v>recheio</v>
      </c>
      <c r="BP8" s="32">
        <f>Planilha1!P8</f>
        <v>450</v>
      </c>
      <c r="BQ8" s="225">
        <f>Planilha1!Q8</f>
        <v>0.21176470588235294</v>
      </c>
    </row>
    <row r="9" spans="3:82" ht="18.75" hidden="1" customHeight="1" x14ac:dyDescent="0.25">
      <c r="C9" s="32" t="s">
        <v>1</v>
      </c>
      <c r="D9" s="87">
        <v>660</v>
      </c>
      <c r="E9" s="88">
        <f>D9/$D$13</f>
        <v>0.24131627056672761</v>
      </c>
      <c r="J9" s="89"/>
      <c r="K9" s="88"/>
      <c r="AB9" t="s">
        <v>153</v>
      </c>
      <c r="AC9" s="32" t="s">
        <v>177</v>
      </c>
      <c r="AD9" s="32">
        <v>1154</v>
      </c>
      <c r="AE9" s="32">
        <v>7</v>
      </c>
      <c r="AH9">
        <f t="shared" si="0"/>
        <v>1.06</v>
      </c>
      <c r="AI9" t="s">
        <v>33</v>
      </c>
      <c r="AJ9" s="145" t="s">
        <v>21</v>
      </c>
      <c r="AK9" s="146">
        <v>2</v>
      </c>
      <c r="AO9" s="101" t="s">
        <v>157</v>
      </c>
      <c r="AP9" s="101" t="s">
        <v>1</v>
      </c>
      <c r="AQ9" s="157">
        <v>450</v>
      </c>
      <c r="AR9" s="156">
        <f>AQ9/$AQ$13</f>
        <v>0.21176470588235294</v>
      </c>
      <c r="AS9" s="157">
        <v>165</v>
      </c>
      <c r="AT9" s="156">
        <f>AS9/$AQ$13</f>
        <v>7.7647058823529416E-2</v>
      </c>
      <c r="BA9" s="32" t="str">
        <f>Planilha1!A9</f>
        <v>Massa</v>
      </c>
      <c r="BB9" s="32" t="str">
        <f>Planilha1!B9</f>
        <v>MASSA BASE DE ÓLEO COM QUEIJO</v>
      </c>
      <c r="BC9" s="32">
        <f>Planilha1!C9</f>
        <v>1397</v>
      </c>
      <c r="BD9" s="32">
        <f>Planilha1!D9</f>
        <v>13</v>
      </c>
      <c r="BE9" s="32">
        <f>Planilha1!E9</f>
        <v>13</v>
      </c>
      <c r="BG9" s="32">
        <f>Planilha1!G9</f>
        <v>1.07</v>
      </c>
      <c r="BH9" s="32" t="str">
        <f>Planilha1!H9</f>
        <v>MASSA AMANTEIGADA - BASE 1</v>
      </c>
      <c r="BI9" s="32" t="str">
        <f>Planilha1!I9</f>
        <v>Essência ou extrato de Baunilha</v>
      </c>
      <c r="BJ9" s="32">
        <f>Planilha1!J9</f>
        <v>16</v>
      </c>
      <c r="BK9" s="32">
        <f>Planilha1!K9</f>
        <v>1.07</v>
      </c>
      <c r="BN9" s="32" t="str">
        <f>Planilha1!N9</f>
        <v>Massa Chiffon de Chocolate</v>
      </c>
      <c r="BO9" s="32" t="str">
        <f>Planilha1!O9</f>
        <v>cinta de bc</v>
      </c>
      <c r="BP9" s="32">
        <f>Planilha1!P9</f>
        <v>165</v>
      </c>
      <c r="BQ9" s="225">
        <f>Planilha1!Q9</f>
        <v>7.7647058823529416E-2</v>
      </c>
    </row>
    <row r="10" spans="3:82" ht="18.75" hidden="1" customHeight="1" x14ac:dyDescent="0.25">
      <c r="C10" s="32" t="s">
        <v>2</v>
      </c>
      <c r="D10" s="87">
        <v>165</v>
      </c>
      <c r="E10" s="88">
        <f>D10/$D$13</f>
        <v>6.0329067641681902E-2</v>
      </c>
      <c r="J10" s="89"/>
      <c r="K10" s="88"/>
      <c r="AB10" t="s">
        <v>153</v>
      </c>
      <c r="AC10" s="32" t="s">
        <v>178</v>
      </c>
      <c r="AD10" s="32">
        <v>1200</v>
      </c>
      <c r="AE10" s="32">
        <v>8</v>
      </c>
      <c r="AH10">
        <f t="shared" si="0"/>
        <v>1.07</v>
      </c>
      <c r="AI10" t="s">
        <v>33</v>
      </c>
      <c r="AJ10" s="145" t="s">
        <v>22</v>
      </c>
      <c r="AK10" s="146">
        <v>16</v>
      </c>
      <c r="AO10" s="101" t="s">
        <v>157</v>
      </c>
      <c r="AP10" s="101" t="s">
        <v>2</v>
      </c>
      <c r="AQ10" s="157">
        <v>165</v>
      </c>
      <c r="AR10" s="156">
        <f>AQ10/$AQ$13</f>
        <v>7.7647058823529416E-2</v>
      </c>
      <c r="AS10" s="157">
        <v>160</v>
      </c>
      <c r="AT10" s="156">
        <f>AS10/$AQ$13</f>
        <v>7.5294117647058817E-2</v>
      </c>
      <c r="BA10" s="32" t="str">
        <f>Planilha1!A10</f>
        <v>Massa</v>
      </c>
      <c r="BB10" s="32" t="str">
        <f>Planilha1!B10</f>
        <v>MASSA CHIFFON DE BAUNILHA</v>
      </c>
      <c r="BC10" s="32">
        <f>Planilha1!C10</f>
        <v>722</v>
      </c>
      <c r="BD10" s="32">
        <f>Planilha1!D10</f>
        <v>6</v>
      </c>
      <c r="BE10" s="32">
        <f>Planilha1!E10</f>
        <v>6</v>
      </c>
      <c r="BG10" s="32">
        <f>Planilha1!G10</f>
        <v>1.08</v>
      </c>
      <c r="BH10" s="32" t="str">
        <f>Planilha1!H10</f>
        <v>MASSA AMANTEIGADA - BASE 1</v>
      </c>
      <c r="BI10" s="32" t="str">
        <f>Planilha1!I10</f>
        <v>Óleo Vegetal</v>
      </c>
      <c r="BJ10" s="32">
        <f>Planilha1!J10</f>
        <v>70</v>
      </c>
      <c r="BK10" s="32">
        <f>Planilha1!K10</f>
        <v>1.08</v>
      </c>
      <c r="BN10" s="32" t="str">
        <f>Planilha1!N10</f>
        <v>Massa Chiffon de Chocolate</v>
      </c>
      <c r="BO10" s="32" t="str">
        <f>Planilha1!O10</f>
        <v>calda</v>
      </c>
      <c r="BP10" s="32">
        <f>Planilha1!P10</f>
        <v>160</v>
      </c>
      <c r="BQ10" s="225">
        <f>Planilha1!Q10</f>
        <v>7.5294117647058817E-2</v>
      </c>
    </row>
    <row r="11" spans="3:82" ht="18.75" hidden="1" customHeight="1" x14ac:dyDescent="0.25">
      <c r="C11" s="32" t="s">
        <v>3</v>
      </c>
      <c r="D11" s="87">
        <v>160</v>
      </c>
      <c r="E11" s="88">
        <f>D11/$D$13</f>
        <v>5.850091407678245E-2</v>
      </c>
      <c r="J11" s="89"/>
      <c r="K11" s="88"/>
      <c r="AB11" t="s">
        <v>153</v>
      </c>
      <c r="AC11" t="s">
        <v>179</v>
      </c>
      <c r="AD11" s="32">
        <v>1240</v>
      </c>
      <c r="AE11" s="32">
        <v>9</v>
      </c>
      <c r="AH11">
        <f t="shared" si="0"/>
        <v>1.08</v>
      </c>
      <c r="AI11" t="s">
        <v>33</v>
      </c>
      <c r="AJ11" s="145" t="s">
        <v>17</v>
      </c>
      <c r="AK11" s="146">
        <v>70</v>
      </c>
      <c r="AO11" s="101" t="s">
        <v>157</v>
      </c>
      <c r="AP11" s="101" t="s">
        <v>3</v>
      </c>
      <c r="AQ11" s="157">
        <v>160</v>
      </c>
      <c r="AR11" s="156">
        <f>AQ11/$AQ$13</f>
        <v>7.5294117647058817E-2</v>
      </c>
      <c r="AS11" s="157">
        <v>600</v>
      </c>
      <c r="AT11" s="156">
        <f>AS11/$AQ$13</f>
        <v>0.28235294117647058</v>
      </c>
      <c r="BA11" s="32" t="str">
        <f>Planilha1!A11</f>
        <v>Massa</v>
      </c>
      <c r="BB11" s="32" t="str">
        <f>Planilha1!B11</f>
        <v>MASSA CHIFFON DE CHOCOLATE</v>
      </c>
      <c r="BC11" s="32">
        <f>Planilha1!C11</f>
        <v>755</v>
      </c>
      <c r="BD11" s="32">
        <f>Planilha1!D11</f>
        <v>5</v>
      </c>
      <c r="BE11" s="32">
        <f>Planilha1!E11</f>
        <v>5</v>
      </c>
      <c r="BG11" s="32">
        <f>Planilha1!G11</f>
        <v>1.0900000000000001</v>
      </c>
      <c r="BH11" s="32" t="str">
        <f>Planilha1!H11</f>
        <v>MASSA AMANTEIGADA - BASE 1</v>
      </c>
      <c r="BI11" s="32" t="str">
        <f>Planilha1!I11</f>
        <v>Amido de Milho</v>
      </c>
      <c r="BJ11" s="32">
        <f>Planilha1!J11</f>
        <v>20</v>
      </c>
      <c r="BK11" s="32">
        <f>Planilha1!K11</f>
        <v>1.0900000000000001</v>
      </c>
      <c r="BN11" s="32" t="str">
        <f>Planilha1!N11</f>
        <v>Massa Chiffon de Chocolate</v>
      </c>
      <c r="BO11" s="32" t="str">
        <f>Planilha1!O11</f>
        <v>bc</v>
      </c>
      <c r="BP11" s="32">
        <f>Planilha1!P11</f>
        <v>600</v>
      </c>
      <c r="BQ11" s="225">
        <f>Planilha1!Q11</f>
        <v>0.28235294117647058</v>
      </c>
    </row>
    <row r="12" spans="3:82" ht="18.75" hidden="1" customHeight="1" thickBot="1" x14ac:dyDescent="0.3">
      <c r="C12" s="32" t="s">
        <v>4</v>
      </c>
      <c r="D12" s="87">
        <v>450</v>
      </c>
      <c r="E12" s="88">
        <f>D12/$D$13</f>
        <v>0.16453382084095064</v>
      </c>
      <c r="J12" s="89"/>
      <c r="K12" s="88"/>
      <c r="AB12" t="s">
        <v>153</v>
      </c>
      <c r="AC12" s="32" t="s">
        <v>200</v>
      </c>
      <c r="AD12" s="32">
        <v>1600</v>
      </c>
      <c r="AE12" s="32">
        <v>10</v>
      </c>
      <c r="AH12">
        <f t="shared" si="0"/>
        <v>1.0900000000000001</v>
      </c>
      <c r="AI12" t="s">
        <v>33</v>
      </c>
      <c r="AJ12" s="147" t="s">
        <v>19</v>
      </c>
      <c r="AK12" s="148">
        <v>20</v>
      </c>
      <c r="AO12" s="101" t="s">
        <v>157</v>
      </c>
      <c r="AP12" s="101" t="s">
        <v>4</v>
      </c>
      <c r="AQ12" s="157">
        <v>600</v>
      </c>
      <c r="AR12" s="156">
        <f>AQ12/$AQ$13</f>
        <v>0.28235294117647058</v>
      </c>
      <c r="AS12" s="101">
        <f>SUM(AS7:AS11)</f>
        <v>2125</v>
      </c>
      <c r="AT12" s="101">
        <f>SUM(AT7:AT11)</f>
        <v>1</v>
      </c>
      <c r="BA12" s="32" t="str">
        <f>Planilha1!A12</f>
        <v>Massa</v>
      </c>
      <c r="BB12" s="32" t="str">
        <f>Planilha1!B12</f>
        <v>MASSA DE NOZES</v>
      </c>
      <c r="BC12" s="32">
        <f>Planilha1!C12</f>
        <v>1307</v>
      </c>
      <c r="BD12" s="32">
        <f>Planilha1!D12</f>
        <v>15</v>
      </c>
      <c r="BE12" s="32">
        <f>Planilha1!E12</f>
        <v>15</v>
      </c>
      <c r="BG12" s="32">
        <f>Planilha1!G12</f>
        <v>2</v>
      </c>
      <c r="BH12" s="32" t="str">
        <f>Planilha1!H12</f>
        <v>MASSA AMANTEIGADA - BASE 2</v>
      </c>
      <c r="BI12" s="32" t="str">
        <f>Planilha1!I12</f>
        <v>Manteiga sem sal</v>
      </c>
      <c r="BJ12" s="32">
        <f>Planilha1!J12</f>
        <v>180</v>
      </c>
      <c r="BK12" s="32">
        <f>Planilha1!K12</f>
        <v>2</v>
      </c>
      <c r="BN12" s="32" t="str">
        <f>Planilha1!N12</f>
        <v>Massa Chiffon de Chocolate</v>
      </c>
      <c r="BO12" s="32" t="str">
        <f>Planilha1!O12</f>
        <v>TOTAL</v>
      </c>
      <c r="BP12" s="32">
        <f>Planilha1!P12</f>
        <v>2125</v>
      </c>
      <c r="BQ12" s="225">
        <f>Planilha1!Q12</f>
        <v>1</v>
      </c>
    </row>
    <row r="13" spans="3:82" ht="18.75" hidden="1" customHeight="1" thickBot="1" x14ac:dyDescent="0.3">
      <c r="D13" s="87">
        <f>SUM(D8:D12)</f>
        <v>2735</v>
      </c>
      <c r="G13" s="32" t="str">
        <f>F19</f>
        <v>BOLO DE CENOURA</v>
      </c>
      <c r="H13" s="87"/>
      <c r="J13" s="89"/>
      <c r="AB13" t="s">
        <v>153</v>
      </c>
      <c r="AC13" s="32" t="s">
        <v>201</v>
      </c>
      <c r="AD13" s="32">
        <v>1500</v>
      </c>
      <c r="AE13" s="32">
        <v>11</v>
      </c>
      <c r="AH13">
        <f t="shared" si="0"/>
        <v>2</v>
      </c>
      <c r="AI13" t="s">
        <v>34</v>
      </c>
      <c r="AJ13" s="145" t="s">
        <v>13</v>
      </c>
      <c r="AK13" s="146">
        <v>180</v>
      </c>
      <c r="AO13" s="101" t="s">
        <v>157</v>
      </c>
      <c r="AP13" s="101" t="s">
        <v>202</v>
      </c>
      <c r="AQ13" s="101">
        <f>SUM(AQ8:AQ12)</f>
        <v>2125</v>
      </c>
      <c r="AR13" s="101">
        <f>SUM(AR8:AR12)</f>
        <v>1</v>
      </c>
      <c r="AS13" s="101">
        <v>700</v>
      </c>
      <c r="AT13" s="156">
        <f>AS13/$AQ$19</f>
        <v>0.33734939759036142</v>
      </c>
      <c r="BA13" s="32" t="str">
        <f>Planilha1!A13</f>
        <v>Massa</v>
      </c>
      <c r="BB13" s="32" t="str">
        <f>Planilha1!B13</f>
        <v>MASSA DEVILS CAKE</v>
      </c>
      <c r="BC13" s="32">
        <f>Planilha1!C13</f>
        <v>1154</v>
      </c>
      <c r="BD13" s="32">
        <f>Planilha1!D13</f>
        <v>7</v>
      </c>
      <c r="BE13" s="32">
        <f>Planilha1!E13</f>
        <v>7</v>
      </c>
      <c r="BG13" s="32">
        <f>Planilha1!G13</f>
        <v>2.0099999999999998</v>
      </c>
      <c r="BH13" s="32" t="str">
        <f>Planilha1!H13</f>
        <v>MASSA AMANTEIGADA - BASE 2</v>
      </c>
      <c r="BI13" s="32" t="str">
        <f>Planilha1!I13</f>
        <v>Açucar Refinado</v>
      </c>
      <c r="BJ13" s="32">
        <f>Planilha1!J13</f>
        <v>350</v>
      </c>
      <c r="BK13" s="32">
        <f>Planilha1!K13</f>
        <v>2.0099999999999998</v>
      </c>
      <c r="BN13" s="32" t="str">
        <f>Planilha1!N13</f>
        <v>Massa Chiffon de Baunilha</v>
      </c>
      <c r="BO13" s="32" t="str">
        <f>Planilha1!O13</f>
        <v>massa</v>
      </c>
      <c r="BP13" s="32">
        <f>Planilha1!P13</f>
        <v>700</v>
      </c>
      <c r="BQ13" s="225">
        <f>Planilha1!Q13</f>
        <v>0.33734939759036142</v>
      </c>
    </row>
    <row r="14" spans="3:82" ht="18.75" hidden="1" customHeight="1" thickBot="1" x14ac:dyDescent="0.3">
      <c r="C14" s="90" t="s">
        <v>51</v>
      </c>
      <c r="D14" s="91" t="s">
        <v>52</v>
      </c>
      <c r="AB14" s="32" t="s">
        <v>153</v>
      </c>
      <c r="AC14" s="32" t="s">
        <v>211</v>
      </c>
      <c r="AD14" s="32">
        <v>1170</v>
      </c>
      <c r="AE14" s="32">
        <v>12</v>
      </c>
      <c r="AH14">
        <f t="shared" si="0"/>
        <v>2.0099999999999998</v>
      </c>
      <c r="AI14" t="s">
        <v>34</v>
      </c>
      <c r="AJ14" s="145" t="s">
        <v>14</v>
      </c>
      <c r="AK14" s="146">
        <v>350</v>
      </c>
      <c r="AO14" s="101" t="s">
        <v>159</v>
      </c>
      <c r="AP14" s="101" t="s">
        <v>0</v>
      </c>
      <c r="AQ14" s="101">
        <v>700</v>
      </c>
      <c r="AR14" s="156">
        <f>AQ14/$AQ$19</f>
        <v>0.33734939759036142</v>
      </c>
      <c r="AS14" s="157">
        <v>450</v>
      </c>
      <c r="AT14" s="156">
        <f>AS14/$AQ$19</f>
        <v>0.21686746987951808</v>
      </c>
      <c r="BA14" s="32" t="str">
        <f>Planilha1!A14</f>
        <v>Massa</v>
      </c>
      <c r="BB14" s="32" t="str">
        <f>Planilha1!B14</f>
        <v>MASSA HÍBRIDA DE BAUNILHA</v>
      </c>
      <c r="BC14" s="32">
        <f>Planilha1!C14</f>
        <v>1200</v>
      </c>
      <c r="BD14" s="32">
        <f>Planilha1!D14</f>
        <v>8</v>
      </c>
      <c r="BE14" s="32">
        <f>Planilha1!E14</f>
        <v>8</v>
      </c>
      <c r="BG14" s="32">
        <f>Planilha1!G14</f>
        <v>2.0199999999999996</v>
      </c>
      <c r="BH14" s="32" t="str">
        <f>Planilha1!H14</f>
        <v>MASSA AMANTEIGADA - BASE 2</v>
      </c>
      <c r="BI14" s="32" t="str">
        <f>Planilha1!I14</f>
        <v>Ovos</v>
      </c>
      <c r="BJ14" s="32">
        <f>Planilha1!J14</f>
        <v>180</v>
      </c>
      <c r="BK14" s="32">
        <f>Planilha1!K14</f>
        <v>2.0199999999999996</v>
      </c>
      <c r="BN14" s="32" t="str">
        <f>Planilha1!N14</f>
        <v>Massa Chiffon de Baunilha</v>
      </c>
      <c r="BO14" s="32" t="str">
        <f>Planilha1!O14</f>
        <v>recheio</v>
      </c>
      <c r="BP14" s="32">
        <f>Planilha1!P14</f>
        <v>450</v>
      </c>
      <c r="BQ14" s="225">
        <f>Planilha1!Q14</f>
        <v>0.21686746987951808</v>
      </c>
    </row>
    <row r="15" spans="3:82" ht="18.75" hidden="1" customHeight="1" x14ac:dyDescent="0.25">
      <c r="C15" s="32">
        <f>PI()</f>
        <v>3.1415926535897931</v>
      </c>
      <c r="D15" s="92">
        <v>15</v>
      </c>
      <c r="AH15">
        <f t="shared" si="0"/>
        <v>2.0199999999999996</v>
      </c>
      <c r="AI15" t="s">
        <v>34</v>
      </c>
      <c r="AJ15" s="145" t="s">
        <v>15</v>
      </c>
      <c r="AK15" s="146">
        <v>180</v>
      </c>
      <c r="AO15" s="101" t="s">
        <v>159</v>
      </c>
      <c r="AP15" s="101" t="s">
        <v>1</v>
      </c>
      <c r="AQ15" s="157">
        <v>450</v>
      </c>
      <c r="AR15" s="156">
        <f>AQ15/$AQ$19</f>
        <v>0.21686746987951808</v>
      </c>
      <c r="AS15" s="157">
        <v>165</v>
      </c>
      <c r="AT15" s="156">
        <f>AS15/$AQ$19</f>
        <v>7.9518072289156624E-2</v>
      </c>
      <c r="BA15" s="32" t="str">
        <f>Planilha1!A15</f>
        <v>Massa</v>
      </c>
      <c r="BB15" s="32" t="str">
        <f>Planilha1!B15</f>
        <v>MASSA HÍBRIDA DE CHOCOLATE</v>
      </c>
      <c r="BC15" s="32">
        <f>Planilha1!C15</f>
        <v>1240</v>
      </c>
      <c r="BD15" s="32">
        <f>Planilha1!D15</f>
        <v>9</v>
      </c>
      <c r="BE15" s="32">
        <f>Planilha1!E15</f>
        <v>9</v>
      </c>
      <c r="BG15" s="32">
        <f>Planilha1!G15</f>
        <v>2.0299999999999994</v>
      </c>
      <c r="BH15" s="32" t="str">
        <f>Planilha1!H15</f>
        <v>MASSA AMANTEIGADA - BASE 2</v>
      </c>
      <c r="BI15" s="32" t="str">
        <f>Planilha1!I15</f>
        <v>Leite Integral</v>
      </c>
      <c r="BJ15" s="32">
        <f>Planilha1!J15</f>
        <v>200</v>
      </c>
      <c r="BK15" s="32">
        <f>Planilha1!K15</f>
        <v>2.0299999999999994</v>
      </c>
      <c r="BN15" s="32" t="str">
        <f>Planilha1!N15</f>
        <v>Massa Chiffon de Baunilha</v>
      </c>
      <c r="BO15" s="32" t="str">
        <f>Planilha1!O15</f>
        <v>cinta de bc</v>
      </c>
      <c r="BP15" s="32">
        <f>Planilha1!P15</f>
        <v>165</v>
      </c>
      <c r="BQ15" s="225">
        <f>Planilha1!Q15</f>
        <v>7.9518072289156624E-2</v>
      </c>
    </row>
    <row r="16" spans="3:82" ht="18.75" hidden="1" customHeight="1" x14ac:dyDescent="0.25">
      <c r="C16" s="32">
        <f>$C$15*((D7/2)*(D7/2))</f>
        <v>176.71458676442586</v>
      </c>
      <c r="D16" s="21">
        <f>$D$15^2</f>
        <v>225</v>
      </c>
      <c r="AH16">
        <f t="shared" si="0"/>
        <v>2.0299999999999994</v>
      </c>
      <c r="AI16" t="s">
        <v>34</v>
      </c>
      <c r="AJ16" s="145" t="s">
        <v>16</v>
      </c>
      <c r="AK16" s="146">
        <v>200</v>
      </c>
      <c r="AO16" s="101" t="s">
        <v>159</v>
      </c>
      <c r="AP16" s="101" t="s">
        <v>2</v>
      </c>
      <c r="AQ16" s="157">
        <v>165</v>
      </c>
      <c r="AR16" s="156">
        <f>AQ16/$AQ$19</f>
        <v>7.9518072289156624E-2</v>
      </c>
      <c r="AS16" s="157">
        <v>160</v>
      </c>
      <c r="AT16" s="156">
        <f>AS16/$AQ$19</f>
        <v>7.7108433734939766E-2</v>
      </c>
      <c r="BA16" s="32" t="str">
        <f>Planilha1!A16</f>
        <v>Massa</v>
      </c>
      <c r="BB16" s="32" t="str">
        <f>Planilha1!B16</f>
        <v>MASSA RED VELVET</v>
      </c>
      <c r="BC16" s="32">
        <f>Planilha1!C16</f>
        <v>1170</v>
      </c>
      <c r="BD16" s="32">
        <f>Planilha1!D16</f>
        <v>10</v>
      </c>
      <c r="BE16" s="32">
        <f>Planilha1!E16</f>
        <v>10</v>
      </c>
      <c r="BG16" s="32">
        <f>Planilha1!G16</f>
        <v>2.0399999999999991</v>
      </c>
      <c r="BH16" s="32" t="str">
        <f>Planilha1!H16</f>
        <v>MASSA AMANTEIGADA - BASE 2</v>
      </c>
      <c r="BI16" s="32" t="str">
        <f>Planilha1!I16</f>
        <v>Farinha de Trigo</v>
      </c>
      <c r="BJ16" s="32">
        <f>Planilha1!J16</f>
        <v>330</v>
      </c>
      <c r="BK16" s="32">
        <f>Planilha1!K16</f>
        <v>2.0399999999999991</v>
      </c>
      <c r="BN16" s="32" t="str">
        <f>Planilha1!N16</f>
        <v>Massa Chiffon de Baunilha</v>
      </c>
      <c r="BO16" s="32" t="str">
        <f>Planilha1!O16</f>
        <v>calda</v>
      </c>
      <c r="BP16" s="32">
        <f>Planilha1!P16</f>
        <v>160</v>
      </c>
      <c r="BQ16" s="225">
        <f>Planilha1!Q16</f>
        <v>7.7108433734939766E-2</v>
      </c>
    </row>
    <row r="17" spans="2:69" ht="18.75" hidden="1" customHeight="1" x14ac:dyDescent="0.25">
      <c r="C17" s="32">
        <v>10</v>
      </c>
      <c r="D17" s="20">
        <v>10</v>
      </c>
      <c r="AH17">
        <f t="shared" si="0"/>
        <v>2.0399999999999991</v>
      </c>
      <c r="AI17" t="s">
        <v>34</v>
      </c>
      <c r="AJ17" s="145" t="s">
        <v>18</v>
      </c>
      <c r="AK17" s="146">
        <v>330</v>
      </c>
      <c r="AO17" s="101" t="s">
        <v>159</v>
      </c>
      <c r="AP17" s="101" t="s">
        <v>3</v>
      </c>
      <c r="AQ17" s="157">
        <v>160</v>
      </c>
      <c r="AR17" s="156">
        <f>AQ17/$AQ$19</f>
        <v>7.7108433734939766E-2</v>
      </c>
      <c r="AS17" s="157">
        <v>600</v>
      </c>
      <c r="AT17" s="156">
        <f>AS17/$AQ$19</f>
        <v>0.28915662650602408</v>
      </c>
      <c r="BA17" s="32" t="str">
        <f>Planilha1!A17</f>
        <v>Massa</v>
      </c>
      <c r="BB17" s="32" t="str">
        <f>Planilha1!B17</f>
        <v>PÃO DE LÓ</v>
      </c>
      <c r="BC17" s="32">
        <f>Planilha1!C17</f>
        <v>550</v>
      </c>
      <c r="BD17" s="32">
        <f>Planilha1!D17</f>
        <v>16</v>
      </c>
      <c r="BE17" s="32">
        <f>Planilha1!E17</f>
        <v>16</v>
      </c>
      <c r="BG17" s="32">
        <f>Planilha1!G17</f>
        <v>2.0499999999999989</v>
      </c>
      <c r="BH17" s="32" t="str">
        <f>Planilha1!H17</f>
        <v>MASSA AMANTEIGADA - BASE 2</v>
      </c>
      <c r="BI17" s="32" t="str">
        <f>Planilha1!I17</f>
        <v>Fermento Químico em pó</v>
      </c>
      <c r="BJ17" s="32">
        <f>Planilha1!J17</f>
        <v>15</v>
      </c>
      <c r="BK17" s="32">
        <f>Planilha1!K17</f>
        <v>2.0499999999999989</v>
      </c>
      <c r="BN17" s="32" t="str">
        <f>Planilha1!N17</f>
        <v>Massa Chiffon de Baunilha</v>
      </c>
      <c r="BO17" s="32" t="str">
        <f>Planilha1!O17</f>
        <v>bc</v>
      </c>
      <c r="BP17" s="32">
        <f>Planilha1!P17</f>
        <v>600</v>
      </c>
      <c r="BQ17" s="225">
        <f>Planilha1!Q17</f>
        <v>0.28915662650602408</v>
      </c>
    </row>
    <row r="18" spans="2:69" ht="18.75" hidden="1" customHeight="1" thickBot="1" x14ac:dyDescent="0.3">
      <c r="C18" s="32">
        <f>C16*C17</f>
        <v>1767.1458676442585</v>
      </c>
      <c r="D18" s="20">
        <f>D16*D17</f>
        <v>2250</v>
      </c>
      <c r="AH18">
        <f t="shared" si="0"/>
        <v>2.0499999999999989</v>
      </c>
      <c r="AI18" t="s">
        <v>34</v>
      </c>
      <c r="AJ18" s="145" t="s">
        <v>20</v>
      </c>
      <c r="AK18" s="146">
        <v>15</v>
      </c>
      <c r="AO18" s="101" t="s">
        <v>159</v>
      </c>
      <c r="AP18" s="101" t="s">
        <v>4</v>
      </c>
      <c r="AQ18" s="157">
        <v>600</v>
      </c>
      <c r="AR18" s="156">
        <f>AQ18/$AQ$19</f>
        <v>0.28915662650602408</v>
      </c>
      <c r="AS18" s="101">
        <f>SUM(AS13:AS17)</f>
        <v>2075</v>
      </c>
      <c r="AT18" s="101">
        <f>SUM(AT13:AT17)</f>
        <v>1</v>
      </c>
      <c r="BA18" s="32" t="str">
        <f>Planilha1!A18</f>
        <v>Massa</v>
      </c>
      <c r="BB18" s="32" t="str">
        <f>Planilha1!B18</f>
        <v>pao de lo 2.0</v>
      </c>
      <c r="BC18" s="32">
        <f>Planilha1!C18</f>
        <v>750</v>
      </c>
      <c r="BD18" s="32">
        <f>Planilha1!D18</f>
        <v>17</v>
      </c>
      <c r="BE18" s="32">
        <f>Planilha1!E18</f>
        <v>17</v>
      </c>
      <c r="BG18" s="32">
        <f>Planilha1!G18</f>
        <v>2.0599999999999987</v>
      </c>
      <c r="BH18" s="32" t="str">
        <f>Planilha1!H18</f>
        <v>MASSA AMANTEIGADA - BASE 2</v>
      </c>
      <c r="BI18" s="32" t="str">
        <f>Planilha1!I18</f>
        <v>Sal</v>
      </c>
      <c r="BJ18" s="32">
        <f>Planilha1!J18</f>
        <v>2</v>
      </c>
      <c r="BK18" s="32">
        <f>Planilha1!K18</f>
        <v>2.0599999999999987</v>
      </c>
      <c r="BN18" s="32">
        <f>Planilha1!N18</f>
        <v>0</v>
      </c>
      <c r="BO18" s="32">
        <f>Planilha1!O18</f>
        <v>0</v>
      </c>
      <c r="BP18" s="32">
        <f>Planilha1!P18</f>
        <v>2075</v>
      </c>
      <c r="BQ18" s="225">
        <f>Planilha1!Q18</f>
        <v>1</v>
      </c>
    </row>
    <row r="19" spans="2:69" ht="18.75" customHeight="1" x14ac:dyDescent="0.25">
      <c r="B19" s="143">
        <f>VLOOKUP(F19,BB:BE,3,FALSE)</f>
        <v>14</v>
      </c>
      <c r="C19" s="248" t="s">
        <v>116</v>
      </c>
      <c r="D19" s="249"/>
      <c r="E19" s="287"/>
      <c r="F19" s="239" t="s">
        <v>215</v>
      </c>
      <c r="G19" s="240"/>
      <c r="H19" s="241"/>
      <c r="AH19">
        <f t="shared" si="0"/>
        <v>2.0599999999999987</v>
      </c>
      <c r="AI19" t="s">
        <v>34</v>
      </c>
      <c r="AJ19" s="145" t="s">
        <v>21</v>
      </c>
      <c r="AK19" s="146">
        <v>2</v>
      </c>
      <c r="AO19" s="101"/>
      <c r="AP19" s="101"/>
      <c r="AQ19" s="101">
        <f>SUM(AQ14:AQ18)</f>
        <v>2075</v>
      </c>
      <c r="AR19" s="101">
        <f>SUM(AR14:AR18)</f>
        <v>1</v>
      </c>
      <c r="BA19" s="32">
        <f>Planilha1!A19</f>
        <v>0</v>
      </c>
      <c r="BB19" s="32">
        <f>Planilha1!B19</f>
        <v>0</v>
      </c>
      <c r="BC19" s="32">
        <f>Planilha1!C19</f>
        <v>0</v>
      </c>
      <c r="BD19" s="32">
        <f>Planilha1!D19</f>
        <v>0</v>
      </c>
      <c r="BE19" s="32">
        <f>Planilha1!E19</f>
        <v>0</v>
      </c>
      <c r="BG19" s="32">
        <f>Planilha1!G19</f>
        <v>2.0699999999999985</v>
      </c>
      <c r="BH19" s="32" t="str">
        <f>Planilha1!H19</f>
        <v>MASSA AMANTEIGADA - BASE 2</v>
      </c>
      <c r="BI19" s="32" t="str">
        <f>Planilha1!I19</f>
        <v>Essência ou extrato de Baunilha</v>
      </c>
      <c r="BJ19" s="32">
        <f>Planilha1!J19</f>
        <v>16</v>
      </c>
      <c r="BK19" s="32">
        <f>Planilha1!K19</f>
        <v>2.0699999999999985</v>
      </c>
      <c r="BN19" s="32">
        <f>Planilha1!N19</f>
        <v>0</v>
      </c>
      <c r="BO19" s="32">
        <f>Planilha1!O19</f>
        <v>0</v>
      </c>
      <c r="BP19" s="32">
        <f>Planilha1!P19</f>
        <v>0</v>
      </c>
      <c r="BQ19" s="225">
        <f>Planilha1!Q19</f>
        <v>0</v>
      </c>
    </row>
    <row r="20" spans="2:69" ht="21" customHeight="1" thickBot="1" x14ac:dyDescent="0.3">
      <c r="C20" s="250"/>
      <c r="D20" s="251"/>
      <c r="E20" s="288"/>
      <c r="F20" s="242"/>
      <c r="G20" s="243"/>
      <c r="H20" s="244"/>
      <c r="AH20">
        <f t="shared" si="0"/>
        <v>2.0699999999999985</v>
      </c>
      <c r="AI20" t="s">
        <v>34</v>
      </c>
      <c r="AJ20" s="147" t="s">
        <v>22</v>
      </c>
      <c r="AK20" s="148">
        <v>16</v>
      </c>
      <c r="BA20" s="32">
        <f>Planilha1!A20</f>
        <v>0</v>
      </c>
      <c r="BB20" s="32">
        <f>Planilha1!B20</f>
        <v>0</v>
      </c>
      <c r="BC20" s="32">
        <f>Planilha1!C20</f>
        <v>0</v>
      </c>
      <c r="BD20" s="32">
        <f>Planilha1!D20</f>
        <v>0</v>
      </c>
      <c r="BE20" s="32">
        <f>Planilha1!E20</f>
        <v>0</v>
      </c>
      <c r="BG20" s="32">
        <f>Planilha1!G20</f>
        <v>3</v>
      </c>
      <c r="BH20" s="32" t="str">
        <f>Planilha1!H20</f>
        <v>MASSA A BASE DE ÓLEO</v>
      </c>
      <c r="BI20" s="32" t="str">
        <f>Planilha1!I20</f>
        <v>Óleo Vegetal</v>
      </c>
      <c r="BJ20" s="32">
        <f>Planilha1!J20</f>
        <v>170</v>
      </c>
      <c r="BK20" s="32">
        <f>Planilha1!K20</f>
        <v>3</v>
      </c>
      <c r="BN20" s="32">
        <f>Planilha1!N20</f>
        <v>0</v>
      </c>
      <c r="BO20" s="32">
        <f>Planilha1!O20</f>
        <v>0</v>
      </c>
      <c r="BP20" s="32">
        <f>Planilha1!P20</f>
        <v>0</v>
      </c>
      <c r="BQ20" s="225">
        <f>Planilha1!Q20</f>
        <v>0</v>
      </c>
    </row>
    <row r="21" spans="2:69" ht="21" customHeight="1" x14ac:dyDescent="0.25">
      <c r="C21" s="250" t="s">
        <v>50</v>
      </c>
      <c r="D21" s="251"/>
      <c r="E21" s="82"/>
      <c r="F21" s="262" t="s">
        <v>51</v>
      </c>
      <c r="G21" s="262"/>
      <c r="H21" s="263"/>
      <c r="AH21">
        <f t="shared" si="0"/>
        <v>3</v>
      </c>
      <c r="AI21" t="s">
        <v>48</v>
      </c>
      <c r="AJ21" s="145" t="s">
        <v>17</v>
      </c>
      <c r="AK21" s="146">
        <v>220</v>
      </c>
      <c r="BA21" s="32">
        <f>Planilha1!A21</f>
        <v>0</v>
      </c>
      <c r="BB21" s="32">
        <f>Planilha1!B21</f>
        <v>0</v>
      </c>
      <c r="BC21" s="32">
        <f>Planilha1!C21</f>
        <v>0</v>
      </c>
      <c r="BD21" s="32">
        <f>Planilha1!D21</f>
        <v>0</v>
      </c>
      <c r="BE21" s="32">
        <f>Planilha1!E21</f>
        <v>0</v>
      </c>
      <c r="BG21" s="32">
        <f>Planilha1!G21</f>
        <v>3.01</v>
      </c>
      <c r="BH21" s="32" t="str">
        <f>Planilha1!H21</f>
        <v>MASSA A BASE DE ÓLEO</v>
      </c>
      <c r="BI21" s="32" t="str">
        <f>Planilha1!I21</f>
        <v>Açucar Refinado</v>
      </c>
      <c r="BJ21" s="32">
        <f>Planilha1!J21</f>
        <v>320</v>
      </c>
      <c r="BK21" s="32">
        <f>Planilha1!K21</f>
        <v>3.01</v>
      </c>
      <c r="BN21" s="32">
        <f>Planilha1!N21</f>
        <v>0</v>
      </c>
      <c r="BO21" s="32">
        <f>Planilha1!O21</f>
        <v>0</v>
      </c>
      <c r="BP21" s="32">
        <f>Planilha1!P21</f>
        <v>0</v>
      </c>
      <c r="BQ21" s="225">
        <f>Planilha1!Q21</f>
        <v>0</v>
      </c>
    </row>
    <row r="22" spans="2:69" ht="21" customHeight="1" x14ac:dyDescent="0.25">
      <c r="C22" s="250" t="s">
        <v>6</v>
      </c>
      <c r="D22" s="251"/>
      <c r="E22" s="82"/>
      <c r="F22" s="262">
        <v>15</v>
      </c>
      <c r="G22" s="262"/>
      <c r="H22" s="263"/>
      <c r="AH22">
        <f t="shared" si="0"/>
        <v>3.01</v>
      </c>
      <c r="AI22" t="s">
        <v>48</v>
      </c>
      <c r="AJ22" s="145" t="s">
        <v>14</v>
      </c>
      <c r="AK22" s="146">
        <v>350</v>
      </c>
      <c r="BA22" s="32">
        <f>Planilha1!A22</f>
        <v>0</v>
      </c>
      <c r="BB22" s="32">
        <f>Planilha1!B22</f>
        <v>0</v>
      </c>
      <c r="BC22" s="32">
        <f>Planilha1!C22</f>
        <v>0</v>
      </c>
      <c r="BD22" s="32">
        <f>Planilha1!D22</f>
        <v>0</v>
      </c>
      <c r="BE22" s="32">
        <f>Planilha1!E22</f>
        <v>0</v>
      </c>
      <c r="BG22" s="32">
        <f>Planilha1!G22</f>
        <v>3.0199999999999996</v>
      </c>
      <c r="BH22" s="32" t="str">
        <f>Planilha1!H22</f>
        <v>MASSA A BASE DE ÓLEO</v>
      </c>
      <c r="BI22" s="32" t="str">
        <f>Planilha1!I22</f>
        <v>Ovos</v>
      </c>
      <c r="BJ22" s="32">
        <f>Planilha1!J22</f>
        <v>165</v>
      </c>
      <c r="BK22" s="32">
        <f>Planilha1!K22</f>
        <v>3.0199999999999996</v>
      </c>
      <c r="BN22" s="32">
        <f>Planilha1!N22</f>
        <v>0</v>
      </c>
      <c r="BO22" s="32">
        <f>Planilha1!O22</f>
        <v>0</v>
      </c>
      <c r="BP22" s="32">
        <f>Planilha1!P22</f>
        <v>0</v>
      </c>
      <c r="BQ22" s="225">
        <f>Planilha1!Q22</f>
        <v>0</v>
      </c>
    </row>
    <row r="23" spans="2:69" ht="21" customHeight="1" thickBot="1" x14ac:dyDescent="0.3">
      <c r="C23" s="281" t="s">
        <v>115</v>
      </c>
      <c r="D23" s="282"/>
      <c r="E23" s="83"/>
      <c r="F23" s="279">
        <v>10</v>
      </c>
      <c r="G23" s="279"/>
      <c r="H23" s="280"/>
      <c r="AH23">
        <f t="shared" si="0"/>
        <v>3.0199999999999996</v>
      </c>
      <c r="AI23" t="s">
        <v>48</v>
      </c>
      <c r="AJ23" s="145" t="s">
        <v>15</v>
      </c>
      <c r="AK23" s="146">
        <v>215</v>
      </c>
      <c r="BA23" s="32">
        <f>Planilha1!A23</f>
        <v>0</v>
      </c>
      <c r="BB23" s="32">
        <f>Planilha1!B23</f>
        <v>0</v>
      </c>
      <c r="BC23" s="32">
        <f>Planilha1!C23</f>
        <v>0</v>
      </c>
      <c r="BD23" s="32">
        <f>Planilha1!D23</f>
        <v>0</v>
      </c>
      <c r="BE23" s="32">
        <f>Planilha1!E23</f>
        <v>0</v>
      </c>
      <c r="BG23" s="32">
        <f>Planilha1!G23</f>
        <v>3.0299999999999994</v>
      </c>
      <c r="BH23" s="32" t="str">
        <f>Planilha1!H23</f>
        <v>MASSA A BASE DE ÓLEO</v>
      </c>
      <c r="BI23" s="32" t="str">
        <f>Planilha1!I23</f>
        <v>Leite Integral</v>
      </c>
      <c r="BJ23" s="32">
        <f>Planilha1!J23</f>
        <v>225</v>
      </c>
      <c r="BK23" s="32">
        <f>Planilha1!K23</f>
        <v>3.0299999999999994</v>
      </c>
      <c r="BN23" s="32">
        <f>Planilha1!N23</f>
        <v>0</v>
      </c>
      <c r="BO23" s="32">
        <f>Planilha1!O23</f>
        <v>0</v>
      </c>
      <c r="BP23" s="32">
        <f>Planilha1!P23</f>
        <v>0</v>
      </c>
      <c r="BQ23" s="225">
        <f>Planilha1!Q23</f>
        <v>0</v>
      </c>
    </row>
    <row r="24" spans="2:69" ht="21" customHeight="1" thickBot="1" x14ac:dyDescent="0.3">
      <c r="C24" s="285" t="s">
        <v>114</v>
      </c>
      <c r="D24" s="286"/>
      <c r="E24" s="31"/>
      <c r="F24" s="283">
        <f>IF(F21="Redonda",($C$15*((F22/2)*(F22/2)))*F23,(F22^2*F23))</f>
        <v>1767.1458676442585</v>
      </c>
      <c r="G24" s="283"/>
      <c r="H24" s="284"/>
      <c r="AH24">
        <f t="shared" si="0"/>
        <v>3.0299999999999994</v>
      </c>
      <c r="AI24" t="s">
        <v>48</v>
      </c>
      <c r="AJ24" s="145" t="s">
        <v>16</v>
      </c>
      <c r="AK24" s="146">
        <v>225</v>
      </c>
      <c r="BA24" s="32">
        <f>Planilha1!A24</f>
        <v>0</v>
      </c>
      <c r="BB24" s="32">
        <f>Planilha1!B24</f>
        <v>0</v>
      </c>
      <c r="BC24" s="32">
        <f>Planilha1!C24</f>
        <v>0</v>
      </c>
      <c r="BD24" s="32">
        <f>Planilha1!D24</f>
        <v>0</v>
      </c>
      <c r="BE24" s="32">
        <f>Planilha1!E24</f>
        <v>0</v>
      </c>
      <c r="BG24" s="32">
        <f>Planilha1!G24</f>
        <v>3.0399999999999991</v>
      </c>
      <c r="BH24" s="32" t="str">
        <f>Planilha1!H24</f>
        <v>MASSA A BASE DE ÓLEO</v>
      </c>
      <c r="BI24" s="32" t="str">
        <f>Planilha1!I24</f>
        <v>Farinha de Trigo</v>
      </c>
      <c r="BJ24" s="32">
        <f>Planilha1!J24</f>
        <v>380</v>
      </c>
      <c r="BK24" s="32">
        <f>Planilha1!K24</f>
        <v>3.0399999999999991</v>
      </c>
      <c r="BN24" s="32">
        <f>Planilha1!N24</f>
        <v>0</v>
      </c>
      <c r="BO24" s="32">
        <f>Planilha1!O24</f>
        <v>0</v>
      </c>
      <c r="BP24" s="32">
        <f>Planilha1!P24</f>
        <v>0</v>
      </c>
      <c r="BQ24" s="225">
        <f>Planilha1!Q24</f>
        <v>0</v>
      </c>
    </row>
    <row r="25" spans="2:69" ht="21" customHeight="1" thickBot="1" x14ac:dyDescent="0.3">
      <c r="C25" s="122"/>
      <c r="D25" s="56"/>
      <c r="E25" s="119"/>
      <c r="F25" s="120"/>
      <c r="G25" s="120"/>
      <c r="H25" s="123"/>
      <c r="AH25">
        <f t="shared" si="0"/>
        <v>3.0399999999999991</v>
      </c>
      <c r="AI25" t="s">
        <v>48</v>
      </c>
      <c r="AJ25" s="145" t="s">
        <v>18</v>
      </c>
      <c r="AK25" s="146">
        <v>400</v>
      </c>
      <c r="BA25" s="32">
        <f>Planilha1!A25</f>
        <v>0</v>
      </c>
      <c r="BB25" s="32">
        <f>Planilha1!B25</f>
        <v>0</v>
      </c>
      <c r="BC25" s="32">
        <f>Planilha1!C25</f>
        <v>0</v>
      </c>
      <c r="BD25" s="32">
        <f>Planilha1!D25</f>
        <v>0</v>
      </c>
      <c r="BE25" s="32">
        <f>Planilha1!E25</f>
        <v>0</v>
      </c>
      <c r="BG25" s="32">
        <f>Planilha1!G25</f>
        <v>3.0499999999999989</v>
      </c>
      <c r="BH25" s="32" t="str">
        <f>Planilha1!H25</f>
        <v>MASSA A BASE DE ÓLEO</v>
      </c>
      <c r="BI25" s="32" t="str">
        <f>Planilha1!I25</f>
        <v>Fermento Químico em pó</v>
      </c>
      <c r="BJ25" s="32">
        <f>Planilha1!J25</f>
        <v>12</v>
      </c>
      <c r="BK25" s="32">
        <f>Planilha1!K25</f>
        <v>3.0499999999999989</v>
      </c>
      <c r="BN25" s="32">
        <f>Planilha1!N25</f>
        <v>0</v>
      </c>
      <c r="BO25" s="32">
        <f>Planilha1!O25</f>
        <v>0</v>
      </c>
      <c r="BP25" s="32">
        <f>Planilha1!P25</f>
        <v>0</v>
      </c>
      <c r="BQ25" s="225">
        <f>Planilha1!Q25</f>
        <v>0</v>
      </c>
    </row>
    <row r="26" spans="2:69" ht="21" customHeight="1" x14ac:dyDescent="0.25">
      <c r="C26" s="255" t="str">
        <f>IF(F19="MASSA DEVILS CAKE","Essas são as Quantidades de cada componente para montagem de um bolo de 6 camadas de massa e 5 de recheio","Essas são as Quantidades de cada componente para montagem de um bolo de 4 camadas de massa e 3 de recheio")</f>
        <v>Essas são as Quantidades de cada componente para montagem de um bolo de 4 camadas de massa e 3 de recheio</v>
      </c>
      <c r="D26" s="256"/>
      <c r="E26" s="93"/>
      <c r="F26" s="259"/>
      <c r="G26" s="255" t="str">
        <f>IF(F19="MASSA DEVILS CAKE","-","Essas são as Quantidades de cada componente para montagem de um bolo de 3 camadas de massa e 2 de recheio")</f>
        <v>Essas são as Quantidades de cada componente para montagem de um bolo de 3 camadas de massa e 2 de recheio</v>
      </c>
      <c r="H26" s="256"/>
      <c r="AH26">
        <f t="shared" si="0"/>
        <v>3.0499999999999989</v>
      </c>
      <c r="AI26" t="s">
        <v>48</v>
      </c>
      <c r="AJ26" s="145" t="s">
        <v>20</v>
      </c>
      <c r="AK26" s="146">
        <v>12</v>
      </c>
      <c r="BA26" s="32">
        <f>Planilha1!A26</f>
        <v>0</v>
      </c>
      <c r="BB26" s="32">
        <f>Planilha1!B26</f>
        <v>0</v>
      </c>
      <c r="BC26" s="32">
        <f>Planilha1!C26</f>
        <v>0</v>
      </c>
      <c r="BD26" s="32">
        <f>Planilha1!D26</f>
        <v>0</v>
      </c>
      <c r="BE26" s="32">
        <f>Planilha1!E26</f>
        <v>0</v>
      </c>
      <c r="BG26" s="32">
        <f>Planilha1!G26</f>
        <v>3.0599999999999987</v>
      </c>
      <c r="BH26" s="32" t="str">
        <f>Planilha1!H26</f>
        <v>MASSA A BASE DE ÓLEO</v>
      </c>
      <c r="BI26" s="32" t="str">
        <f>Planilha1!I26</f>
        <v>creme de leite uht</v>
      </c>
      <c r="BJ26" s="32">
        <f>Planilha1!J26</f>
        <v>50</v>
      </c>
      <c r="BK26" s="32">
        <f>Planilha1!K26</f>
        <v>3.0599999999999987</v>
      </c>
      <c r="BN26" s="32">
        <f>Planilha1!N26</f>
        <v>0</v>
      </c>
      <c r="BO26" s="32">
        <f>Planilha1!O26</f>
        <v>0</v>
      </c>
      <c r="BP26" s="32">
        <f>Planilha1!P26</f>
        <v>0</v>
      </c>
      <c r="BQ26" s="225">
        <f>Planilha1!Q26</f>
        <v>0</v>
      </c>
    </row>
    <row r="27" spans="2:69" ht="21" customHeight="1" x14ac:dyDescent="0.25">
      <c r="C27" s="257"/>
      <c r="D27" s="258"/>
      <c r="E27" s="93">
        <f>F24/C18</f>
        <v>1</v>
      </c>
      <c r="F27" s="260"/>
      <c r="G27" s="257"/>
      <c r="H27" s="258"/>
      <c r="AH27">
        <f t="shared" si="0"/>
        <v>3.0599999999999987</v>
      </c>
      <c r="AI27" t="s">
        <v>48</v>
      </c>
      <c r="AJ27" s="145" t="s">
        <v>21</v>
      </c>
      <c r="AK27" s="146">
        <v>2</v>
      </c>
      <c r="BA27" s="32">
        <f>Planilha1!A27</f>
        <v>0</v>
      </c>
      <c r="BB27" s="32">
        <f>Planilha1!B27</f>
        <v>0</v>
      </c>
      <c r="BC27" s="32">
        <f>Planilha1!C27</f>
        <v>0</v>
      </c>
      <c r="BD27" s="32">
        <f>Planilha1!D27</f>
        <v>0</v>
      </c>
      <c r="BE27" s="32">
        <f>Planilha1!E27</f>
        <v>0</v>
      </c>
      <c r="BG27" s="32">
        <f>Planilha1!G27</f>
        <v>3.0699999999999985</v>
      </c>
      <c r="BH27" s="32" t="str">
        <f>Planilha1!H27</f>
        <v>MASSA A BASE DE ÓLEO</v>
      </c>
      <c r="BI27" s="32" t="str">
        <f>Planilha1!I27</f>
        <v>Essência ou extrato de baunilha</v>
      </c>
      <c r="BJ27" s="32">
        <f>Planilha1!J27</f>
        <v>15</v>
      </c>
      <c r="BK27" s="32">
        <f>Planilha1!K27</f>
        <v>3.0699999999999985</v>
      </c>
      <c r="BN27" s="32">
        <f>Planilha1!N27</f>
        <v>0</v>
      </c>
      <c r="BO27" s="32">
        <f>Planilha1!O27</f>
        <v>0</v>
      </c>
      <c r="BP27" s="32">
        <f>Planilha1!P27</f>
        <v>0</v>
      </c>
      <c r="BQ27" s="225">
        <f>Planilha1!Q27</f>
        <v>0</v>
      </c>
    </row>
    <row r="28" spans="2:69" ht="21" customHeight="1" thickBot="1" x14ac:dyDescent="0.3">
      <c r="C28" s="257"/>
      <c r="D28" s="258"/>
      <c r="E28" s="93"/>
      <c r="F28" s="260"/>
      <c r="G28" s="257"/>
      <c r="H28" s="258"/>
      <c r="AH28">
        <f t="shared" si="0"/>
        <v>3.0699999999999985</v>
      </c>
      <c r="AI28" t="s">
        <v>48</v>
      </c>
      <c r="AJ28" s="147" t="s">
        <v>49</v>
      </c>
      <c r="AK28" s="148">
        <v>16</v>
      </c>
      <c r="BA28" s="32">
        <f>Planilha1!A28</f>
        <v>0</v>
      </c>
      <c r="BB28" s="32">
        <f>Planilha1!B28</f>
        <v>0</v>
      </c>
      <c r="BC28" s="32">
        <f>Planilha1!C28</f>
        <v>0</v>
      </c>
      <c r="BD28" s="32">
        <f>Planilha1!D28</f>
        <v>0</v>
      </c>
      <c r="BE28" s="32">
        <f>Planilha1!E28</f>
        <v>0</v>
      </c>
      <c r="BG28" s="32">
        <f>Planilha1!G28</f>
        <v>4</v>
      </c>
      <c r="BH28" s="32" t="str">
        <f>Planilha1!H28</f>
        <v>MASSA AMANTEIGADA DE CHOCOLATE</v>
      </c>
      <c r="BI28" s="32" t="str">
        <f>Planilha1!I28</f>
        <v>Manteiga sem sal</v>
      </c>
      <c r="BJ28" s="32">
        <f>Planilha1!J28</f>
        <v>200</v>
      </c>
      <c r="BK28" s="32">
        <f>Planilha1!K28</f>
        <v>4</v>
      </c>
      <c r="BN28" s="32">
        <f>Planilha1!N28</f>
        <v>0</v>
      </c>
      <c r="BO28" s="32">
        <f>Planilha1!O28</f>
        <v>0</v>
      </c>
      <c r="BP28" s="32">
        <f>Planilha1!P28</f>
        <v>0</v>
      </c>
      <c r="BQ28" s="225">
        <f>Planilha1!Q28</f>
        <v>0</v>
      </c>
    </row>
    <row r="29" spans="2:69" ht="21" customHeight="1" x14ac:dyDescent="0.25">
      <c r="C29" s="112" t="s">
        <v>5</v>
      </c>
      <c r="D29" s="113">
        <f>IF(F19="MASSA DEVILS CAKE",AQ3*$E$27,IF(F19=AO8,AQ8*$E$27,IF(F19=AO14,AQ14*$E$27,D8*$E$27)))</f>
        <v>1300</v>
      </c>
      <c r="E29" s="94">
        <f>IF(F19="MASSA DEVILS CAKE",#REF!,D29/$D$34)</f>
        <v>0.47531992687385738</v>
      </c>
      <c r="F29" s="260"/>
      <c r="G29" s="112" t="s">
        <v>5</v>
      </c>
      <c r="H29" s="113">
        <f>IF(F19="MASSA DEVILS CAKE",0,D29/4*3)</f>
        <v>975</v>
      </c>
      <c r="I29" s="32">
        <f>H29/D29</f>
        <v>0.75</v>
      </c>
      <c r="AH29">
        <f t="shared" si="0"/>
        <v>4</v>
      </c>
      <c r="AI29" t="s">
        <v>35</v>
      </c>
      <c r="AJ29" s="145" t="s">
        <v>13</v>
      </c>
      <c r="AK29" s="146">
        <v>200</v>
      </c>
      <c r="BA29" s="32">
        <f>Planilha1!A29</f>
        <v>0</v>
      </c>
      <c r="BB29" s="32">
        <f>Planilha1!B29</f>
        <v>0</v>
      </c>
      <c r="BC29" s="32">
        <f>Planilha1!C29</f>
        <v>0</v>
      </c>
      <c r="BD29" s="32">
        <f>Planilha1!D29</f>
        <v>0</v>
      </c>
      <c r="BE29" s="32">
        <f>Planilha1!E29</f>
        <v>0</v>
      </c>
      <c r="BG29" s="32">
        <f>Planilha1!G29</f>
        <v>4.01</v>
      </c>
      <c r="BH29" s="32" t="str">
        <f>Planilha1!H29</f>
        <v>MASSA AMANTEIGADA DE CHOCOLATE</v>
      </c>
      <c r="BI29" s="32" t="str">
        <f>Planilha1!I29</f>
        <v>Açucar Refinado</v>
      </c>
      <c r="BJ29" s="32">
        <f>Planilha1!J29</f>
        <v>350</v>
      </c>
      <c r="BK29" s="32">
        <f>Planilha1!K29</f>
        <v>4.01</v>
      </c>
      <c r="BN29" s="32">
        <f>Planilha1!N29</f>
        <v>0</v>
      </c>
      <c r="BO29" s="32">
        <f>Planilha1!O29</f>
        <v>0</v>
      </c>
      <c r="BP29" s="32">
        <f>Planilha1!P29</f>
        <v>0</v>
      </c>
      <c r="BQ29" s="225">
        <f>Planilha1!Q29</f>
        <v>0</v>
      </c>
    </row>
    <row r="30" spans="2:69" ht="21" customHeight="1" x14ac:dyDescent="0.25">
      <c r="C30" s="112" t="s">
        <v>7</v>
      </c>
      <c r="D30" s="113">
        <f>IF($F$19="MASSA DEVILS CAKE",D29*AR4/AR3,IF(G13=AO8,D29*AR9/AR8,IF(G13=AO14,D29*AR15/AR14,$D$29*E9/$E$8)))</f>
        <v>660</v>
      </c>
      <c r="E30" s="94">
        <f>IF(F19="MASSA DEVILS CAKE",#REF!,D30/$D$34)</f>
        <v>0.24131627056672761</v>
      </c>
      <c r="F30" s="260"/>
      <c r="G30" s="112" t="s">
        <v>7</v>
      </c>
      <c r="H30" s="113">
        <f>IF(F19="MASSA DEVILS CAKE",0,D30/3*2)</f>
        <v>440</v>
      </c>
      <c r="L30" s="112"/>
      <c r="AH30">
        <f t="shared" si="0"/>
        <v>4.01</v>
      </c>
      <c r="AI30" t="s">
        <v>35</v>
      </c>
      <c r="AJ30" s="145" t="s">
        <v>14</v>
      </c>
      <c r="AK30" s="146">
        <v>350</v>
      </c>
      <c r="BA30" s="32">
        <f>Planilha1!A30</f>
        <v>0</v>
      </c>
      <c r="BB30" s="32">
        <f>Planilha1!B30</f>
        <v>0</v>
      </c>
      <c r="BC30" s="32">
        <f>Planilha1!C30</f>
        <v>0</v>
      </c>
      <c r="BD30" s="32">
        <f>Planilha1!D30</f>
        <v>0</v>
      </c>
      <c r="BE30" s="32">
        <f>Planilha1!E30</f>
        <v>0</v>
      </c>
      <c r="BG30" s="32">
        <f>Planilha1!G30</f>
        <v>4.0199999999999996</v>
      </c>
      <c r="BH30" s="32" t="str">
        <f>Planilha1!H30</f>
        <v>MASSA AMANTEIGADA DE CHOCOLATE</v>
      </c>
      <c r="BI30" s="32" t="str">
        <f>Planilha1!I30</f>
        <v>Ovos</v>
      </c>
      <c r="BJ30" s="32">
        <f>Planilha1!J30</f>
        <v>270</v>
      </c>
      <c r="BK30" s="32">
        <f>Planilha1!K30</f>
        <v>4.0199999999999996</v>
      </c>
      <c r="BN30" s="32">
        <f>Planilha1!N30</f>
        <v>0</v>
      </c>
      <c r="BO30" s="32">
        <f>Planilha1!O30</f>
        <v>0</v>
      </c>
      <c r="BP30" s="32">
        <f>Planilha1!P30</f>
        <v>0</v>
      </c>
      <c r="BQ30" s="225">
        <f>Planilha1!Q30</f>
        <v>0</v>
      </c>
    </row>
    <row r="31" spans="2:69" ht="21" customHeight="1" x14ac:dyDescent="0.25">
      <c r="C31" s="112" t="s">
        <v>8</v>
      </c>
      <c r="D31" s="113">
        <f>IF(F19="MASSA DEVILS CAKE",0,IF(G13=AO8,D29*AR10/AR8,IF(G13=AO14,D29*AR16/AR14,$D$29*E10/$E$8)))</f>
        <v>165</v>
      </c>
      <c r="E31" s="94">
        <f>IF(F19="MASSA DEVILS CAKE","-",D31/$D$34)</f>
        <v>6.0329067641681902E-2</v>
      </c>
      <c r="F31" s="260"/>
      <c r="G31" s="112" t="s">
        <v>8</v>
      </c>
      <c r="H31" s="113">
        <f>IF(F19="MASSA DEVILS CAKE",0,D31/3*2)</f>
        <v>110</v>
      </c>
      <c r="L31" s="112"/>
      <c r="AH31">
        <f t="shared" si="0"/>
        <v>4.0199999999999996</v>
      </c>
      <c r="AI31" t="s">
        <v>35</v>
      </c>
      <c r="AJ31" s="145" t="s">
        <v>15</v>
      </c>
      <c r="AK31" s="146">
        <v>270</v>
      </c>
      <c r="BA31" s="32">
        <f>Planilha1!A31</f>
        <v>0</v>
      </c>
      <c r="BB31" s="32">
        <f>Planilha1!B31</f>
        <v>0</v>
      </c>
      <c r="BC31" s="32">
        <f>Planilha1!C31</f>
        <v>0</v>
      </c>
      <c r="BD31" s="32">
        <f>Planilha1!D31</f>
        <v>0</v>
      </c>
      <c r="BE31" s="32">
        <f>Planilha1!E31</f>
        <v>0</v>
      </c>
      <c r="BG31" s="32">
        <f>Planilha1!G31</f>
        <v>4.0299999999999994</v>
      </c>
      <c r="BH31" s="32" t="str">
        <f>Planilha1!H31</f>
        <v>MASSA AMANTEIGADA DE CHOCOLATE</v>
      </c>
      <c r="BI31" s="32" t="str">
        <f>Planilha1!I31</f>
        <v>Leite Integral</v>
      </c>
      <c r="BJ31" s="32">
        <f>Planilha1!J31</f>
        <v>300</v>
      </c>
      <c r="BK31" s="32">
        <f>Planilha1!K31</f>
        <v>4.0299999999999994</v>
      </c>
      <c r="BN31" s="32">
        <f>Planilha1!N31</f>
        <v>0</v>
      </c>
      <c r="BO31" s="32">
        <f>Planilha1!O31</f>
        <v>0</v>
      </c>
      <c r="BP31" s="32">
        <f>Planilha1!P31</f>
        <v>0</v>
      </c>
      <c r="BQ31" s="225">
        <f>Planilha1!Q31</f>
        <v>0</v>
      </c>
    </row>
    <row r="32" spans="2:69" ht="21" customHeight="1" x14ac:dyDescent="0.25">
      <c r="C32" s="112" t="s">
        <v>9</v>
      </c>
      <c r="D32" s="113">
        <f>IF(F19="MASSA DEVILS CAKE",D29*AR5/AR3,IF(G13=AO8,D29*AR11/AR8,IF(G13=AO14,D29*AR17/AR14,$D$29*E11/$E$8)))</f>
        <v>160</v>
      </c>
      <c r="E32" s="94">
        <f>IF(F19="MASSA DEVILS CAKE",#REF!,D32/$D$34)</f>
        <v>5.850091407678245E-2</v>
      </c>
      <c r="F32" s="260"/>
      <c r="G32" s="112" t="s">
        <v>9</v>
      </c>
      <c r="H32" s="113">
        <f>IF(F19="MASSA DEVILS CAKE",0,D32/4*3)</f>
        <v>120</v>
      </c>
      <c r="L32" s="112"/>
      <c r="AH32">
        <f t="shared" si="0"/>
        <v>4.0299999999999994</v>
      </c>
      <c r="AI32" t="s">
        <v>35</v>
      </c>
      <c r="AJ32" s="145" t="s">
        <v>16</v>
      </c>
      <c r="AK32" s="146">
        <v>300</v>
      </c>
      <c r="BA32" s="32">
        <f>Planilha1!A32</f>
        <v>0</v>
      </c>
      <c r="BB32" s="32">
        <f>Planilha1!B32</f>
        <v>0</v>
      </c>
      <c r="BC32" s="32">
        <f>Planilha1!C32</f>
        <v>0</v>
      </c>
      <c r="BD32" s="32">
        <f>Planilha1!D32</f>
        <v>0</v>
      </c>
      <c r="BE32" s="32">
        <f>Planilha1!E32</f>
        <v>0</v>
      </c>
      <c r="BG32" s="32">
        <f>Planilha1!G32</f>
        <v>4.0399999999999991</v>
      </c>
      <c r="BH32" s="32" t="str">
        <f>Planilha1!H32</f>
        <v>MASSA AMANTEIGADA DE CHOCOLATE</v>
      </c>
      <c r="BI32" s="32" t="str">
        <f>Planilha1!I32</f>
        <v>Farinha de Trigo</v>
      </c>
      <c r="BJ32" s="32">
        <f>Planilha1!J32</f>
        <v>300</v>
      </c>
      <c r="BK32" s="32">
        <f>Planilha1!K32</f>
        <v>4.0399999999999991</v>
      </c>
      <c r="BN32" s="32">
        <f>Planilha1!N32</f>
        <v>0</v>
      </c>
      <c r="BO32" s="32">
        <f>Planilha1!O32</f>
        <v>0</v>
      </c>
      <c r="BP32" s="32">
        <f>Planilha1!P32</f>
        <v>0</v>
      </c>
      <c r="BQ32" s="225">
        <f>Planilha1!Q32</f>
        <v>0</v>
      </c>
    </row>
    <row r="33" spans="2:69" ht="21" customHeight="1" x14ac:dyDescent="0.25">
      <c r="C33" s="112" t="s">
        <v>10</v>
      </c>
      <c r="D33" s="113">
        <f>IF(F19="MASSA DEVILS CAKE",D29*AR6/AR3,IF(G13=AO8,D29*AR12/AR8,IF(G13=AO14,D29*AR18/AR14,$D$29*E12/$E$8)))</f>
        <v>450</v>
      </c>
      <c r="E33" s="94">
        <f>IF(F19="MASSA DEVILS CAKE",#REF!,D33/$D$34)</f>
        <v>0.16453382084095064</v>
      </c>
      <c r="F33" s="260"/>
      <c r="G33" s="112" t="s">
        <v>10</v>
      </c>
      <c r="H33" s="113">
        <f>IF(F19="MASSA DEVILS CAKE",0,D33/15*10)</f>
        <v>300</v>
      </c>
      <c r="L33" s="112"/>
      <c r="AH33">
        <f t="shared" si="0"/>
        <v>4.0399999999999991</v>
      </c>
      <c r="AI33" t="s">
        <v>35</v>
      </c>
      <c r="AJ33" s="145" t="s">
        <v>18</v>
      </c>
      <c r="AK33" s="146">
        <v>300</v>
      </c>
      <c r="BA33" s="32">
        <f>Planilha1!A33</f>
        <v>0</v>
      </c>
      <c r="BB33" s="32">
        <f>Planilha1!B33</f>
        <v>0</v>
      </c>
      <c r="BC33" s="32">
        <f>Planilha1!C33</f>
        <v>0</v>
      </c>
      <c r="BD33" s="32">
        <f>Planilha1!D33</f>
        <v>0</v>
      </c>
      <c r="BE33" s="32">
        <f>Planilha1!E33</f>
        <v>0</v>
      </c>
      <c r="BG33" s="32">
        <f>Planilha1!G33</f>
        <v>4.0499999999999989</v>
      </c>
      <c r="BH33" s="32" t="str">
        <f>Planilha1!H33</f>
        <v>MASSA AMANTEIGADA DE CHOCOLATE</v>
      </c>
      <c r="BI33" s="32" t="str">
        <f>Planilha1!I33</f>
        <v>Fermento Químico em pó</v>
      </c>
      <c r="BJ33" s="32">
        <f>Planilha1!J33</f>
        <v>8</v>
      </c>
      <c r="BK33" s="32">
        <f>Planilha1!K33</f>
        <v>4.0499999999999989</v>
      </c>
      <c r="BN33" s="32">
        <f>Planilha1!N33</f>
        <v>0</v>
      </c>
      <c r="BO33" s="32">
        <f>Planilha1!O33</f>
        <v>0</v>
      </c>
      <c r="BP33" s="32">
        <f>Planilha1!P33</f>
        <v>0</v>
      </c>
      <c r="BQ33" s="225">
        <f>Planilha1!Q33</f>
        <v>0</v>
      </c>
    </row>
    <row r="34" spans="2:69" ht="21" customHeight="1" thickBot="1" x14ac:dyDescent="0.3">
      <c r="C34" s="131" t="s">
        <v>11</v>
      </c>
      <c r="D34" s="132">
        <f>SUM(D29:D33)</f>
        <v>2735</v>
      </c>
      <c r="E34" s="94">
        <f>SUM(E29:E33)</f>
        <v>1</v>
      </c>
      <c r="F34" s="261"/>
      <c r="G34" s="131" t="s">
        <v>11</v>
      </c>
      <c r="H34" s="132">
        <f>IF(F19="MASSA DEVILS CAKE",0,SUM(H29:H33))</f>
        <v>1945</v>
      </c>
      <c r="AH34">
        <f t="shared" si="0"/>
        <v>4.0499999999999989</v>
      </c>
      <c r="AI34" t="s">
        <v>35</v>
      </c>
      <c r="AJ34" s="145" t="s">
        <v>20</v>
      </c>
      <c r="AK34" s="146">
        <v>8</v>
      </c>
      <c r="BA34" s="32">
        <f>Planilha1!A34</f>
        <v>0</v>
      </c>
      <c r="BB34" s="32">
        <f>Planilha1!B34</f>
        <v>0</v>
      </c>
      <c r="BC34" s="32">
        <f>Planilha1!C34</f>
        <v>0</v>
      </c>
      <c r="BD34" s="32">
        <f>Planilha1!D34</f>
        <v>0</v>
      </c>
      <c r="BE34" s="32">
        <f>Planilha1!E34</f>
        <v>0</v>
      </c>
      <c r="BG34" s="32">
        <f>Planilha1!G34</f>
        <v>4.0599999999999987</v>
      </c>
      <c r="BH34" s="32" t="str">
        <f>Planilha1!H34</f>
        <v>MASSA AMANTEIGADA DE CHOCOLATE</v>
      </c>
      <c r="BI34" s="32" t="str">
        <f>Planilha1!I34</f>
        <v>Sal</v>
      </c>
      <c r="BJ34" s="32">
        <f>Planilha1!J34</f>
        <v>3</v>
      </c>
      <c r="BK34" s="32">
        <f>Planilha1!K34</f>
        <v>4.0599999999999987</v>
      </c>
      <c r="BN34" s="32">
        <f>Planilha1!N34</f>
        <v>0</v>
      </c>
      <c r="BO34" s="32">
        <f>Planilha1!O34</f>
        <v>0</v>
      </c>
      <c r="BP34" s="32">
        <f>Planilha1!P34</f>
        <v>0</v>
      </c>
      <c r="BQ34" s="225">
        <f>Planilha1!Q34</f>
        <v>0</v>
      </c>
    </row>
    <row r="35" spans="2:69" ht="21" customHeight="1" thickBot="1" x14ac:dyDescent="0.3">
      <c r="C35" s="235" t="s">
        <v>12</v>
      </c>
      <c r="D35" s="236"/>
      <c r="E35" s="236"/>
      <c r="F35" s="236"/>
      <c r="G35" s="236"/>
      <c r="H35" s="237"/>
      <c r="AH35">
        <f t="shared" si="0"/>
        <v>4.0599999999999987</v>
      </c>
      <c r="AI35" t="s">
        <v>35</v>
      </c>
      <c r="AJ35" s="145" t="s">
        <v>21</v>
      </c>
      <c r="AK35" s="146">
        <v>3</v>
      </c>
      <c r="BA35" s="32">
        <f>Planilha1!A35</f>
        <v>0</v>
      </c>
      <c r="BB35" s="32">
        <f>Planilha1!B35</f>
        <v>0</v>
      </c>
      <c r="BC35" s="32">
        <f>Planilha1!C35</f>
        <v>0</v>
      </c>
      <c r="BD35" s="32">
        <f>Planilha1!D35</f>
        <v>0</v>
      </c>
      <c r="BE35" s="32">
        <f>Planilha1!E35</f>
        <v>0</v>
      </c>
      <c r="BG35" s="32">
        <f>Planilha1!G35</f>
        <v>4.0699999999999985</v>
      </c>
      <c r="BH35" s="32" t="str">
        <f>Planilha1!H35</f>
        <v>MASSA AMANTEIGADA DE CHOCOLATE</v>
      </c>
      <c r="BI35" s="32" t="str">
        <f>Planilha1!I35</f>
        <v>Cacau em pó 100%</v>
      </c>
      <c r="BJ35" s="32">
        <f>Planilha1!J35</f>
        <v>50</v>
      </c>
      <c r="BK35" s="32">
        <f>Planilha1!K35</f>
        <v>4.0699999999999985</v>
      </c>
      <c r="BN35" s="32">
        <f>Planilha1!N35</f>
        <v>0</v>
      </c>
      <c r="BO35" s="32">
        <f>Planilha1!O35</f>
        <v>0</v>
      </c>
      <c r="BP35" s="32">
        <f>Planilha1!P35</f>
        <v>0</v>
      </c>
      <c r="BQ35" s="225">
        <f>Planilha1!Q35</f>
        <v>0</v>
      </c>
    </row>
    <row r="36" spans="2:69" s="46" customFormat="1" ht="21" customHeight="1" thickBot="1" x14ac:dyDescent="0.3">
      <c r="C36" s="124"/>
      <c r="D36" s="95"/>
      <c r="E36" s="95"/>
      <c r="F36" s="95"/>
      <c r="G36" s="95"/>
      <c r="H36" s="125"/>
      <c r="AH36">
        <f t="shared" si="0"/>
        <v>4.0699999999999985</v>
      </c>
      <c r="AI36" t="s">
        <v>35</v>
      </c>
      <c r="AJ36" s="145" t="s">
        <v>27</v>
      </c>
      <c r="AK36" s="146">
        <v>50</v>
      </c>
      <c r="BA36" s="32">
        <f>Planilha1!A36</f>
        <v>0</v>
      </c>
      <c r="BB36" s="32">
        <f>Planilha1!B36</f>
        <v>0</v>
      </c>
      <c r="BC36" s="32">
        <f>Planilha1!C36</f>
        <v>0</v>
      </c>
      <c r="BD36" s="32">
        <f>Planilha1!D36</f>
        <v>0</v>
      </c>
      <c r="BE36" s="32">
        <f>Planilha1!E36</f>
        <v>0</v>
      </c>
      <c r="BF36" s="32"/>
      <c r="BG36" s="32">
        <f>Planilha1!G36</f>
        <v>4.0799999999999983</v>
      </c>
      <c r="BH36" s="32" t="str">
        <f>Planilha1!H36</f>
        <v>MASSA AMANTEIGADA DE CHOCOLATE</v>
      </c>
      <c r="BI36" s="32" t="str">
        <f>Planilha1!I36</f>
        <v>Óleo Vegetal</v>
      </c>
      <c r="BJ36" s="32">
        <f>Planilha1!J36</f>
        <v>60</v>
      </c>
      <c r="BK36" s="32">
        <f>Planilha1!K36</f>
        <v>4.0799999999999983</v>
      </c>
      <c r="BL36" s="32"/>
      <c r="BM36" s="32"/>
      <c r="BN36" s="32">
        <f>Planilha1!N36</f>
        <v>0</v>
      </c>
      <c r="BO36" s="32">
        <f>Planilha1!O36</f>
        <v>0</v>
      </c>
      <c r="BP36" s="32">
        <f>Planilha1!P36</f>
        <v>0</v>
      </c>
      <c r="BQ36" s="225">
        <f>Planilha1!Q36</f>
        <v>0</v>
      </c>
    </row>
    <row r="37" spans="2:69" ht="21" customHeight="1" x14ac:dyDescent="0.25">
      <c r="C37" s="114" t="s">
        <v>25</v>
      </c>
      <c r="D37" s="115">
        <f>ROUNDUP((D34-D33)*0.95,0)</f>
        <v>2171</v>
      </c>
      <c r="E37" s="96"/>
      <c r="F37" s="238"/>
      <c r="G37" s="114" t="s">
        <v>25</v>
      </c>
      <c r="H37" s="115">
        <f>ROUNDUP((H34-H33)*0.95,0)</f>
        <v>1563</v>
      </c>
      <c r="AH37">
        <f t="shared" si="0"/>
        <v>4.0799999999999983</v>
      </c>
      <c r="AI37" t="s">
        <v>35</v>
      </c>
      <c r="AJ37" s="145" t="s">
        <v>17</v>
      </c>
      <c r="AK37" s="146">
        <v>60</v>
      </c>
      <c r="BA37" s="32">
        <f>Planilha1!A37</f>
        <v>0</v>
      </c>
      <c r="BB37" s="32">
        <f>Planilha1!B37</f>
        <v>0</v>
      </c>
      <c r="BC37" s="32">
        <f>Planilha1!C37</f>
        <v>0</v>
      </c>
      <c r="BD37" s="32">
        <f>Planilha1!D37</f>
        <v>0</v>
      </c>
      <c r="BE37" s="32">
        <f>Planilha1!E37</f>
        <v>0</v>
      </c>
      <c r="BG37" s="32">
        <f>Planilha1!G37</f>
        <v>4.0899999999999981</v>
      </c>
      <c r="BH37" s="32" t="str">
        <f>Planilha1!H37</f>
        <v>MASSA AMANTEIGADA DE CHOCOLATE</v>
      </c>
      <c r="BI37" s="32" t="str">
        <f>Planilha1!I37</f>
        <v>Amido de Milho</v>
      </c>
      <c r="BJ37" s="32">
        <f>Planilha1!J37</f>
        <v>20</v>
      </c>
      <c r="BK37" s="32">
        <f>Planilha1!K37</f>
        <v>4.0899999999999981</v>
      </c>
      <c r="BN37" s="32">
        <f>Planilha1!N37</f>
        <v>0</v>
      </c>
      <c r="BO37" s="32">
        <f>Planilha1!O37</f>
        <v>0</v>
      </c>
      <c r="BP37" s="32">
        <f>Planilha1!P37</f>
        <v>0</v>
      </c>
      <c r="BQ37" s="225">
        <f>Planilha1!Q37</f>
        <v>0</v>
      </c>
    </row>
    <row r="38" spans="2:69" ht="21" customHeight="1" x14ac:dyDescent="0.25">
      <c r="C38" s="116" t="s">
        <v>23</v>
      </c>
      <c r="D38" s="117">
        <v>100</v>
      </c>
      <c r="E38" s="96"/>
      <c r="F38" s="233"/>
      <c r="G38" s="116" t="s">
        <v>23</v>
      </c>
      <c r="H38" s="117">
        <v>100</v>
      </c>
      <c r="AH38">
        <f t="shared" si="0"/>
        <v>4.0899999999999981</v>
      </c>
      <c r="AI38" t="s">
        <v>35</v>
      </c>
      <c r="AJ38" s="145" t="s">
        <v>19</v>
      </c>
      <c r="AK38" s="146">
        <v>20</v>
      </c>
      <c r="BA38" s="32">
        <f>Planilha1!A38</f>
        <v>0</v>
      </c>
      <c r="BB38" s="32">
        <f>Planilha1!B38</f>
        <v>0</v>
      </c>
      <c r="BC38" s="32">
        <f>Planilha1!C38</f>
        <v>0</v>
      </c>
      <c r="BD38" s="32">
        <f>Planilha1!D38</f>
        <v>0</v>
      </c>
      <c r="BE38" s="32">
        <f>Planilha1!E38</f>
        <v>0</v>
      </c>
      <c r="BG38" s="32">
        <f>Planilha1!G38</f>
        <v>4.0999999999999979</v>
      </c>
      <c r="BH38" s="32" t="str">
        <f>Planilha1!H38</f>
        <v>MASSA AMANTEIGADA DE CHOCOLATE</v>
      </c>
      <c r="BI38" s="32" t="str">
        <f>Planilha1!I38</f>
        <v>Bicarbonato de sódio</v>
      </c>
      <c r="BJ38" s="32">
        <f>Planilha1!J38</f>
        <v>8</v>
      </c>
      <c r="BK38" s="32">
        <f>Planilha1!K38</f>
        <v>4.0999999999999979</v>
      </c>
      <c r="BN38" s="32">
        <f>Planilha1!N38</f>
        <v>0</v>
      </c>
      <c r="BO38" s="32">
        <f>Planilha1!O38</f>
        <v>0</v>
      </c>
      <c r="BP38" s="32">
        <f>Planilha1!P38</f>
        <v>0</v>
      </c>
      <c r="BQ38" s="225">
        <f>Planilha1!Q38</f>
        <v>0</v>
      </c>
    </row>
    <row r="39" spans="2:69" ht="21" customHeight="1" thickBot="1" x14ac:dyDescent="0.3">
      <c r="C39" s="118" t="s">
        <v>24</v>
      </c>
      <c r="D39" s="142">
        <f>ROUNDUP(D37/D38,0)</f>
        <v>22</v>
      </c>
      <c r="E39" s="96"/>
      <c r="F39" s="234"/>
      <c r="G39" s="118" t="s">
        <v>24</v>
      </c>
      <c r="H39" s="142">
        <f>ROUNDUP(H37/H38,0)</f>
        <v>16</v>
      </c>
      <c r="AH39">
        <f t="shared" si="0"/>
        <v>4.0999999999999979</v>
      </c>
      <c r="AI39" t="s">
        <v>35</v>
      </c>
      <c r="AJ39" s="147" t="s">
        <v>26</v>
      </c>
      <c r="AK39" s="148">
        <v>8</v>
      </c>
      <c r="BA39" s="32">
        <f>Planilha1!A39</f>
        <v>0</v>
      </c>
      <c r="BB39" s="32">
        <f>Planilha1!B39</f>
        <v>0</v>
      </c>
      <c r="BC39" s="32">
        <f>Planilha1!C39</f>
        <v>0</v>
      </c>
      <c r="BD39" s="32">
        <f>Planilha1!D39</f>
        <v>0</v>
      </c>
      <c r="BE39" s="32">
        <f>Planilha1!E39</f>
        <v>0</v>
      </c>
      <c r="BG39" s="32">
        <f>Planilha1!G39</f>
        <v>5</v>
      </c>
      <c r="BH39" s="32" t="str">
        <f>Planilha1!H39</f>
        <v>MASSA CHIFFON DE CHOCOLATE</v>
      </c>
      <c r="BI39" s="32" t="str">
        <f>Planilha1!I39</f>
        <v>Claras</v>
      </c>
      <c r="BJ39" s="32">
        <f>Planilha1!J39</f>
        <v>120</v>
      </c>
      <c r="BK39" s="32">
        <f>Planilha1!K39</f>
        <v>5</v>
      </c>
      <c r="BN39" s="32">
        <f>Planilha1!N39</f>
        <v>0</v>
      </c>
      <c r="BO39" s="32">
        <f>Planilha1!O39</f>
        <v>0</v>
      </c>
      <c r="BP39" s="32">
        <f>Planilha1!P39</f>
        <v>0</v>
      </c>
      <c r="BQ39" s="225">
        <f>Planilha1!Q39</f>
        <v>0</v>
      </c>
    </row>
    <row r="40" spans="2:69" ht="21" customHeight="1" thickBot="1" x14ac:dyDescent="0.3">
      <c r="C40" s="126"/>
      <c r="D40" s="121"/>
      <c r="E40" s="121"/>
      <c r="F40" s="121"/>
      <c r="G40" s="121"/>
      <c r="H40" s="127"/>
      <c r="AH40">
        <f t="shared" si="0"/>
        <v>5</v>
      </c>
      <c r="AI40" s="32" t="s">
        <v>157</v>
      </c>
      <c r="AJ40" s="32" t="s">
        <v>104</v>
      </c>
      <c r="AK40" s="32">
        <v>120</v>
      </c>
      <c r="BA40" s="32">
        <f>Planilha1!A40</f>
        <v>0</v>
      </c>
      <c r="BB40" s="32">
        <f>Planilha1!B40</f>
        <v>0</v>
      </c>
      <c r="BC40" s="32">
        <f>Planilha1!C40</f>
        <v>0</v>
      </c>
      <c r="BD40" s="32">
        <f>Planilha1!D40</f>
        <v>0</v>
      </c>
      <c r="BE40" s="32">
        <f>Planilha1!E40</f>
        <v>0</v>
      </c>
      <c r="BG40" s="32">
        <f>Planilha1!G40</f>
        <v>5.01</v>
      </c>
      <c r="BH40" s="32" t="str">
        <f>Planilha1!H40</f>
        <v>MASSA CHIFFON DE CHOCOLATE</v>
      </c>
      <c r="BI40" s="32" t="str">
        <f>Planilha1!I40</f>
        <v>Açúcar</v>
      </c>
      <c r="BJ40" s="32">
        <f>Planilha1!J40</f>
        <v>70</v>
      </c>
      <c r="BK40" s="32">
        <f>Planilha1!K40</f>
        <v>5.01</v>
      </c>
      <c r="BN40" s="32">
        <f>Planilha1!N40</f>
        <v>0</v>
      </c>
      <c r="BO40" s="32">
        <f>Planilha1!O40</f>
        <v>0</v>
      </c>
      <c r="BP40" s="32">
        <f>Planilha1!P40</f>
        <v>0</v>
      </c>
      <c r="BQ40" s="225">
        <f>Planilha1!Q40</f>
        <v>0</v>
      </c>
    </row>
    <row r="41" spans="2:69" ht="21" customHeight="1" thickBot="1" x14ac:dyDescent="0.3">
      <c r="C41" s="252" t="s">
        <v>47</v>
      </c>
      <c r="D41" s="253"/>
      <c r="E41" s="253"/>
      <c r="F41" s="253"/>
      <c r="G41" s="253"/>
      <c r="H41" s="254"/>
      <c r="AH41">
        <f t="shared" si="0"/>
        <v>5.01</v>
      </c>
      <c r="AI41" s="32" t="s">
        <v>157</v>
      </c>
      <c r="AJ41" s="32" t="s">
        <v>80</v>
      </c>
      <c r="AK41" s="32">
        <v>70</v>
      </c>
      <c r="BA41" s="32">
        <f>Planilha1!A41</f>
        <v>0</v>
      </c>
      <c r="BB41" s="32">
        <f>Planilha1!B41</f>
        <v>0</v>
      </c>
      <c r="BC41" s="32">
        <f>Planilha1!C41</f>
        <v>0</v>
      </c>
      <c r="BD41" s="32">
        <f>Planilha1!D41</f>
        <v>0</v>
      </c>
      <c r="BE41" s="32">
        <f>Planilha1!E41</f>
        <v>0</v>
      </c>
      <c r="BG41" s="32">
        <f>Planilha1!G41</f>
        <v>5.0199999999999996</v>
      </c>
      <c r="BH41" s="32" t="str">
        <f>Planilha1!H41</f>
        <v>MASSA CHIFFON DE CHOCOLATE</v>
      </c>
      <c r="BI41" s="32" t="str">
        <f>Planilha1!I41</f>
        <v>Óleo Vegetal</v>
      </c>
      <c r="BJ41" s="32">
        <f>Planilha1!J41</f>
        <v>65</v>
      </c>
      <c r="BK41" s="32">
        <f>Planilha1!K41</f>
        <v>5.0199999999999996</v>
      </c>
      <c r="BN41" s="32">
        <f>Planilha1!N41</f>
        <v>0</v>
      </c>
      <c r="BO41" s="32">
        <f>Planilha1!O41</f>
        <v>0</v>
      </c>
      <c r="BP41" s="32">
        <f>Planilha1!P41</f>
        <v>0</v>
      </c>
      <c r="BQ41" s="225">
        <f>Planilha1!Q41</f>
        <v>0</v>
      </c>
    </row>
    <row r="42" spans="2:69" ht="21" customHeight="1" thickBot="1" x14ac:dyDescent="0.3">
      <c r="C42" s="97" t="s">
        <v>31</v>
      </c>
      <c r="D42" s="98">
        <f>(D29/VLOOKUP(F19,BB:BD,2,FALSE)/0.97)</f>
        <v>0.80881483739710947</v>
      </c>
      <c r="E42" s="128"/>
      <c r="F42" s="129"/>
      <c r="G42" s="97" t="s">
        <v>32</v>
      </c>
      <c r="H42" s="98">
        <f>(H29/VLOOKUP(F19,BB:BD,2,FALSE)/0.97)</f>
        <v>0.60661112804783213</v>
      </c>
      <c r="AH42">
        <f t="shared" si="0"/>
        <v>5.0199999999999996</v>
      </c>
      <c r="AI42" s="32" t="s">
        <v>157</v>
      </c>
      <c r="AJ42" s="32" t="s">
        <v>17</v>
      </c>
      <c r="AK42" s="32">
        <v>65</v>
      </c>
      <c r="BA42" s="32">
        <f>Planilha1!A42</f>
        <v>0</v>
      </c>
      <c r="BB42" s="32">
        <f>Planilha1!B42</f>
        <v>0</v>
      </c>
      <c r="BC42" s="32">
        <f>Planilha1!C42</f>
        <v>0</v>
      </c>
      <c r="BD42" s="32">
        <f>Planilha1!D42</f>
        <v>0</v>
      </c>
      <c r="BE42" s="32">
        <f>Planilha1!E42</f>
        <v>0</v>
      </c>
      <c r="BG42" s="32">
        <f>Planilha1!G42</f>
        <v>5.0299999999999994</v>
      </c>
      <c r="BH42" s="32" t="str">
        <f>Planilha1!H42</f>
        <v>MASSA CHIFFON DE CHOCOLATE</v>
      </c>
      <c r="BI42" s="32" t="str">
        <f>Planilha1!I42</f>
        <v>Água</v>
      </c>
      <c r="BJ42" s="32">
        <f>Planilha1!J42</f>
        <v>120</v>
      </c>
      <c r="BK42" s="32">
        <f>Planilha1!K42</f>
        <v>5.0299999999999994</v>
      </c>
      <c r="BN42" s="32">
        <f>Planilha1!N42</f>
        <v>0</v>
      </c>
      <c r="BO42" s="32">
        <f>Planilha1!O42</f>
        <v>0</v>
      </c>
      <c r="BP42" s="32">
        <f>Planilha1!P42</f>
        <v>0</v>
      </c>
      <c r="BQ42" s="225">
        <f>Planilha1!Q42</f>
        <v>0</v>
      </c>
    </row>
    <row r="43" spans="2:69" ht="21" customHeight="1" thickBot="1" x14ac:dyDescent="0.3">
      <c r="C43" s="34"/>
      <c r="D43" s="130"/>
      <c r="E43" s="33"/>
      <c r="F43" s="33"/>
      <c r="G43" s="33"/>
      <c r="H43" s="34"/>
      <c r="AH43">
        <f t="shared" si="0"/>
        <v>5.0299999999999994</v>
      </c>
      <c r="AI43" s="32" t="s">
        <v>157</v>
      </c>
      <c r="AJ43" s="32" t="s">
        <v>71</v>
      </c>
      <c r="AK43" s="32">
        <v>120</v>
      </c>
      <c r="BA43" s="32">
        <f>Planilha1!A43</f>
        <v>0</v>
      </c>
      <c r="BB43" s="32">
        <f>Planilha1!B43</f>
        <v>0</v>
      </c>
      <c r="BC43" s="32">
        <f>Planilha1!C43</f>
        <v>0</v>
      </c>
      <c r="BD43" s="32">
        <f>Planilha1!D43</f>
        <v>0</v>
      </c>
      <c r="BE43" s="32">
        <f>Planilha1!E43</f>
        <v>0</v>
      </c>
      <c r="BG43" s="32">
        <f>Planilha1!G43</f>
        <v>5.0399999999999991</v>
      </c>
      <c r="BH43" s="32" t="str">
        <f>Planilha1!H43</f>
        <v>MASSA CHIFFON DE CHOCOLATE</v>
      </c>
      <c r="BI43" s="32" t="str">
        <f>Planilha1!I43</f>
        <v>Gemas</v>
      </c>
      <c r="BJ43" s="32">
        <f>Planilha1!J43</f>
        <v>80</v>
      </c>
      <c r="BK43" s="32">
        <f>Planilha1!K43</f>
        <v>5.0399999999999991</v>
      </c>
      <c r="BN43" s="32">
        <f>Planilha1!N43</f>
        <v>0</v>
      </c>
      <c r="BO43" s="32">
        <f>Planilha1!O43</f>
        <v>0</v>
      </c>
      <c r="BP43" s="32">
        <f>Planilha1!P43</f>
        <v>0</v>
      </c>
      <c r="BQ43" s="225">
        <f>Planilha1!Q43</f>
        <v>0</v>
      </c>
    </row>
    <row r="44" spans="2:69" ht="21" customHeight="1" thickBot="1" x14ac:dyDescent="0.3">
      <c r="C44" s="265" t="s">
        <v>30</v>
      </c>
      <c r="D44" s="266"/>
      <c r="E44" s="266"/>
      <c r="F44" s="266"/>
      <c r="G44" s="266"/>
      <c r="H44" s="267"/>
      <c r="AH44">
        <f t="shared" si="0"/>
        <v>5.0399999999999991</v>
      </c>
      <c r="AI44" s="32" t="s">
        <v>157</v>
      </c>
      <c r="AJ44" s="32" t="s">
        <v>98</v>
      </c>
      <c r="AK44" s="32">
        <v>80</v>
      </c>
      <c r="BA44" s="32">
        <f>Planilha1!A44</f>
        <v>0</v>
      </c>
      <c r="BB44" s="32">
        <f>Planilha1!B44</f>
        <v>0</v>
      </c>
      <c r="BC44" s="32">
        <f>Planilha1!C44</f>
        <v>0</v>
      </c>
      <c r="BD44" s="32">
        <f>Planilha1!D44</f>
        <v>0</v>
      </c>
      <c r="BE44" s="32">
        <f>Planilha1!E44</f>
        <v>0</v>
      </c>
      <c r="BG44" s="32">
        <f>Planilha1!G44</f>
        <v>5.0499999999999989</v>
      </c>
      <c r="BH44" s="32" t="str">
        <f>Planilha1!H44</f>
        <v>MASSA CHIFFON DE CHOCOLATE</v>
      </c>
      <c r="BI44" s="32" t="str">
        <f>Planilha1!I44</f>
        <v>Farinha de trigo</v>
      </c>
      <c r="BJ44" s="32">
        <f>Planilha1!J44</f>
        <v>135</v>
      </c>
      <c r="BK44" s="32">
        <f>Planilha1!K44</f>
        <v>5.0499999999999989</v>
      </c>
      <c r="BN44" s="32">
        <f>Planilha1!N44</f>
        <v>0</v>
      </c>
      <c r="BO44" s="32">
        <f>Planilha1!O44</f>
        <v>0</v>
      </c>
      <c r="BP44" s="32">
        <f>Planilha1!P44</f>
        <v>0</v>
      </c>
      <c r="BQ44" s="225">
        <f>Planilha1!Q44</f>
        <v>0</v>
      </c>
    </row>
    <row r="45" spans="2:69" ht="21" customHeight="1" thickBot="1" x14ac:dyDescent="0.3">
      <c r="C45" s="35"/>
      <c r="H45" s="35"/>
      <c r="AH45">
        <f t="shared" si="0"/>
        <v>5.0499999999999989</v>
      </c>
      <c r="AI45" s="32" t="s">
        <v>157</v>
      </c>
      <c r="AJ45" s="32" t="s">
        <v>106</v>
      </c>
      <c r="AK45" s="32">
        <v>135</v>
      </c>
      <c r="BA45" s="32">
        <f>Planilha1!A45</f>
        <v>0</v>
      </c>
      <c r="BB45" s="32">
        <f>Planilha1!B45</f>
        <v>0</v>
      </c>
      <c r="BC45" s="32">
        <f>Planilha1!C45</f>
        <v>0</v>
      </c>
      <c r="BD45" s="32">
        <f>Planilha1!D45</f>
        <v>0</v>
      </c>
      <c r="BE45" s="32">
        <f>Planilha1!E45</f>
        <v>0</v>
      </c>
      <c r="BG45" s="32">
        <f>Planilha1!G45</f>
        <v>5.0599999999999987</v>
      </c>
      <c r="BH45" s="32" t="str">
        <f>Planilha1!H45</f>
        <v>MASSA CHIFFON DE CHOCOLATE</v>
      </c>
      <c r="BI45" s="32" t="str">
        <f>Planilha1!I45</f>
        <v>Cacau em pó 100%</v>
      </c>
      <c r="BJ45" s="32">
        <f>Planilha1!J45</f>
        <v>35</v>
      </c>
      <c r="BK45" s="32">
        <f>Planilha1!K45</f>
        <v>5.0599999999999987</v>
      </c>
      <c r="BN45" s="32">
        <f>Planilha1!N45</f>
        <v>0</v>
      </c>
      <c r="BO45" s="32">
        <f>Planilha1!O45</f>
        <v>0</v>
      </c>
      <c r="BP45" s="32">
        <f>Planilha1!P45</f>
        <v>0</v>
      </c>
      <c r="BQ45" s="225">
        <f>Planilha1!Q45</f>
        <v>0</v>
      </c>
    </row>
    <row r="46" spans="2:69" ht="21" customHeight="1" thickBot="1" x14ac:dyDescent="0.3">
      <c r="C46" s="268" t="s">
        <v>46</v>
      </c>
      <c r="D46" s="269"/>
      <c r="E46" s="269"/>
      <c r="F46" s="269"/>
      <c r="G46" s="269"/>
      <c r="H46" s="270"/>
      <c r="AH46">
        <f t="shared" si="0"/>
        <v>5.0599999999999987</v>
      </c>
      <c r="AI46" s="32" t="s">
        <v>157</v>
      </c>
      <c r="AJ46" s="32" t="s">
        <v>27</v>
      </c>
      <c r="AK46" s="32">
        <v>35</v>
      </c>
      <c r="BA46" s="32">
        <f>Planilha1!A46</f>
        <v>0</v>
      </c>
      <c r="BB46" s="32">
        <f>Planilha1!B46</f>
        <v>0</v>
      </c>
      <c r="BC46" s="32">
        <f>Planilha1!C46</f>
        <v>0</v>
      </c>
      <c r="BD46" s="32">
        <f>Planilha1!D46</f>
        <v>0</v>
      </c>
      <c r="BE46" s="32">
        <f>Planilha1!E46</f>
        <v>0</v>
      </c>
      <c r="BG46" s="32">
        <f>Planilha1!G46</f>
        <v>5.0699999999999985</v>
      </c>
      <c r="BH46" s="32" t="str">
        <f>Planilha1!H46</f>
        <v>MASSA CHIFFON DE CHOCOLATE</v>
      </c>
      <c r="BI46" s="32" t="str">
        <f>Planilha1!I46</f>
        <v>Açúcar refinado</v>
      </c>
      <c r="BJ46" s="32">
        <f>Planilha1!J46</f>
        <v>120</v>
      </c>
      <c r="BK46" s="32">
        <f>Planilha1!K46</f>
        <v>5.0699999999999985</v>
      </c>
      <c r="BN46" s="32">
        <f>Planilha1!N46</f>
        <v>0</v>
      </c>
      <c r="BO46" s="32">
        <f>Planilha1!O46</f>
        <v>0</v>
      </c>
      <c r="BP46" s="32">
        <f>Planilha1!P46</f>
        <v>0</v>
      </c>
      <c r="BQ46" s="225">
        <f>Planilha1!Q46</f>
        <v>0</v>
      </c>
    </row>
    <row r="47" spans="2:69" ht="21" hidden="1" customHeight="1" x14ac:dyDescent="0.25">
      <c r="C47" s="271" t="str">
        <f>IF(G13="MASSA DEVILS CAKE","Ingredientes "&amp;F19&amp;" - 6 camadas de Massa","Ingredientes "&amp;F19&amp;" - 4 camadas de Massa")</f>
        <v>Ingredientes BOLO DE CENOURA - 4 camadas de Massa</v>
      </c>
      <c r="D47" s="272"/>
      <c r="E47" s="42"/>
      <c r="F47" s="233"/>
      <c r="G47" s="273" t="str">
        <f>"Ingredientes "&amp;F19&amp;" - 3 camadas de Massa"</f>
        <v>Ingredientes BOLO DE CENOURA - 3 camadas de Massa</v>
      </c>
      <c r="H47" s="274"/>
      <c r="AH47">
        <f t="shared" si="0"/>
        <v>5.0699999999999985</v>
      </c>
      <c r="AI47" s="32" t="s">
        <v>157</v>
      </c>
      <c r="AJ47" s="32" t="s">
        <v>70</v>
      </c>
      <c r="AK47" s="32">
        <v>120</v>
      </c>
      <c r="BA47" s="32">
        <f>Planilha1!A47</f>
        <v>0</v>
      </c>
      <c r="BB47" s="32">
        <f>Planilha1!B47</f>
        <v>0</v>
      </c>
      <c r="BC47" s="32">
        <f>Planilha1!C47</f>
        <v>0</v>
      </c>
      <c r="BD47" s="32">
        <f>Planilha1!D47</f>
        <v>0</v>
      </c>
      <c r="BE47" s="32">
        <f>Planilha1!E47</f>
        <v>0</v>
      </c>
      <c r="BG47" s="32">
        <f>Planilha1!G47</f>
        <v>5.0799999999999983</v>
      </c>
      <c r="BH47" s="32" t="str">
        <f>Planilha1!H47</f>
        <v>MASSA CHIFFON DE CHOCOLATE</v>
      </c>
      <c r="BI47" s="32" t="str">
        <f>Planilha1!I47</f>
        <v>Fermento químico em pó</v>
      </c>
      <c r="BJ47" s="32">
        <f>Planilha1!J47</f>
        <v>8</v>
      </c>
      <c r="BK47" s="32">
        <f>Planilha1!K47</f>
        <v>5.0799999999999983</v>
      </c>
      <c r="BN47" s="32">
        <f>Planilha1!N47</f>
        <v>0</v>
      </c>
      <c r="BO47" s="32">
        <f>Planilha1!O47</f>
        <v>0</v>
      </c>
      <c r="BP47" s="32">
        <f>Planilha1!P47</f>
        <v>0</v>
      </c>
      <c r="BQ47" s="225">
        <f>Planilha1!Q47</f>
        <v>0</v>
      </c>
    </row>
    <row r="48" spans="2:69" ht="21" hidden="1" customHeight="1" x14ac:dyDescent="0.25">
      <c r="B48" s="32">
        <f>B19</f>
        <v>14</v>
      </c>
      <c r="C48" s="99" t="str">
        <f>IFERROR(VLOOKUP(B48,Planilha1!G:J,3,FALSE),"")</f>
        <v xml:space="preserve">Cenoura </v>
      </c>
      <c r="D48" s="100">
        <f>IFERROR(VLOOKUP(B48,Planilha1!G:J,4,FALSE),"")</f>
        <v>405</v>
      </c>
      <c r="E48" s="42"/>
      <c r="F48" s="233"/>
      <c r="G48" s="101" t="str">
        <f>IF(C48="","",C48)</f>
        <v xml:space="preserve">Cenoura </v>
      </c>
      <c r="H48" s="102">
        <f t="shared" ref="H48:H59" si="1">IF(D48="","",D48*$I$29)</f>
        <v>303.75</v>
      </c>
      <c r="AH48">
        <f t="shared" si="0"/>
        <v>5.0799999999999983</v>
      </c>
      <c r="AI48" s="32" t="s">
        <v>157</v>
      </c>
      <c r="AJ48" s="32" t="s">
        <v>158</v>
      </c>
      <c r="AK48" s="32">
        <v>8</v>
      </c>
      <c r="BA48" s="32">
        <f>Planilha1!A48</f>
        <v>0</v>
      </c>
      <c r="BB48" s="32">
        <f>Planilha1!B48</f>
        <v>0</v>
      </c>
      <c r="BC48" s="32">
        <f>Planilha1!C48</f>
        <v>0</v>
      </c>
      <c r="BD48" s="32">
        <f>Planilha1!D48</f>
        <v>0</v>
      </c>
      <c r="BE48" s="32">
        <f>Planilha1!E48</f>
        <v>0</v>
      </c>
      <c r="BG48" s="32">
        <f>Planilha1!G48</f>
        <v>5.0899999999999981</v>
      </c>
      <c r="BH48" s="32" t="str">
        <f>Planilha1!H48</f>
        <v>MASSA CHIFFON DE CHOCOLATE</v>
      </c>
      <c r="BI48" s="32" t="str">
        <f>Planilha1!I48</f>
        <v>Sal</v>
      </c>
      <c r="BJ48" s="32">
        <f>Planilha1!J48</f>
        <v>2</v>
      </c>
      <c r="BK48" s="32">
        <f>Planilha1!K48</f>
        <v>5.0899999999999981</v>
      </c>
      <c r="BN48" s="32">
        <f>Planilha1!N48</f>
        <v>0</v>
      </c>
      <c r="BO48" s="32">
        <f>Planilha1!O48</f>
        <v>0</v>
      </c>
      <c r="BP48" s="32">
        <f>Planilha1!P48</f>
        <v>0</v>
      </c>
      <c r="BQ48" s="225">
        <f>Planilha1!Q48</f>
        <v>0</v>
      </c>
    </row>
    <row r="49" spans="2:69" ht="21" hidden="1" customHeight="1" x14ac:dyDescent="0.25">
      <c r="B49" s="144">
        <f>B48+0.01</f>
        <v>14.01</v>
      </c>
      <c r="C49" s="99" t="str">
        <f>IFERROR(VLOOKUP(B49,Planilha1!G:J,3,FALSE),"")</f>
        <v>Ovos</v>
      </c>
      <c r="D49" s="100">
        <f>IFERROR(VLOOKUP(B49,Planilha1!G:J,4,FALSE),"")</f>
        <v>225</v>
      </c>
      <c r="E49" s="42"/>
      <c r="F49" s="233"/>
      <c r="G49" s="101" t="str">
        <f t="shared" ref="G49:G59" si="2">IF(C49="","",C49)</f>
        <v>Ovos</v>
      </c>
      <c r="H49" s="102">
        <f t="shared" si="1"/>
        <v>168.75</v>
      </c>
      <c r="AH49">
        <f t="shared" si="0"/>
        <v>5.0899999999999981</v>
      </c>
      <c r="AI49" s="32" t="s">
        <v>157</v>
      </c>
      <c r="AJ49" s="32" t="s">
        <v>21</v>
      </c>
      <c r="AK49" s="32">
        <v>2</v>
      </c>
      <c r="BA49" s="32">
        <f>Planilha1!A49</f>
        <v>0</v>
      </c>
      <c r="BB49" s="32">
        <f>Planilha1!B49</f>
        <v>0</v>
      </c>
      <c r="BC49" s="32">
        <f>Planilha1!C49</f>
        <v>0</v>
      </c>
      <c r="BD49" s="32">
        <f>Planilha1!D49</f>
        <v>0</v>
      </c>
      <c r="BE49" s="32">
        <f>Planilha1!E49</f>
        <v>0</v>
      </c>
      <c r="BG49" s="32">
        <f>Planilha1!G49</f>
        <v>6</v>
      </c>
      <c r="BH49" s="32" t="str">
        <f>Planilha1!H49</f>
        <v>Massa Chiffon de Baunilha</v>
      </c>
      <c r="BI49" s="32" t="str">
        <f>Planilha1!I49</f>
        <v>Claras</v>
      </c>
      <c r="BJ49" s="32">
        <f>Planilha1!J49</f>
        <v>120</v>
      </c>
      <c r="BK49" s="32">
        <f>Planilha1!K49</f>
        <v>6</v>
      </c>
      <c r="BN49" s="32">
        <f>Planilha1!N49</f>
        <v>0</v>
      </c>
      <c r="BO49" s="32">
        <f>Planilha1!O49</f>
        <v>0</v>
      </c>
      <c r="BP49" s="32">
        <f>Planilha1!P49</f>
        <v>0</v>
      </c>
      <c r="BQ49" s="225">
        <f>Planilha1!Q49</f>
        <v>0</v>
      </c>
    </row>
    <row r="50" spans="2:69" ht="21" hidden="1" customHeight="1" x14ac:dyDescent="0.25">
      <c r="B50" s="144">
        <f t="shared" ref="B50:B61" si="3">B49+0.01</f>
        <v>14.02</v>
      </c>
      <c r="C50" s="99" t="str">
        <f>IFERROR(VLOOKUP(B50,Planilha1!G:J,3,FALSE),"")</f>
        <v>açúcar refinado</v>
      </c>
      <c r="D50" s="100">
        <f>IFERROR(VLOOKUP(B50,Planilha1!G:J,4,FALSE),"")</f>
        <v>435</v>
      </c>
      <c r="E50" s="42"/>
      <c r="F50" s="233"/>
      <c r="G50" s="101" t="str">
        <f t="shared" si="2"/>
        <v>açúcar refinado</v>
      </c>
      <c r="H50" s="102">
        <f t="shared" si="1"/>
        <v>326.25</v>
      </c>
      <c r="AH50">
        <f t="shared" si="0"/>
        <v>6</v>
      </c>
      <c r="AI50" s="32" t="s">
        <v>159</v>
      </c>
      <c r="AJ50" s="32" t="s">
        <v>104</v>
      </c>
      <c r="AK50" s="32">
        <v>120</v>
      </c>
      <c r="BA50" s="32">
        <f>Planilha1!A50</f>
        <v>0</v>
      </c>
      <c r="BB50" s="32">
        <f>Planilha1!B50</f>
        <v>0</v>
      </c>
      <c r="BC50" s="32">
        <f>Planilha1!C50</f>
        <v>0</v>
      </c>
      <c r="BD50" s="32">
        <f>Planilha1!D50</f>
        <v>0</v>
      </c>
      <c r="BE50" s="32">
        <f>Planilha1!E50</f>
        <v>0</v>
      </c>
      <c r="BG50" s="32">
        <f>Planilha1!G50</f>
        <v>6.01</v>
      </c>
      <c r="BH50" s="32" t="str">
        <f>Planilha1!H50</f>
        <v>Massa Chiffon de Baunilha</v>
      </c>
      <c r="BI50" s="32" t="str">
        <f>Planilha1!I50</f>
        <v>Açúcar</v>
      </c>
      <c r="BJ50" s="32">
        <f>Planilha1!J50</f>
        <v>50</v>
      </c>
      <c r="BK50" s="32">
        <f>Planilha1!K50</f>
        <v>6.01</v>
      </c>
      <c r="BN50" s="32">
        <f>Planilha1!N50</f>
        <v>0</v>
      </c>
      <c r="BO50" s="32">
        <f>Planilha1!O50</f>
        <v>0</v>
      </c>
      <c r="BP50" s="32">
        <f>Planilha1!P50</f>
        <v>0</v>
      </c>
      <c r="BQ50" s="225">
        <f>Planilha1!Q50</f>
        <v>0</v>
      </c>
    </row>
    <row r="51" spans="2:69" ht="21" hidden="1" customHeight="1" x14ac:dyDescent="0.25">
      <c r="B51" s="144">
        <f t="shared" si="3"/>
        <v>14.03</v>
      </c>
      <c r="C51" s="99" t="str">
        <f>IFERROR(VLOOKUP(B51,Planilha1!G:J,3,FALSE),"")</f>
        <v>óleo vegetal</v>
      </c>
      <c r="D51" s="100">
        <f>IFERROR(VLOOKUP(B51,Planilha1!G:J,4,FALSE),"")</f>
        <v>195</v>
      </c>
      <c r="E51" s="42"/>
      <c r="F51" s="233"/>
      <c r="G51" s="101" t="str">
        <f t="shared" si="2"/>
        <v>óleo vegetal</v>
      </c>
      <c r="H51" s="102">
        <f t="shared" si="1"/>
        <v>146.25</v>
      </c>
      <c r="AH51">
        <f t="shared" si="0"/>
        <v>6.01</v>
      </c>
      <c r="AI51" s="32" t="s">
        <v>159</v>
      </c>
      <c r="AJ51" s="32" t="s">
        <v>80</v>
      </c>
      <c r="AK51" s="32">
        <v>50</v>
      </c>
      <c r="BA51" s="32">
        <f>Planilha1!A51</f>
        <v>0</v>
      </c>
      <c r="BB51" s="32">
        <f>Planilha1!B51</f>
        <v>0</v>
      </c>
      <c r="BC51" s="32">
        <f>Planilha1!C51</f>
        <v>0</v>
      </c>
      <c r="BD51" s="32">
        <f>Planilha1!D51</f>
        <v>0</v>
      </c>
      <c r="BE51" s="32">
        <f>Planilha1!E51</f>
        <v>0</v>
      </c>
      <c r="BG51" s="32">
        <f>Planilha1!G51</f>
        <v>6.02</v>
      </c>
      <c r="BH51" s="32" t="str">
        <f>Planilha1!H51</f>
        <v>Massa Chiffon de Baunilha</v>
      </c>
      <c r="BI51" s="32" t="str">
        <f>Planilha1!I51</f>
        <v>Gemas</v>
      </c>
      <c r="BJ51" s="32">
        <f>Planilha1!J51</f>
        <v>80</v>
      </c>
      <c r="BK51" s="32">
        <f>Planilha1!K51</f>
        <v>6.02</v>
      </c>
      <c r="BN51" s="32">
        <f>Planilha1!N51</f>
        <v>0</v>
      </c>
      <c r="BO51" s="32">
        <f>Planilha1!O51</f>
        <v>0</v>
      </c>
      <c r="BP51" s="32">
        <f>Planilha1!P51</f>
        <v>0</v>
      </c>
      <c r="BQ51" s="225">
        <f>Planilha1!Q51</f>
        <v>0</v>
      </c>
    </row>
    <row r="52" spans="2:69" ht="21" hidden="1" customHeight="1" x14ac:dyDescent="0.25">
      <c r="B52" s="144">
        <f t="shared" si="3"/>
        <v>14.04</v>
      </c>
      <c r="C52" s="99" t="str">
        <f>IFERROR(VLOOKUP(B52,Planilha1!G:J,3,FALSE),"")</f>
        <v>farinha de trigo</v>
      </c>
      <c r="D52" s="100">
        <f>IFERROR(VLOOKUP(B52,Planilha1!G:J,4,FALSE),"")</f>
        <v>375</v>
      </c>
      <c r="E52" s="42"/>
      <c r="F52" s="233"/>
      <c r="G52" s="101" t="str">
        <f t="shared" si="2"/>
        <v>farinha de trigo</v>
      </c>
      <c r="H52" s="102">
        <f t="shared" si="1"/>
        <v>281.25</v>
      </c>
      <c r="AH52">
        <f t="shared" si="0"/>
        <v>6.02</v>
      </c>
      <c r="AI52" s="32" t="s">
        <v>159</v>
      </c>
      <c r="AJ52" s="32" t="s">
        <v>98</v>
      </c>
      <c r="AK52" s="32">
        <v>80</v>
      </c>
      <c r="BA52" s="32">
        <f>Planilha1!A52</f>
        <v>0</v>
      </c>
      <c r="BB52" s="32">
        <f>Planilha1!B52</f>
        <v>0</v>
      </c>
      <c r="BC52" s="32">
        <f>Planilha1!C52</f>
        <v>0</v>
      </c>
      <c r="BD52" s="32">
        <f>Planilha1!D52</f>
        <v>0</v>
      </c>
      <c r="BE52" s="32">
        <f>Planilha1!E52</f>
        <v>0</v>
      </c>
      <c r="BG52" s="32">
        <f>Planilha1!G52</f>
        <v>6.0299999999999994</v>
      </c>
      <c r="BH52" s="32" t="str">
        <f>Planilha1!H52</f>
        <v>Massa Chiffon de Baunilha</v>
      </c>
      <c r="BI52" s="32" t="str">
        <f>Planilha1!I52</f>
        <v>Água Filtrada</v>
      </c>
      <c r="BJ52" s="32">
        <f>Planilha1!J52</f>
        <v>90</v>
      </c>
      <c r="BK52" s="32">
        <f>Planilha1!K52</f>
        <v>6.0299999999999994</v>
      </c>
      <c r="BN52" s="32">
        <f>Planilha1!N52</f>
        <v>0</v>
      </c>
      <c r="BO52" s="32">
        <f>Planilha1!O52</f>
        <v>0</v>
      </c>
      <c r="BP52" s="32">
        <f>Planilha1!P52</f>
        <v>0</v>
      </c>
      <c r="BQ52" s="225">
        <f>Planilha1!Q52</f>
        <v>0</v>
      </c>
    </row>
    <row r="53" spans="2:69" ht="21" hidden="1" customHeight="1" x14ac:dyDescent="0.25">
      <c r="B53" s="144">
        <f t="shared" si="3"/>
        <v>14.049999999999999</v>
      </c>
      <c r="C53" s="99" t="str">
        <f>IFERROR(VLOOKUP(B53,Planilha1!G:J,3,FALSE),"")</f>
        <v>Fermento Químico em pó</v>
      </c>
      <c r="D53" s="100">
        <f>IFERROR(VLOOKUP(B53,Planilha1!G:J,4,FALSE),"")</f>
        <v>22</v>
      </c>
      <c r="E53" s="42"/>
      <c r="F53" s="233"/>
      <c r="G53" s="101" t="str">
        <f t="shared" si="2"/>
        <v>Fermento Químico em pó</v>
      </c>
      <c r="H53" s="102">
        <f t="shared" si="1"/>
        <v>16.5</v>
      </c>
      <c r="AH53">
        <f t="shared" si="0"/>
        <v>6.0299999999999994</v>
      </c>
      <c r="AI53" s="32" t="s">
        <v>159</v>
      </c>
      <c r="AJ53" s="32" t="s">
        <v>160</v>
      </c>
      <c r="AK53" s="32">
        <v>90</v>
      </c>
      <c r="BA53" s="32">
        <f>Planilha1!A53</f>
        <v>0</v>
      </c>
      <c r="BB53" s="32">
        <f>Planilha1!B53</f>
        <v>0</v>
      </c>
      <c r="BC53" s="32">
        <f>Planilha1!C53</f>
        <v>0</v>
      </c>
      <c r="BD53" s="32">
        <f>Planilha1!D53</f>
        <v>0</v>
      </c>
      <c r="BE53" s="32">
        <f>Planilha1!E53</f>
        <v>0</v>
      </c>
      <c r="BG53" s="32">
        <f>Planilha1!G53</f>
        <v>6.0399999999999991</v>
      </c>
      <c r="BH53" s="32" t="str">
        <f>Planilha1!H53</f>
        <v>Massa Chiffon de Baunilha</v>
      </c>
      <c r="BI53" s="32" t="str">
        <f>Planilha1!I53</f>
        <v>Óleo</v>
      </c>
      <c r="BJ53" s="32">
        <f>Planilha1!J53</f>
        <v>80</v>
      </c>
      <c r="BK53" s="32">
        <f>Planilha1!K53</f>
        <v>6.0399999999999991</v>
      </c>
      <c r="BN53" s="32">
        <f>Planilha1!N53</f>
        <v>0</v>
      </c>
      <c r="BO53" s="32">
        <f>Planilha1!O53</f>
        <v>0</v>
      </c>
      <c r="BP53" s="32">
        <f>Planilha1!P53</f>
        <v>0</v>
      </c>
      <c r="BQ53" s="225">
        <f>Planilha1!Q53</f>
        <v>0</v>
      </c>
    </row>
    <row r="54" spans="2:69" ht="21" hidden="1" customHeight="1" x14ac:dyDescent="0.25">
      <c r="B54" s="144">
        <f t="shared" si="3"/>
        <v>14.059999999999999</v>
      </c>
      <c r="C54" s="99" t="str">
        <f>IFERROR(VLOOKUP(B54,Planilha1!G:J,3,FALSE),"")</f>
        <v/>
      </c>
      <c r="D54" s="100" t="str">
        <f>IFERROR(VLOOKUP(B54,Planilha1!G:J,4,FALSE),"")</f>
        <v/>
      </c>
      <c r="E54" s="42"/>
      <c r="F54" s="233"/>
      <c r="G54" s="101" t="str">
        <f t="shared" si="2"/>
        <v/>
      </c>
      <c r="H54" s="102" t="str">
        <f t="shared" si="1"/>
        <v/>
      </c>
      <c r="AH54">
        <f t="shared" si="0"/>
        <v>6.0399999999999991</v>
      </c>
      <c r="AI54" s="32" t="s">
        <v>159</v>
      </c>
      <c r="AJ54" s="32" t="s">
        <v>161</v>
      </c>
      <c r="AK54" s="32">
        <v>80</v>
      </c>
      <c r="BA54" s="32">
        <f>Planilha1!A54</f>
        <v>0</v>
      </c>
      <c r="BB54" s="32">
        <f>Planilha1!B54</f>
        <v>0</v>
      </c>
      <c r="BC54" s="32">
        <f>Planilha1!C54</f>
        <v>0</v>
      </c>
      <c r="BD54" s="32">
        <f>Planilha1!D54</f>
        <v>0</v>
      </c>
      <c r="BE54" s="32">
        <f>Planilha1!E54</f>
        <v>0</v>
      </c>
      <c r="BG54" s="32">
        <f>Planilha1!G54</f>
        <v>6.0499999999999989</v>
      </c>
      <c r="BH54" s="32" t="str">
        <f>Planilha1!H54</f>
        <v>Massa Chiffon de Baunilha</v>
      </c>
      <c r="BI54" s="32" t="str">
        <f>Planilha1!I54</f>
        <v>Essência de Baunilha</v>
      </c>
      <c r="BJ54" s="32">
        <f>Planilha1!J54</f>
        <v>10</v>
      </c>
      <c r="BK54" s="32">
        <f>Planilha1!K54</f>
        <v>6.0499999999999989</v>
      </c>
      <c r="BN54" s="32">
        <f>Planilha1!N54</f>
        <v>0</v>
      </c>
      <c r="BO54" s="32">
        <f>Planilha1!O54</f>
        <v>0</v>
      </c>
      <c r="BP54" s="32">
        <f>Planilha1!P54</f>
        <v>0</v>
      </c>
      <c r="BQ54" s="225">
        <f>Planilha1!Q54</f>
        <v>0</v>
      </c>
    </row>
    <row r="55" spans="2:69" ht="21" hidden="1" customHeight="1" x14ac:dyDescent="0.25">
      <c r="B55" s="144">
        <f t="shared" si="3"/>
        <v>14.069999999999999</v>
      </c>
      <c r="C55" s="99" t="str">
        <f>IFERROR(VLOOKUP(B55,Planilha1!G:J,3,FALSE),"")</f>
        <v/>
      </c>
      <c r="D55" s="100" t="str">
        <f>IFERROR(VLOOKUP(B55,Planilha1!G:J,4,FALSE),"")</f>
        <v/>
      </c>
      <c r="E55" s="42"/>
      <c r="F55" s="233"/>
      <c r="G55" s="101" t="str">
        <f t="shared" si="2"/>
        <v/>
      </c>
      <c r="H55" s="102" t="str">
        <f t="shared" si="1"/>
        <v/>
      </c>
      <c r="AH55">
        <f t="shared" si="0"/>
        <v>6.0499999999999989</v>
      </c>
      <c r="AI55" s="32" t="s">
        <v>159</v>
      </c>
      <c r="AJ55" s="32" t="s">
        <v>162</v>
      </c>
      <c r="AK55" s="32">
        <v>10</v>
      </c>
      <c r="BA55" s="32">
        <f>Planilha1!A55</f>
        <v>0</v>
      </c>
      <c r="BB55" s="32">
        <f>Planilha1!B55</f>
        <v>0</v>
      </c>
      <c r="BC55" s="32">
        <f>Planilha1!C55</f>
        <v>0</v>
      </c>
      <c r="BD55" s="32">
        <f>Planilha1!D55</f>
        <v>0</v>
      </c>
      <c r="BE55" s="32">
        <f>Planilha1!E55</f>
        <v>0</v>
      </c>
      <c r="BG55" s="32">
        <f>Planilha1!G55</f>
        <v>6.0599999999999987</v>
      </c>
      <c r="BH55" s="32" t="str">
        <f>Planilha1!H55</f>
        <v>Massa Chiffon de Baunilha</v>
      </c>
      <c r="BI55" s="32" t="str">
        <f>Planilha1!I55</f>
        <v>Farinha de Trigo</v>
      </c>
      <c r="BJ55" s="32">
        <f>Planilha1!J55</f>
        <v>160</v>
      </c>
      <c r="BK55" s="32">
        <f>Planilha1!K55</f>
        <v>6.0599999999999987</v>
      </c>
      <c r="BN55" s="32">
        <f>Planilha1!N55</f>
        <v>0</v>
      </c>
      <c r="BO55" s="32">
        <f>Planilha1!O55</f>
        <v>0</v>
      </c>
      <c r="BP55" s="32">
        <f>Planilha1!P55</f>
        <v>0</v>
      </c>
      <c r="BQ55" s="225">
        <f>Planilha1!Q55</f>
        <v>0</v>
      </c>
    </row>
    <row r="56" spans="2:69" ht="21" hidden="1" customHeight="1" x14ac:dyDescent="0.25">
      <c r="B56" s="144">
        <f t="shared" si="3"/>
        <v>14.079999999999998</v>
      </c>
      <c r="C56" s="99" t="str">
        <f>IFERROR(VLOOKUP(B56,Planilha1!G:J,3,FALSE),"")</f>
        <v/>
      </c>
      <c r="D56" s="100" t="str">
        <f>IFERROR(VLOOKUP(B56,Planilha1!G:J,4,FALSE),"")</f>
        <v/>
      </c>
      <c r="E56" s="42"/>
      <c r="F56" s="233"/>
      <c r="G56" s="101" t="str">
        <f t="shared" si="2"/>
        <v/>
      </c>
      <c r="H56" s="102" t="str">
        <f t="shared" si="1"/>
        <v/>
      </c>
      <c r="AH56">
        <f t="shared" si="0"/>
        <v>6.0599999999999987</v>
      </c>
      <c r="AI56" s="32" t="s">
        <v>159</v>
      </c>
      <c r="AJ56" s="32" t="s">
        <v>18</v>
      </c>
      <c r="AK56" s="32">
        <v>160</v>
      </c>
      <c r="BA56" s="32">
        <f>Planilha1!A56</f>
        <v>0</v>
      </c>
      <c r="BB56" s="32">
        <f>Planilha1!B56</f>
        <v>0</v>
      </c>
      <c r="BC56" s="32">
        <f>Planilha1!C56</f>
        <v>0</v>
      </c>
      <c r="BD56" s="32">
        <f>Planilha1!D56</f>
        <v>0</v>
      </c>
      <c r="BE56" s="32">
        <f>Planilha1!E56</f>
        <v>0</v>
      </c>
      <c r="BG56" s="32">
        <f>Planilha1!G56</f>
        <v>6.0699999999999985</v>
      </c>
      <c r="BH56" s="32" t="str">
        <f>Planilha1!H56</f>
        <v>Massa Chiffon de Baunilha</v>
      </c>
      <c r="BI56" s="32" t="str">
        <f>Planilha1!I56</f>
        <v>Amido de Milho</v>
      </c>
      <c r="BJ56" s="32">
        <f>Planilha1!J56</f>
        <v>20</v>
      </c>
      <c r="BK56" s="32">
        <f>Planilha1!K56</f>
        <v>6.0699999999999985</v>
      </c>
      <c r="BN56" s="32">
        <f>Planilha1!N56</f>
        <v>0</v>
      </c>
      <c r="BO56" s="32">
        <f>Planilha1!O56</f>
        <v>0</v>
      </c>
      <c r="BP56" s="32">
        <f>Planilha1!P56</f>
        <v>0</v>
      </c>
      <c r="BQ56" s="225">
        <f>Planilha1!Q56</f>
        <v>0</v>
      </c>
    </row>
    <row r="57" spans="2:69" ht="21" hidden="1" customHeight="1" x14ac:dyDescent="0.25">
      <c r="B57" s="144">
        <f t="shared" si="3"/>
        <v>14.089999999999998</v>
      </c>
      <c r="C57" s="99" t="str">
        <f>IFERROR(VLOOKUP(B57,Planilha1!G:J,3,FALSE),"")</f>
        <v/>
      </c>
      <c r="D57" s="100" t="str">
        <f>IFERROR(VLOOKUP(B57,Planilha1!G:J,4,FALSE),"")</f>
        <v/>
      </c>
      <c r="E57" s="42"/>
      <c r="F57" s="233"/>
      <c r="G57" s="103" t="str">
        <f t="shared" si="2"/>
        <v/>
      </c>
      <c r="H57" s="104" t="str">
        <f t="shared" si="1"/>
        <v/>
      </c>
      <c r="AH57">
        <f t="shared" si="0"/>
        <v>6.0699999999999985</v>
      </c>
      <c r="AI57" s="32" t="s">
        <v>159</v>
      </c>
      <c r="AJ57" s="32" t="s">
        <v>19</v>
      </c>
      <c r="AK57" s="32">
        <v>20</v>
      </c>
      <c r="BA57" s="32">
        <f>Planilha1!A57</f>
        <v>0</v>
      </c>
      <c r="BB57" s="32">
        <f>Planilha1!B57</f>
        <v>0</v>
      </c>
      <c r="BC57" s="32">
        <f>Planilha1!C57</f>
        <v>0</v>
      </c>
      <c r="BD57" s="32">
        <f>Planilha1!D57</f>
        <v>0</v>
      </c>
      <c r="BE57" s="32">
        <f>Planilha1!E57</f>
        <v>0</v>
      </c>
      <c r="BG57" s="32">
        <f>Planilha1!G57</f>
        <v>6.0799999999999983</v>
      </c>
      <c r="BH57" s="32" t="str">
        <f>Planilha1!H57</f>
        <v>Massa Chiffon de Baunilha</v>
      </c>
      <c r="BI57" s="32" t="str">
        <f>Planilha1!I57</f>
        <v>Açúcar Refinado</v>
      </c>
      <c r="BJ57" s="32">
        <f>Planilha1!J57</f>
        <v>100</v>
      </c>
      <c r="BK57" s="32">
        <f>Planilha1!K57</f>
        <v>6.0799999999999983</v>
      </c>
      <c r="BN57" s="32">
        <f>Planilha1!N57</f>
        <v>0</v>
      </c>
      <c r="BO57" s="32">
        <f>Planilha1!O57</f>
        <v>0</v>
      </c>
      <c r="BP57" s="32">
        <f>Planilha1!P57</f>
        <v>0</v>
      </c>
      <c r="BQ57" s="225">
        <f>Planilha1!Q57</f>
        <v>0</v>
      </c>
    </row>
    <row r="58" spans="2:69" ht="21" hidden="1" customHeight="1" x14ac:dyDescent="0.25">
      <c r="B58" s="144">
        <f t="shared" si="3"/>
        <v>14.099999999999998</v>
      </c>
      <c r="C58" s="99" t="str">
        <f>IFERROR(VLOOKUP(B58,Planilha1!G:J,3,FALSE),"")</f>
        <v/>
      </c>
      <c r="D58" s="100" t="str">
        <f>IFERROR(VLOOKUP(B58,Planilha1!G:J,4,FALSE),"")</f>
        <v/>
      </c>
      <c r="E58" s="42"/>
      <c r="F58" s="233"/>
      <c r="G58" s="103" t="str">
        <f t="shared" si="2"/>
        <v/>
      </c>
      <c r="H58" s="104" t="str">
        <f t="shared" si="1"/>
        <v/>
      </c>
      <c r="AH58">
        <f t="shared" si="0"/>
        <v>6.0799999999999983</v>
      </c>
      <c r="AI58" s="32" t="s">
        <v>159</v>
      </c>
      <c r="AJ58" s="32" t="s">
        <v>163</v>
      </c>
      <c r="AK58" s="32">
        <v>100</v>
      </c>
      <c r="BA58" s="32">
        <f>Planilha1!A58</f>
        <v>0</v>
      </c>
      <c r="BB58" s="32">
        <f>Planilha1!B58</f>
        <v>0</v>
      </c>
      <c r="BC58" s="32">
        <f>Planilha1!C58</f>
        <v>0</v>
      </c>
      <c r="BD58" s="32">
        <f>Planilha1!D58</f>
        <v>0</v>
      </c>
      <c r="BE58" s="32">
        <f>Planilha1!E58</f>
        <v>0</v>
      </c>
      <c r="BG58" s="32">
        <f>Planilha1!G58</f>
        <v>6.0899999999999981</v>
      </c>
      <c r="BH58" s="32" t="str">
        <f>Planilha1!H58</f>
        <v>Massa Chiffon de Baunilha</v>
      </c>
      <c r="BI58" s="32" t="str">
        <f>Planilha1!I58</f>
        <v>Fermento Químico em pó</v>
      </c>
      <c r="BJ58" s="32">
        <f>Planilha1!J58</f>
        <v>10</v>
      </c>
      <c r="BK58" s="32">
        <f>Planilha1!K58</f>
        <v>6.0899999999999981</v>
      </c>
      <c r="BN58" s="32">
        <f>Planilha1!N58</f>
        <v>0</v>
      </c>
      <c r="BO58" s="32">
        <f>Planilha1!O58</f>
        <v>0</v>
      </c>
      <c r="BP58" s="32">
        <f>Planilha1!P58</f>
        <v>0</v>
      </c>
      <c r="BQ58" s="225">
        <f>Planilha1!Q58</f>
        <v>0</v>
      </c>
    </row>
    <row r="59" spans="2:69" ht="21" hidden="1" customHeight="1" thickBot="1" x14ac:dyDescent="0.3">
      <c r="B59" s="144">
        <f t="shared" si="3"/>
        <v>14.109999999999998</v>
      </c>
      <c r="C59" s="99" t="str">
        <f>IFERROR(VLOOKUP(B59,Planilha1!G:J,3,FALSE),"")</f>
        <v/>
      </c>
      <c r="D59" s="100" t="str">
        <f>IFERROR(VLOOKUP(B59,Planilha1!G:J,4,FALSE),"")</f>
        <v/>
      </c>
      <c r="E59" s="107"/>
      <c r="F59" s="234"/>
      <c r="G59" s="103" t="str">
        <f t="shared" si="2"/>
        <v/>
      </c>
      <c r="H59" s="104" t="str">
        <f t="shared" si="1"/>
        <v/>
      </c>
      <c r="AH59">
        <f t="shared" si="0"/>
        <v>6.0899999999999981</v>
      </c>
      <c r="AI59" s="32" t="s">
        <v>159</v>
      </c>
      <c r="AJ59" s="32" t="s">
        <v>20</v>
      </c>
      <c r="AK59" s="32">
        <v>10</v>
      </c>
      <c r="BA59" s="32">
        <f>Planilha1!A59</f>
        <v>0</v>
      </c>
      <c r="BB59" s="32">
        <f>Planilha1!B59</f>
        <v>0</v>
      </c>
      <c r="BC59" s="32">
        <f>Planilha1!C59</f>
        <v>0</v>
      </c>
      <c r="BD59" s="32">
        <f>Planilha1!D59</f>
        <v>0</v>
      </c>
      <c r="BE59" s="32">
        <f>Planilha1!E59</f>
        <v>0</v>
      </c>
      <c r="BG59" s="32">
        <f>Planilha1!G59</f>
        <v>6.0999999999999979</v>
      </c>
      <c r="BH59" s="32" t="str">
        <f>Planilha1!H59</f>
        <v>Massa Chiffon de Baunilha</v>
      </c>
      <c r="BI59" s="32" t="str">
        <f>Planilha1!I59</f>
        <v>Sal</v>
      </c>
      <c r="BJ59" s="32">
        <f>Planilha1!J59</f>
        <v>2</v>
      </c>
      <c r="BK59" s="32">
        <f>Planilha1!K59</f>
        <v>6.0999999999999979</v>
      </c>
      <c r="BN59" s="32">
        <f>Planilha1!N59</f>
        <v>0</v>
      </c>
      <c r="BO59" s="32">
        <f>Planilha1!O59</f>
        <v>0</v>
      </c>
      <c r="BP59" s="32">
        <f>Planilha1!P59</f>
        <v>0</v>
      </c>
      <c r="BQ59" s="225">
        <f>Planilha1!Q59</f>
        <v>0</v>
      </c>
    </row>
    <row r="60" spans="2:69" ht="21" hidden="1" customHeight="1" x14ac:dyDescent="0.25">
      <c r="B60" s="144">
        <f t="shared" si="3"/>
        <v>14.119999999999997</v>
      </c>
      <c r="C60" s="99" t="str">
        <f>IFERROR(VLOOKUP(B60,Planilha1!G:J,3,FALSE),"")</f>
        <v/>
      </c>
      <c r="D60" s="100" t="str">
        <f>IFERROR(VLOOKUP(B60,Planilha1!G:J,4,FALSE),"")</f>
        <v/>
      </c>
      <c r="G60" s="103" t="str">
        <f>IF(C60="","",C60)</f>
        <v/>
      </c>
      <c r="H60" s="104" t="str">
        <f>IF(D60="","",D60*$I$29)</f>
        <v/>
      </c>
      <c r="AH60">
        <f t="shared" si="0"/>
        <v>6.0999999999999979</v>
      </c>
      <c r="AI60" s="32" t="s">
        <v>159</v>
      </c>
      <c r="AJ60" s="32" t="s">
        <v>21</v>
      </c>
      <c r="AK60" s="32">
        <v>2</v>
      </c>
      <c r="BA60" s="32">
        <f>Planilha1!A60</f>
        <v>0</v>
      </c>
      <c r="BB60" s="32">
        <f>Planilha1!B60</f>
        <v>0</v>
      </c>
      <c r="BC60" s="32">
        <f>Planilha1!C60</f>
        <v>0</v>
      </c>
      <c r="BD60" s="32">
        <f>Planilha1!D60</f>
        <v>0</v>
      </c>
      <c r="BE60" s="32">
        <f>Planilha1!E60</f>
        <v>0</v>
      </c>
      <c r="BG60" s="32">
        <f>Planilha1!G60</f>
        <v>7</v>
      </c>
      <c r="BH60" s="32" t="str">
        <f>Planilha1!H60</f>
        <v>Massa Devils Cake</v>
      </c>
      <c r="BI60" s="32" t="str">
        <f>Planilha1!I60</f>
        <v>Ovos</v>
      </c>
      <c r="BJ60" s="32">
        <f>Planilha1!J60</f>
        <v>220</v>
      </c>
      <c r="BK60" s="32">
        <f>Planilha1!K60</f>
        <v>7</v>
      </c>
      <c r="BN60" s="32">
        <f>Planilha1!N60</f>
        <v>0</v>
      </c>
      <c r="BO60" s="32">
        <f>Planilha1!O60</f>
        <v>0</v>
      </c>
      <c r="BP60" s="32">
        <f>Planilha1!P60</f>
        <v>0</v>
      </c>
      <c r="BQ60" s="225">
        <f>Planilha1!Q60</f>
        <v>0</v>
      </c>
    </row>
    <row r="61" spans="2:69" ht="21" hidden="1" customHeight="1" x14ac:dyDescent="0.25">
      <c r="B61" s="144">
        <f t="shared" si="3"/>
        <v>14.129999999999997</v>
      </c>
      <c r="C61" s="99" t="str">
        <f>IFERROR(VLOOKUP(B61,Planilha1!G:J,3,FALSE),"")</f>
        <v/>
      </c>
      <c r="D61" s="100" t="str">
        <f>IFERROR(VLOOKUP(B61,Planilha1!G:J,4,FALSE),"")</f>
        <v/>
      </c>
      <c r="G61" s="103" t="str">
        <f>IF(C61="","",C61)</f>
        <v/>
      </c>
      <c r="H61" s="104" t="str">
        <f>IF(D61="","",D61*$I$29)</f>
        <v/>
      </c>
      <c r="AH61">
        <f t="shared" si="0"/>
        <v>7</v>
      </c>
      <c r="AI61" s="32" t="s">
        <v>164</v>
      </c>
      <c r="AJ61" s="32" t="s">
        <v>15</v>
      </c>
      <c r="AK61" s="32">
        <v>220</v>
      </c>
      <c r="BA61" s="32">
        <f>Planilha1!A61</f>
        <v>0</v>
      </c>
      <c r="BB61" s="32">
        <f>Planilha1!B61</f>
        <v>0</v>
      </c>
      <c r="BC61" s="32">
        <f>Planilha1!C61</f>
        <v>0</v>
      </c>
      <c r="BD61" s="32">
        <f>Planilha1!D61</f>
        <v>0</v>
      </c>
      <c r="BE61" s="32">
        <f>Planilha1!E61</f>
        <v>0</v>
      </c>
      <c r="BG61" s="32">
        <f>Planilha1!G61</f>
        <v>7.01</v>
      </c>
      <c r="BH61" s="32" t="str">
        <f>Planilha1!H61</f>
        <v>Massa Devils Cake</v>
      </c>
      <c r="BI61" s="32" t="str">
        <f>Planilha1!I61</f>
        <v>Açúcar Mascavo</v>
      </c>
      <c r="BJ61" s="32">
        <f>Planilha1!J61</f>
        <v>300</v>
      </c>
      <c r="BK61" s="32">
        <f>Planilha1!K61</f>
        <v>7.01</v>
      </c>
      <c r="BN61" s="32">
        <f>Planilha1!N61</f>
        <v>0</v>
      </c>
      <c r="BO61" s="32">
        <f>Planilha1!O61</f>
        <v>0</v>
      </c>
      <c r="BP61" s="32">
        <f>Planilha1!P61</f>
        <v>0</v>
      </c>
      <c r="BQ61" s="225">
        <f>Planilha1!Q61</f>
        <v>0</v>
      </c>
    </row>
    <row r="62" spans="2:69" ht="21" hidden="1" customHeight="1" thickBot="1" x14ac:dyDescent="0.3">
      <c r="C62" s="105" t="s">
        <v>37</v>
      </c>
      <c r="D62" s="106">
        <f>SUM(D48:D58)</f>
        <v>1657</v>
      </c>
      <c r="G62" s="108" t="str">
        <f>IF(C62="","",C62)</f>
        <v>PESO TOTAL DOS INGREDIENTES</v>
      </c>
      <c r="H62" s="109">
        <f>SUM(H48:H58)</f>
        <v>1242.75</v>
      </c>
      <c r="AH62">
        <f t="shared" si="0"/>
        <v>7.01</v>
      </c>
      <c r="AI62" s="32" t="s">
        <v>164</v>
      </c>
      <c r="AJ62" s="32" t="s">
        <v>165</v>
      </c>
      <c r="AK62" s="32">
        <v>300</v>
      </c>
      <c r="BA62" s="32">
        <f>Planilha1!A62</f>
        <v>0</v>
      </c>
      <c r="BB62" s="32">
        <f>Planilha1!B62</f>
        <v>0</v>
      </c>
      <c r="BC62" s="32">
        <f>Planilha1!C62</f>
        <v>0</v>
      </c>
      <c r="BD62" s="32">
        <f>Planilha1!D62</f>
        <v>0</v>
      </c>
      <c r="BE62" s="32">
        <f>Planilha1!E62</f>
        <v>0</v>
      </c>
      <c r="BG62" s="32">
        <f>Planilha1!G62</f>
        <v>7.02</v>
      </c>
      <c r="BH62" s="32" t="str">
        <f>Planilha1!H62</f>
        <v>Massa Devils Cake</v>
      </c>
      <c r="BI62" s="32" t="str">
        <f>Planilha1!I62</f>
        <v>Óleo Vegetal</v>
      </c>
      <c r="BJ62" s="32">
        <f>Planilha1!J62</f>
        <v>90</v>
      </c>
      <c r="BK62" s="32">
        <f>Planilha1!K62</f>
        <v>7.02</v>
      </c>
      <c r="BN62" s="32">
        <f>Planilha1!N62</f>
        <v>0</v>
      </c>
      <c r="BO62" s="32">
        <f>Planilha1!O62</f>
        <v>0</v>
      </c>
      <c r="BP62" s="32">
        <f>Planilha1!P62</f>
        <v>0</v>
      </c>
      <c r="BQ62" s="225">
        <f>Planilha1!Q62</f>
        <v>0</v>
      </c>
    </row>
    <row r="63" spans="2:69" ht="21" customHeight="1" x14ac:dyDescent="0.25">
      <c r="C63" s="35"/>
      <c r="H63" s="35"/>
      <c r="AH63">
        <f t="shared" si="0"/>
        <v>7.02</v>
      </c>
      <c r="AI63" s="32" t="s">
        <v>164</v>
      </c>
      <c r="AJ63" s="32" t="s">
        <v>17</v>
      </c>
      <c r="AK63" s="32">
        <v>90</v>
      </c>
      <c r="BA63" s="32">
        <f>Planilha1!A63</f>
        <v>0</v>
      </c>
      <c r="BB63" s="32">
        <f>Planilha1!B63</f>
        <v>0</v>
      </c>
      <c r="BC63" s="32">
        <f>Planilha1!C63</f>
        <v>0</v>
      </c>
      <c r="BD63" s="32">
        <f>Planilha1!D63</f>
        <v>0</v>
      </c>
      <c r="BE63" s="32">
        <f>Planilha1!E63</f>
        <v>0</v>
      </c>
      <c r="BG63" s="32">
        <f>Planilha1!G63</f>
        <v>7.0299999999999994</v>
      </c>
      <c r="BH63" s="32" t="str">
        <f>Planilha1!H63</f>
        <v>Massa Devils Cake</v>
      </c>
      <c r="BI63" s="32" t="str">
        <f>Planilha1!I63</f>
        <v>Iogurte Natural Integral</v>
      </c>
      <c r="BJ63" s="32">
        <f>Planilha1!J63</f>
        <v>170</v>
      </c>
      <c r="BK63" s="32">
        <f>Planilha1!K63</f>
        <v>7.0299999999999994</v>
      </c>
      <c r="BN63" s="32">
        <f>Planilha1!N63</f>
        <v>0</v>
      </c>
      <c r="BO63" s="32">
        <f>Planilha1!O63</f>
        <v>0</v>
      </c>
      <c r="BP63" s="32">
        <f>Planilha1!P63</f>
        <v>0</v>
      </c>
      <c r="BQ63" s="225">
        <f>Planilha1!Q63</f>
        <v>0</v>
      </c>
    </row>
    <row r="64" spans="2:69" ht="21" customHeight="1" x14ac:dyDescent="0.25">
      <c r="C64" s="35"/>
      <c r="H64" s="35"/>
      <c r="AH64">
        <f t="shared" si="0"/>
        <v>7.0299999999999994</v>
      </c>
      <c r="AI64" s="32" t="s">
        <v>164</v>
      </c>
      <c r="AJ64" s="32" t="s">
        <v>166</v>
      </c>
      <c r="AK64" s="32">
        <v>170</v>
      </c>
      <c r="BA64" s="32">
        <f>Planilha1!A64</f>
        <v>0</v>
      </c>
      <c r="BB64" s="32">
        <f>Planilha1!B64</f>
        <v>0</v>
      </c>
      <c r="BC64" s="32">
        <f>Planilha1!C64</f>
        <v>0</v>
      </c>
      <c r="BD64" s="32">
        <f>Planilha1!D64</f>
        <v>0</v>
      </c>
      <c r="BE64" s="32">
        <f>Planilha1!E64</f>
        <v>0</v>
      </c>
      <c r="BG64" s="32">
        <f>Planilha1!G64</f>
        <v>7.0399999999999991</v>
      </c>
      <c r="BH64" s="32" t="str">
        <f>Planilha1!H64</f>
        <v>Massa Devils Cake</v>
      </c>
      <c r="BI64" s="32" t="str">
        <f>Planilha1!I64</f>
        <v>Café Expresso</v>
      </c>
      <c r="BJ64" s="32">
        <f>Planilha1!J64</f>
        <v>40</v>
      </c>
      <c r="BK64" s="32">
        <f>Planilha1!K64</f>
        <v>7.0399999999999991</v>
      </c>
      <c r="BN64" s="32">
        <f>Planilha1!N64</f>
        <v>0</v>
      </c>
      <c r="BO64" s="32">
        <f>Planilha1!O64</f>
        <v>0</v>
      </c>
      <c r="BP64" s="32">
        <f>Planilha1!P64</f>
        <v>0</v>
      </c>
      <c r="BQ64" s="225">
        <f>Planilha1!Q64</f>
        <v>0</v>
      </c>
    </row>
    <row r="65" spans="3:69" ht="21" customHeight="1" x14ac:dyDescent="0.25">
      <c r="C65" s="35"/>
      <c r="H65" s="35"/>
      <c r="AH65">
        <f t="shared" si="0"/>
        <v>7.0399999999999991</v>
      </c>
      <c r="AI65" s="32" t="s">
        <v>164</v>
      </c>
      <c r="AJ65" s="32" t="s">
        <v>167</v>
      </c>
      <c r="AK65" s="32">
        <v>40</v>
      </c>
      <c r="BA65" s="32">
        <f>Planilha1!A65</f>
        <v>0</v>
      </c>
      <c r="BB65" s="32">
        <f>Planilha1!B65</f>
        <v>0</v>
      </c>
      <c r="BC65" s="32">
        <f>Planilha1!C65</f>
        <v>0</v>
      </c>
      <c r="BD65" s="32">
        <f>Planilha1!D65</f>
        <v>0</v>
      </c>
      <c r="BE65" s="32">
        <f>Planilha1!E65</f>
        <v>0</v>
      </c>
      <c r="BG65" s="32">
        <f>Planilha1!G65</f>
        <v>7.0499999999999989</v>
      </c>
      <c r="BH65" s="32" t="str">
        <f>Planilha1!H65</f>
        <v>Massa Devils Cake</v>
      </c>
      <c r="BI65" s="32" t="str">
        <f>Planilha1!I65</f>
        <v>Farinha de Trigo</v>
      </c>
      <c r="BJ65" s="32">
        <f>Planilha1!J65</f>
        <v>260</v>
      </c>
      <c r="BK65" s="32">
        <f>Planilha1!K65</f>
        <v>7.0499999999999989</v>
      </c>
      <c r="BN65" s="32">
        <f>Planilha1!N65</f>
        <v>0</v>
      </c>
      <c r="BO65" s="32">
        <f>Planilha1!O65</f>
        <v>0</v>
      </c>
      <c r="BP65" s="32">
        <f>Planilha1!P65</f>
        <v>0</v>
      </c>
      <c r="BQ65" s="225">
        <f>Planilha1!Q65</f>
        <v>0</v>
      </c>
    </row>
    <row r="66" spans="3:69" ht="21" customHeight="1" thickBot="1" x14ac:dyDescent="0.3">
      <c r="AH66">
        <f t="shared" si="0"/>
        <v>7.0499999999999989</v>
      </c>
      <c r="AI66" s="32" t="s">
        <v>164</v>
      </c>
      <c r="AJ66" s="32" t="s">
        <v>18</v>
      </c>
      <c r="AK66" s="32">
        <v>260</v>
      </c>
      <c r="BA66" s="32">
        <f>Planilha1!A66</f>
        <v>0</v>
      </c>
      <c r="BB66" s="32">
        <f>Planilha1!B66</f>
        <v>0</v>
      </c>
      <c r="BC66" s="32">
        <f>Planilha1!C66</f>
        <v>0</v>
      </c>
      <c r="BD66" s="32">
        <f>Planilha1!D66</f>
        <v>0</v>
      </c>
      <c r="BE66" s="32">
        <f>Planilha1!E66</f>
        <v>0</v>
      </c>
      <c r="BG66" s="32">
        <f>Planilha1!G66</f>
        <v>7.0599999999999987</v>
      </c>
      <c r="BH66" s="32" t="str">
        <f>Planilha1!H66</f>
        <v>Massa Devils Cake</v>
      </c>
      <c r="BI66" s="32" t="str">
        <f>Planilha1!I66</f>
        <v>Cacau em pó 100%</v>
      </c>
      <c r="BJ66" s="32">
        <f>Planilha1!J66</f>
        <v>45</v>
      </c>
      <c r="BK66" s="32">
        <f>Planilha1!K66</f>
        <v>7.0599999999999987</v>
      </c>
      <c r="BN66" s="32">
        <f>Planilha1!N66</f>
        <v>0</v>
      </c>
      <c r="BO66" s="32">
        <f>Planilha1!O66</f>
        <v>0</v>
      </c>
      <c r="BP66" s="32">
        <f>Planilha1!P66</f>
        <v>0</v>
      </c>
      <c r="BQ66" s="225">
        <f>Planilha1!Q66</f>
        <v>0</v>
      </c>
    </row>
    <row r="67" spans="3:69" ht="21" customHeight="1" thickBot="1" x14ac:dyDescent="0.3">
      <c r="C67" s="268" t="str">
        <f>"Quantidade de Ingredientes calculados para a forma de "&amp;F22&amp;" cm"</f>
        <v>Quantidade de Ingredientes calculados para a forma de 15 cm</v>
      </c>
      <c r="D67" s="269"/>
      <c r="E67" s="269"/>
      <c r="F67" s="269"/>
      <c r="G67" s="269"/>
      <c r="H67" s="270"/>
      <c r="AH67">
        <f t="shared" si="0"/>
        <v>7.0599999999999987</v>
      </c>
      <c r="AI67" s="32" t="s">
        <v>164</v>
      </c>
      <c r="AJ67" s="32" t="s">
        <v>27</v>
      </c>
      <c r="AK67" s="32">
        <v>45</v>
      </c>
      <c r="BA67" s="32">
        <f>Planilha1!A67</f>
        <v>0</v>
      </c>
      <c r="BB67" s="32">
        <f>Planilha1!B67</f>
        <v>0</v>
      </c>
      <c r="BC67" s="32">
        <f>Planilha1!C67</f>
        <v>0</v>
      </c>
      <c r="BD67" s="32">
        <f>Planilha1!D67</f>
        <v>0</v>
      </c>
      <c r="BE67" s="32">
        <f>Planilha1!E67</f>
        <v>0</v>
      </c>
      <c r="BG67" s="32">
        <f>Planilha1!G67</f>
        <v>7.0699999999999985</v>
      </c>
      <c r="BH67" s="32" t="str">
        <f>Planilha1!H67</f>
        <v>Massa Devils Cake</v>
      </c>
      <c r="BI67" s="32" t="str">
        <f>Planilha1!I67</f>
        <v>Bicarbonato de Sódio</v>
      </c>
      <c r="BJ67" s="32">
        <f>Planilha1!J67</f>
        <v>8</v>
      </c>
      <c r="BK67" s="32">
        <f>Planilha1!K67</f>
        <v>7.0699999999999985</v>
      </c>
      <c r="BN67" s="32">
        <f>Planilha1!N67</f>
        <v>0</v>
      </c>
      <c r="BO67" s="32">
        <f>Planilha1!O67</f>
        <v>0</v>
      </c>
      <c r="BP67" s="32">
        <f>Planilha1!P67</f>
        <v>0</v>
      </c>
      <c r="BQ67" s="225">
        <f>Planilha1!Q67</f>
        <v>0</v>
      </c>
    </row>
    <row r="68" spans="3:69" ht="21" customHeight="1" x14ac:dyDescent="0.25">
      <c r="C68" s="275" t="str">
        <f>C47</f>
        <v>Ingredientes BOLO DE CENOURA - 4 camadas de Massa</v>
      </c>
      <c r="D68" s="276"/>
      <c r="E68" s="42"/>
      <c r="F68" s="238"/>
      <c r="G68" s="277" t="str">
        <f>G47</f>
        <v>Ingredientes BOLO DE CENOURA - 3 camadas de Massa</v>
      </c>
      <c r="H68" s="278"/>
      <c r="AH68">
        <f t="shared" si="0"/>
        <v>7.0699999999999985</v>
      </c>
      <c r="AI68" s="32" t="s">
        <v>164</v>
      </c>
      <c r="AJ68" s="32" t="s">
        <v>168</v>
      </c>
      <c r="AK68" s="32">
        <v>8</v>
      </c>
      <c r="BA68" s="32">
        <f>Planilha1!A68</f>
        <v>0</v>
      </c>
      <c r="BB68" s="32">
        <f>Planilha1!B68</f>
        <v>0</v>
      </c>
      <c r="BC68" s="32">
        <f>Planilha1!C68</f>
        <v>0</v>
      </c>
      <c r="BD68" s="32">
        <f>Planilha1!D68</f>
        <v>0</v>
      </c>
      <c r="BE68" s="32">
        <f>Planilha1!E68</f>
        <v>0</v>
      </c>
      <c r="BG68" s="32">
        <f>Planilha1!G68</f>
        <v>7.0799999999999983</v>
      </c>
      <c r="BH68" s="32" t="str">
        <f>Planilha1!H68</f>
        <v>Massa Devils Cake</v>
      </c>
      <c r="BI68" s="32" t="str">
        <f>Planilha1!I68</f>
        <v>Fermento Químico em pó</v>
      </c>
      <c r="BJ68" s="32">
        <f>Planilha1!J68</f>
        <v>8</v>
      </c>
      <c r="BK68" s="32">
        <f>Planilha1!K68</f>
        <v>7.0799999999999983</v>
      </c>
      <c r="BN68" s="32">
        <f>Planilha1!N68</f>
        <v>0</v>
      </c>
      <c r="BO68" s="32">
        <f>Planilha1!O68</f>
        <v>0</v>
      </c>
      <c r="BP68" s="32">
        <f>Planilha1!P68</f>
        <v>0</v>
      </c>
      <c r="BQ68" s="225">
        <f>Planilha1!Q68</f>
        <v>0</v>
      </c>
    </row>
    <row r="69" spans="3:69" ht="21" customHeight="1" x14ac:dyDescent="0.25">
      <c r="C69" s="99" t="str">
        <f>IF(C48="","",C48)</f>
        <v xml:space="preserve">Cenoura </v>
      </c>
      <c r="D69" s="100">
        <f>IF(D48="","",D48*$D$42)</f>
        <v>327.57000914582932</v>
      </c>
      <c r="E69" s="42"/>
      <c r="F69" s="233"/>
      <c r="G69" s="99" t="str">
        <f>IF(G48="","",G48)</f>
        <v xml:space="preserve">Cenoura </v>
      </c>
      <c r="H69" s="102">
        <f>IF(D48="","",D48*$H$42)</f>
        <v>245.67750685937202</v>
      </c>
      <c r="AH69">
        <f t="shared" ref="AH69:AH116" si="4">IF(AI69=AI68,AH68+0.01,LEFT(AH68,2)+1)</f>
        <v>7.0799999999999983</v>
      </c>
      <c r="AI69" s="32" t="s">
        <v>164</v>
      </c>
      <c r="AJ69" s="32" t="s">
        <v>20</v>
      </c>
      <c r="AK69" s="32">
        <v>8</v>
      </c>
      <c r="BA69" s="32">
        <f>Planilha1!A69</f>
        <v>0</v>
      </c>
      <c r="BB69" s="32">
        <f>Planilha1!B69</f>
        <v>0</v>
      </c>
      <c r="BC69" s="32">
        <f>Planilha1!C69</f>
        <v>0</v>
      </c>
      <c r="BD69" s="32">
        <f>Planilha1!D69</f>
        <v>0</v>
      </c>
      <c r="BE69" s="32">
        <f>Planilha1!E69</f>
        <v>0</v>
      </c>
      <c r="BG69" s="32">
        <f>Planilha1!G69</f>
        <v>7.0899999999999981</v>
      </c>
      <c r="BH69" s="32" t="str">
        <f>Planilha1!H69</f>
        <v>Massa Devils Cake</v>
      </c>
      <c r="BI69" s="32" t="str">
        <f>Planilha1!I69</f>
        <v>Sal</v>
      </c>
      <c r="BJ69" s="32">
        <f>Planilha1!J69</f>
        <v>3</v>
      </c>
      <c r="BK69" s="32">
        <f>Planilha1!K69</f>
        <v>7.0899999999999981</v>
      </c>
      <c r="BN69" s="32">
        <f>Planilha1!N69</f>
        <v>0</v>
      </c>
      <c r="BO69" s="32">
        <f>Planilha1!O69</f>
        <v>0</v>
      </c>
      <c r="BP69" s="32">
        <f>Planilha1!P69</f>
        <v>0</v>
      </c>
      <c r="BQ69" s="225">
        <f>Planilha1!Q69</f>
        <v>0</v>
      </c>
    </row>
    <row r="70" spans="3:69" ht="21" customHeight="1" x14ac:dyDescent="0.25">
      <c r="C70" s="99" t="str">
        <f t="shared" ref="C70:C77" si="5">IF(C49="","",C49)</f>
        <v>Ovos</v>
      </c>
      <c r="D70" s="100">
        <f t="shared" ref="D70:D77" si="6">IF(D49="","",D49*$D$42)</f>
        <v>181.98333841434962</v>
      </c>
      <c r="E70" s="42"/>
      <c r="F70" s="233"/>
      <c r="G70" s="99" t="str">
        <f t="shared" ref="G70:G77" si="7">IF(G49="","",G49)</f>
        <v>Ovos</v>
      </c>
      <c r="H70" s="102">
        <f t="shared" ref="H70:H80" si="8">IF(D49="","",D49*$H$42)</f>
        <v>136.48750381076223</v>
      </c>
      <c r="AH70">
        <f t="shared" si="4"/>
        <v>7.0899999999999981</v>
      </c>
      <c r="AI70" s="32" t="s">
        <v>164</v>
      </c>
      <c r="AJ70" s="32" t="s">
        <v>21</v>
      </c>
      <c r="AK70" s="32">
        <v>3</v>
      </c>
      <c r="BA70" s="32">
        <f>Planilha1!A70</f>
        <v>0</v>
      </c>
      <c r="BB70" s="32">
        <f>Planilha1!B70</f>
        <v>0</v>
      </c>
      <c r="BC70" s="32">
        <f>Planilha1!C70</f>
        <v>0</v>
      </c>
      <c r="BD70" s="32">
        <f>Planilha1!D70</f>
        <v>0</v>
      </c>
      <c r="BE70" s="32">
        <f>Planilha1!E70</f>
        <v>0</v>
      </c>
      <c r="BG70" s="32">
        <f>Planilha1!G70</f>
        <v>7.0999999999999979</v>
      </c>
      <c r="BH70" s="32" t="str">
        <f>Planilha1!H70</f>
        <v>Massa Devils Cake</v>
      </c>
      <c r="BI70" s="32" t="str">
        <f>Planilha1!I70</f>
        <v>Essência de Baunilha (opcional)</v>
      </c>
      <c r="BJ70" s="32">
        <f>Planilha1!J70</f>
        <v>10</v>
      </c>
      <c r="BK70" s="32">
        <f>Planilha1!K70</f>
        <v>7.0999999999999979</v>
      </c>
      <c r="BN70" s="32">
        <f>Planilha1!N70</f>
        <v>0</v>
      </c>
      <c r="BO70" s="32">
        <f>Planilha1!O70</f>
        <v>0</v>
      </c>
      <c r="BP70" s="32">
        <f>Planilha1!P70</f>
        <v>0</v>
      </c>
      <c r="BQ70" s="225">
        <f>Planilha1!Q70</f>
        <v>0</v>
      </c>
    </row>
    <row r="71" spans="3:69" ht="21" customHeight="1" x14ac:dyDescent="0.25">
      <c r="C71" s="99" t="str">
        <f t="shared" si="5"/>
        <v>açúcar refinado</v>
      </c>
      <c r="D71" s="100">
        <f t="shared" si="6"/>
        <v>351.83445426774261</v>
      </c>
      <c r="E71" s="42"/>
      <c r="F71" s="233"/>
      <c r="G71" s="99" t="str">
        <f t="shared" si="7"/>
        <v>açúcar refinado</v>
      </c>
      <c r="H71" s="102">
        <f t="shared" si="8"/>
        <v>263.87584070080698</v>
      </c>
      <c r="AH71">
        <f t="shared" si="4"/>
        <v>7.0999999999999979</v>
      </c>
      <c r="AI71" s="32" t="s">
        <v>164</v>
      </c>
      <c r="AJ71" s="32" t="s">
        <v>169</v>
      </c>
      <c r="AK71" s="32">
        <v>10</v>
      </c>
      <c r="BA71" s="32">
        <f>Planilha1!A71</f>
        <v>0</v>
      </c>
      <c r="BB71" s="32">
        <f>Planilha1!B71</f>
        <v>0</v>
      </c>
      <c r="BC71" s="32">
        <f>Planilha1!C71</f>
        <v>0</v>
      </c>
      <c r="BD71" s="32">
        <f>Planilha1!D71</f>
        <v>0</v>
      </c>
      <c r="BE71" s="32">
        <f>Planilha1!E71</f>
        <v>0</v>
      </c>
      <c r="BG71" s="32">
        <f>Planilha1!G71</f>
        <v>8</v>
      </c>
      <c r="BH71" s="32" t="str">
        <f>Planilha1!H71</f>
        <v>MASSA HÍBRIDA DE BAUNILHA</v>
      </c>
      <c r="BI71" s="32" t="str">
        <f>Planilha1!I71</f>
        <v>Manteiga sem sal</v>
      </c>
      <c r="BJ71" s="32">
        <f>Planilha1!J71</f>
        <v>150</v>
      </c>
      <c r="BK71" s="32">
        <f>Planilha1!K71</f>
        <v>8</v>
      </c>
      <c r="BN71" s="32">
        <f>Planilha1!N71</f>
        <v>0</v>
      </c>
      <c r="BO71" s="32">
        <f>Planilha1!O71</f>
        <v>0</v>
      </c>
      <c r="BP71" s="32">
        <f>Planilha1!P71</f>
        <v>0</v>
      </c>
      <c r="BQ71" s="225">
        <f>Planilha1!Q71</f>
        <v>0</v>
      </c>
    </row>
    <row r="72" spans="3:69" ht="21" customHeight="1" x14ac:dyDescent="0.25">
      <c r="C72" s="99" t="str">
        <f t="shared" si="5"/>
        <v>óleo vegetal</v>
      </c>
      <c r="D72" s="100">
        <f t="shared" si="6"/>
        <v>157.71889329243635</v>
      </c>
      <c r="E72" s="42"/>
      <c r="F72" s="233"/>
      <c r="G72" s="99" t="str">
        <f t="shared" si="7"/>
        <v>óleo vegetal</v>
      </c>
      <c r="H72" s="102">
        <f t="shared" si="8"/>
        <v>118.28916996932726</v>
      </c>
      <c r="AH72">
        <f t="shared" si="4"/>
        <v>8</v>
      </c>
      <c r="AI72" s="32" t="s">
        <v>178</v>
      </c>
      <c r="AJ72" s="32" t="s">
        <v>13</v>
      </c>
      <c r="AK72" s="32">
        <v>150</v>
      </c>
      <c r="BA72" s="32">
        <f>Planilha1!A72</f>
        <v>0</v>
      </c>
      <c r="BB72" s="32">
        <f>Planilha1!B72</f>
        <v>0</v>
      </c>
      <c r="BC72" s="32">
        <f>Planilha1!C72</f>
        <v>0</v>
      </c>
      <c r="BD72" s="32">
        <f>Planilha1!D72</f>
        <v>0</v>
      </c>
      <c r="BE72" s="32">
        <f>Planilha1!E72</f>
        <v>0</v>
      </c>
      <c r="BG72" s="32">
        <f>Planilha1!G72</f>
        <v>8.01</v>
      </c>
      <c r="BH72" s="32" t="str">
        <f>Planilha1!H72</f>
        <v>MASSA HÍBRIDA DE BAUNILHA</v>
      </c>
      <c r="BI72" s="32" t="str">
        <f>Planilha1!I72</f>
        <v>Açúcar refinado</v>
      </c>
      <c r="BJ72" s="32">
        <f>Planilha1!J72</f>
        <v>160</v>
      </c>
      <c r="BK72" s="32">
        <f>Planilha1!K72</f>
        <v>8.01</v>
      </c>
      <c r="BN72" s="32">
        <f>Planilha1!N72</f>
        <v>0</v>
      </c>
      <c r="BO72" s="32">
        <f>Planilha1!O72</f>
        <v>0</v>
      </c>
      <c r="BP72" s="32">
        <f>Planilha1!P72</f>
        <v>0</v>
      </c>
      <c r="BQ72" s="225">
        <f>Planilha1!Q72</f>
        <v>0</v>
      </c>
    </row>
    <row r="73" spans="3:69" ht="21" customHeight="1" x14ac:dyDescent="0.25">
      <c r="C73" s="99" t="str">
        <f t="shared" si="5"/>
        <v>farinha de trigo</v>
      </c>
      <c r="D73" s="100">
        <f t="shared" si="6"/>
        <v>303.30556402391608</v>
      </c>
      <c r="E73" s="42"/>
      <c r="F73" s="233"/>
      <c r="G73" s="99" t="str">
        <f t="shared" si="7"/>
        <v>farinha de trigo</v>
      </c>
      <c r="H73" s="102">
        <f t="shared" si="8"/>
        <v>227.47917301793706</v>
      </c>
      <c r="AH73">
        <f t="shared" si="4"/>
        <v>8.01</v>
      </c>
      <c r="AI73" s="32" t="s">
        <v>178</v>
      </c>
      <c r="AJ73" s="32" t="s">
        <v>70</v>
      </c>
      <c r="AK73" s="32">
        <v>160</v>
      </c>
      <c r="BA73" s="32">
        <f>Planilha1!A73</f>
        <v>0</v>
      </c>
      <c r="BB73" s="32">
        <f>Planilha1!B73</f>
        <v>0</v>
      </c>
      <c r="BC73" s="32">
        <f>Planilha1!C73</f>
        <v>0</v>
      </c>
      <c r="BD73" s="32">
        <f>Planilha1!D73</f>
        <v>0</v>
      </c>
      <c r="BE73" s="32">
        <f>Planilha1!E73</f>
        <v>0</v>
      </c>
      <c r="BG73" s="32">
        <f>Planilha1!G73</f>
        <v>8.02</v>
      </c>
      <c r="BH73" s="32" t="str">
        <f>Planilha1!H73</f>
        <v>MASSA HÍBRIDA DE BAUNILHA</v>
      </c>
      <c r="BI73" s="32" t="str">
        <f>Planilha1!I73</f>
        <v>Gemas</v>
      </c>
      <c r="BJ73" s="32">
        <f>Planilha1!J73</f>
        <v>100</v>
      </c>
      <c r="BK73" s="32">
        <f>Planilha1!K73</f>
        <v>8.02</v>
      </c>
      <c r="BN73" s="32">
        <f>Planilha1!N73</f>
        <v>0</v>
      </c>
      <c r="BO73" s="32">
        <f>Planilha1!O73</f>
        <v>0</v>
      </c>
      <c r="BP73" s="32">
        <f>Planilha1!P73</f>
        <v>0</v>
      </c>
      <c r="BQ73" s="225">
        <f>Planilha1!Q73</f>
        <v>0</v>
      </c>
    </row>
    <row r="74" spans="3:69" ht="21" customHeight="1" x14ac:dyDescent="0.25">
      <c r="C74" s="99" t="str">
        <f t="shared" si="5"/>
        <v>Fermento Químico em pó</v>
      </c>
      <c r="D74" s="100">
        <f t="shared" si="6"/>
        <v>17.793926422736408</v>
      </c>
      <c r="E74" s="42"/>
      <c r="F74" s="233"/>
      <c r="G74" s="99" t="str">
        <f t="shared" si="7"/>
        <v>Fermento Químico em pó</v>
      </c>
      <c r="H74" s="102">
        <f t="shared" si="8"/>
        <v>13.345444817052307</v>
      </c>
      <c r="AH74">
        <f t="shared" si="4"/>
        <v>8.02</v>
      </c>
      <c r="AI74" s="32" t="s">
        <v>178</v>
      </c>
      <c r="AJ74" s="32" t="s">
        <v>98</v>
      </c>
      <c r="AK74" s="32">
        <v>100</v>
      </c>
      <c r="BA74" s="32">
        <f>Planilha1!A74</f>
        <v>0</v>
      </c>
      <c r="BB74" s="32">
        <f>Planilha1!B74</f>
        <v>0</v>
      </c>
      <c r="BC74" s="32">
        <f>Planilha1!C74</f>
        <v>0</v>
      </c>
      <c r="BD74" s="32">
        <f>Planilha1!D74</f>
        <v>0</v>
      </c>
      <c r="BE74" s="32">
        <f>Planilha1!E74</f>
        <v>0</v>
      </c>
      <c r="BG74" s="32">
        <f>Planilha1!G74</f>
        <v>8.0299999999999994</v>
      </c>
      <c r="BH74" s="32" t="str">
        <f>Planilha1!H74</f>
        <v>MASSA HÍBRIDA DE BAUNILHA</v>
      </c>
      <c r="BI74" s="32" t="str">
        <f>Planilha1!I74</f>
        <v>Leite Integral (pode substituir por iorgute, suco de frutas, buttermilk)</v>
      </c>
      <c r="BJ74" s="32">
        <f>Planilha1!J74</f>
        <v>150</v>
      </c>
      <c r="BK74" s="32">
        <f>Planilha1!K74</f>
        <v>8.0299999999999994</v>
      </c>
      <c r="BN74" s="32">
        <f>Planilha1!N74</f>
        <v>0</v>
      </c>
      <c r="BO74" s="32">
        <f>Planilha1!O74</f>
        <v>0</v>
      </c>
      <c r="BP74" s="32">
        <f>Planilha1!P74</f>
        <v>0</v>
      </c>
      <c r="BQ74" s="225">
        <f>Planilha1!Q74</f>
        <v>0</v>
      </c>
    </row>
    <row r="75" spans="3:69" ht="21" customHeight="1" x14ac:dyDescent="0.25">
      <c r="C75" s="99" t="str">
        <f t="shared" si="5"/>
        <v/>
      </c>
      <c r="D75" s="100" t="str">
        <f t="shared" si="6"/>
        <v/>
      </c>
      <c r="E75" s="42"/>
      <c r="F75" s="233"/>
      <c r="G75" s="99" t="str">
        <f t="shared" si="7"/>
        <v/>
      </c>
      <c r="H75" s="102" t="str">
        <f t="shared" si="8"/>
        <v/>
      </c>
      <c r="AH75">
        <f t="shared" si="4"/>
        <v>8.0299999999999994</v>
      </c>
      <c r="AI75" s="32" t="s">
        <v>178</v>
      </c>
      <c r="AJ75" s="32" t="s">
        <v>180</v>
      </c>
      <c r="AK75" s="32">
        <v>150</v>
      </c>
      <c r="BA75" s="32">
        <f>Planilha1!A75</f>
        <v>0</v>
      </c>
      <c r="BB75" s="32">
        <f>Planilha1!B75</f>
        <v>0</v>
      </c>
      <c r="BC75" s="32">
        <f>Planilha1!C75</f>
        <v>0</v>
      </c>
      <c r="BD75" s="32">
        <f>Planilha1!D75</f>
        <v>0</v>
      </c>
      <c r="BE75" s="32">
        <f>Planilha1!E75</f>
        <v>0</v>
      </c>
      <c r="BG75" s="32">
        <f>Planilha1!G75</f>
        <v>8.0399999999999991</v>
      </c>
      <c r="BH75" s="32" t="str">
        <f>Planilha1!H75</f>
        <v>MASSA HÍBRIDA DE BAUNILHA</v>
      </c>
      <c r="BI75" s="32" t="str">
        <f>Planilha1!I75</f>
        <v>Farinha de trigo</v>
      </c>
      <c r="BJ75" s="32">
        <f>Planilha1!J75</f>
        <v>300</v>
      </c>
      <c r="BK75" s="32">
        <f>Planilha1!K75</f>
        <v>8.0399999999999991</v>
      </c>
      <c r="BN75" s="32">
        <f>Planilha1!N75</f>
        <v>0</v>
      </c>
      <c r="BO75" s="32">
        <f>Planilha1!O75</f>
        <v>0</v>
      </c>
      <c r="BP75" s="32">
        <f>Planilha1!P75</f>
        <v>0</v>
      </c>
      <c r="BQ75" s="225">
        <f>Planilha1!Q75</f>
        <v>0</v>
      </c>
    </row>
    <row r="76" spans="3:69" ht="21" customHeight="1" x14ac:dyDescent="0.25">
      <c r="C76" s="99" t="str">
        <f t="shared" si="5"/>
        <v/>
      </c>
      <c r="D76" s="100" t="str">
        <f t="shared" si="6"/>
        <v/>
      </c>
      <c r="E76" s="42"/>
      <c r="F76" s="233"/>
      <c r="G76" s="99" t="str">
        <f t="shared" si="7"/>
        <v/>
      </c>
      <c r="H76" s="102" t="str">
        <f t="shared" si="8"/>
        <v/>
      </c>
      <c r="AH76">
        <f t="shared" si="4"/>
        <v>8.0399999999999991</v>
      </c>
      <c r="AI76" s="32" t="s">
        <v>178</v>
      </c>
      <c r="AJ76" s="32" t="s">
        <v>106</v>
      </c>
      <c r="AK76" s="32">
        <v>300</v>
      </c>
      <c r="BA76" s="32">
        <f>Planilha1!A76</f>
        <v>0</v>
      </c>
      <c r="BB76" s="32">
        <f>Planilha1!B76</f>
        <v>0</v>
      </c>
      <c r="BC76" s="32">
        <f>Planilha1!C76</f>
        <v>0</v>
      </c>
      <c r="BD76" s="32">
        <f>Planilha1!D76</f>
        <v>0</v>
      </c>
      <c r="BE76" s="32">
        <f>Planilha1!E76</f>
        <v>0</v>
      </c>
      <c r="BG76" s="32">
        <f>Planilha1!G76</f>
        <v>8.0499999999999989</v>
      </c>
      <c r="BH76" s="32" t="str">
        <f>Planilha1!H76</f>
        <v>MASSA HÍBRIDA DE BAUNILHA</v>
      </c>
      <c r="BI76" s="32" t="str">
        <f>Planilha1!I76</f>
        <v>Fermento Químico em pó</v>
      </c>
      <c r="BJ76" s="32">
        <f>Planilha1!J76</f>
        <v>15</v>
      </c>
      <c r="BK76" s="32">
        <f>Planilha1!K76</f>
        <v>8.0499999999999989</v>
      </c>
      <c r="BN76" s="32">
        <f>Planilha1!N76</f>
        <v>0</v>
      </c>
      <c r="BO76" s="32">
        <f>Planilha1!O76</f>
        <v>0</v>
      </c>
      <c r="BP76" s="32">
        <f>Planilha1!P76</f>
        <v>0</v>
      </c>
      <c r="BQ76" s="225">
        <f>Planilha1!Q76</f>
        <v>0</v>
      </c>
    </row>
    <row r="77" spans="3:69" ht="21" customHeight="1" x14ac:dyDescent="0.25">
      <c r="C77" s="99" t="str">
        <f t="shared" si="5"/>
        <v/>
      </c>
      <c r="D77" s="100" t="str">
        <f t="shared" si="6"/>
        <v/>
      </c>
      <c r="E77" s="42"/>
      <c r="F77" s="233"/>
      <c r="G77" s="99" t="str">
        <f t="shared" si="7"/>
        <v/>
      </c>
      <c r="H77" s="102" t="str">
        <f t="shared" si="8"/>
        <v/>
      </c>
      <c r="AH77">
        <f t="shared" si="4"/>
        <v>8.0499999999999989</v>
      </c>
      <c r="AI77" s="32" t="s">
        <v>178</v>
      </c>
      <c r="AJ77" s="32" t="s">
        <v>20</v>
      </c>
      <c r="AK77" s="32">
        <v>15</v>
      </c>
      <c r="BA77" s="32">
        <f>Planilha1!A77</f>
        <v>0</v>
      </c>
      <c r="BB77" s="32">
        <f>Planilha1!B77</f>
        <v>0</v>
      </c>
      <c r="BC77" s="32">
        <f>Planilha1!C77</f>
        <v>0</v>
      </c>
      <c r="BD77" s="32">
        <f>Planilha1!D77</f>
        <v>0</v>
      </c>
      <c r="BE77" s="32">
        <f>Planilha1!E77</f>
        <v>0</v>
      </c>
      <c r="BG77" s="32">
        <f>Planilha1!G77</f>
        <v>8.0599999999999987</v>
      </c>
      <c r="BH77" s="32" t="str">
        <f>Planilha1!H77</f>
        <v>MASSA HÍBRIDA DE BAUNILHA</v>
      </c>
      <c r="BI77" s="32" t="str">
        <f>Planilha1!I77</f>
        <v>Sal</v>
      </c>
      <c r="BJ77" s="32">
        <f>Planilha1!J77</f>
        <v>2</v>
      </c>
      <c r="BK77" s="32">
        <f>Planilha1!K77</f>
        <v>8.0599999999999987</v>
      </c>
      <c r="BN77" s="32">
        <f>Planilha1!N77</f>
        <v>0</v>
      </c>
      <c r="BO77" s="32">
        <f>Planilha1!O77</f>
        <v>0</v>
      </c>
      <c r="BP77" s="32">
        <f>Planilha1!P77</f>
        <v>0</v>
      </c>
      <c r="BQ77" s="225">
        <f>Planilha1!Q77</f>
        <v>0</v>
      </c>
    </row>
    <row r="78" spans="3:69" ht="21" customHeight="1" x14ac:dyDescent="0.25">
      <c r="C78" s="110" t="str">
        <f>IF(C57="","",C57)</f>
        <v/>
      </c>
      <c r="D78" s="111" t="str">
        <f>IF(D57="","",D57*$D$42)</f>
        <v/>
      </c>
      <c r="E78" s="42"/>
      <c r="F78" s="233"/>
      <c r="G78" s="110" t="str">
        <f>IF(G57="","",G57)</f>
        <v/>
      </c>
      <c r="H78" s="104" t="str">
        <f t="shared" si="8"/>
        <v/>
      </c>
      <c r="AH78">
        <f t="shared" si="4"/>
        <v>8.0599999999999987</v>
      </c>
      <c r="AI78" s="32" t="s">
        <v>178</v>
      </c>
      <c r="AJ78" s="32" t="s">
        <v>21</v>
      </c>
      <c r="AK78" s="32">
        <v>2</v>
      </c>
      <c r="BA78" s="32">
        <f>Planilha1!A78</f>
        <v>0</v>
      </c>
      <c r="BB78" s="32">
        <f>Planilha1!B78</f>
        <v>0</v>
      </c>
      <c r="BC78" s="32">
        <f>Planilha1!C78</f>
        <v>0</v>
      </c>
      <c r="BD78" s="32">
        <f>Planilha1!D78</f>
        <v>0</v>
      </c>
      <c r="BE78" s="32">
        <f>Planilha1!E78</f>
        <v>0</v>
      </c>
      <c r="BG78" s="32">
        <f>Planilha1!G78</f>
        <v>8.0699999999999985</v>
      </c>
      <c r="BH78" s="32" t="str">
        <f>Planilha1!H78</f>
        <v>MASSA HÍBRIDA DE BAUNILHA</v>
      </c>
      <c r="BI78" s="32" t="str">
        <f>Planilha1!I78</f>
        <v>Extrato de Baunilha</v>
      </c>
      <c r="BJ78" s="32">
        <f>Planilha1!J78</f>
        <v>15</v>
      </c>
      <c r="BK78" s="32">
        <f>Planilha1!K78</f>
        <v>8.0699999999999985</v>
      </c>
      <c r="BN78" s="32">
        <f>Planilha1!N78</f>
        <v>0</v>
      </c>
      <c r="BO78" s="32">
        <f>Planilha1!O78</f>
        <v>0</v>
      </c>
      <c r="BP78" s="32">
        <f>Planilha1!P78</f>
        <v>0</v>
      </c>
      <c r="BQ78" s="225">
        <f>Planilha1!Q78</f>
        <v>0</v>
      </c>
    </row>
    <row r="79" spans="3:69" ht="21" customHeight="1" x14ac:dyDescent="0.25">
      <c r="C79" s="110" t="str">
        <f>IF(C58="","",C58)</f>
        <v/>
      </c>
      <c r="D79" s="111" t="str">
        <f>IF(D58="","",D58*$D$42)</f>
        <v/>
      </c>
      <c r="E79" s="42"/>
      <c r="F79" s="233"/>
      <c r="G79" s="110" t="str">
        <f>IF(G58="","",G58)</f>
        <v/>
      </c>
      <c r="H79" s="104" t="str">
        <f t="shared" si="8"/>
        <v/>
      </c>
      <c r="AH79">
        <f t="shared" si="4"/>
        <v>8.0699999999999985</v>
      </c>
      <c r="AI79" s="32" t="s">
        <v>178</v>
      </c>
      <c r="AJ79" s="32" t="s">
        <v>181</v>
      </c>
      <c r="AK79" s="32">
        <v>15</v>
      </c>
      <c r="BA79" s="32">
        <f>Planilha1!A79</f>
        <v>0</v>
      </c>
      <c r="BB79" s="32">
        <f>Planilha1!B79</f>
        <v>0</v>
      </c>
      <c r="BC79" s="32">
        <f>Planilha1!C79</f>
        <v>0</v>
      </c>
      <c r="BD79" s="32">
        <f>Planilha1!D79</f>
        <v>0</v>
      </c>
      <c r="BE79" s="32">
        <f>Planilha1!E79</f>
        <v>0</v>
      </c>
      <c r="BG79" s="32">
        <f>Planilha1!G79</f>
        <v>8.0799999999999983</v>
      </c>
      <c r="BH79" s="32" t="str">
        <f>Planilha1!H79</f>
        <v>MASSA HÍBRIDA DE BAUNILHA</v>
      </c>
      <c r="BI79" s="32" t="str">
        <f>Planilha1!I79</f>
        <v>Claras</v>
      </c>
      <c r="BJ79" s="32">
        <f>Planilha1!J79</f>
        <v>150</v>
      </c>
      <c r="BK79" s="32">
        <f>Planilha1!K79</f>
        <v>8.0799999999999983</v>
      </c>
      <c r="BN79" s="32">
        <f>Planilha1!N79</f>
        <v>0</v>
      </c>
      <c r="BO79" s="32">
        <f>Planilha1!O79</f>
        <v>0</v>
      </c>
      <c r="BP79" s="32">
        <f>Planilha1!P79</f>
        <v>0</v>
      </c>
      <c r="BQ79" s="225">
        <f>Planilha1!Q79</f>
        <v>0</v>
      </c>
    </row>
    <row r="80" spans="3:69" ht="21" customHeight="1" x14ac:dyDescent="0.25">
      <c r="C80" s="110" t="str">
        <f>IF(C59="","",C59)</f>
        <v/>
      </c>
      <c r="D80" s="111" t="str">
        <f>IF(D59="","",D59*$D$42)</f>
        <v/>
      </c>
      <c r="E80" s="42"/>
      <c r="F80" s="233"/>
      <c r="G80" s="110" t="str">
        <f>IF(G59="","",G59)</f>
        <v/>
      </c>
      <c r="H80" s="104" t="str">
        <f t="shared" si="8"/>
        <v/>
      </c>
      <c r="AH80">
        <f t="shared" si="4"/>
        <v>8.0799999999999983</v>
      </c>
      <c r="AI80" s="32" t="s">
        <v>178</v>
      </c>
      <c r="AJ80" s="32" t="s">
        <v>104</v>
      </c>
      <c r="AK80" s="32">
        <v>150</v>
      </c>
      <c r="BA80" s="32">
        <f>Planilha1!A80</f>
        <v>0</v>
      </c>
      <c r="BB80" s="32">
        <f>Planilha1!B80</f>
        <v>0</v>
      </c>
      <c r="BC80" s="32">
        <f>Planilha1!C80</f>
        <v>0</v>
      </c>
      <c r="BD80" s="32">
        <f>Planilha1!D80</f>
        <v>0</v>
      </c>
      <c r="BE80" s="32">
        <f>Planilha1!E80</f>
        <v>0</v>
      </c>
      <c r="BG80" s="32">
        <f>Planilha1!G80</f>
        <v>8.0899999999999981</v>
      </c>
      <c r="BH80" s="32" t="str">
        <f>Planilha1!H80</f>
        <v>MASSA HÍBRIDA DE BAUNILHA</v>
      </c>
      <c r="BI80" s="32" t="str">
        <f>Planilha1!I80</f>
        <v>Açucar Refinado</v>
      </c>
      <c r="BJ80" s="32">
        <f>Planilha1!J80</f>
        <v>160</v>
      </c>
      <c r="BK80" s="32">
        <f>Planilha1!K80</f>
        <v>8.0899999999999981</v>
      </c>
      <c r="BN80" s="32">
        <f>Planilha1!N80</f>
        <v>0</v>
      </c>
      <c r="BO80" s="32">
        <f>Planilha1!O80</f>
        <v>0</v>
      </c>
      <c r="BP80" s="32">
        <f>Planilha1!P80</f>
        <v>0</v>
      </c>
      <c r="BQ80" s="225">
        <f>Planilha1!Q80</f>
        <v>0</v>
      </c>
    </row>
    <row r="81" spans="3:69" ht="21" customHeight="1" x14ac:dyDescent="0.25">
      <c r="C81" s="110" t="str">
        <f>IF(C60="","",C60)</f>
        <v/>
      </c>
      <c r="D81" s="111" t="str">
        <f>IF(D60="","",D60*$D$42)</f>
        <v/>
      </c>
      <c r="F81" s="233"/>
      <c r="G81" s="110" t="str">
        <f>IF(G60="","",G60)</f>
        <v/>
      </c>
      <c r="H81" s="104" t="str">
        <f>IF(D60="","",D60*$H$42)</f>
        <v/>
      </c>
      <c r="AH81">
        <f t="shared" si="4"/>
        <v>8.0899999999999981</v>
      </c>
      <c r="AI81" s="32" t="s">
        <v>178</v>
      </c>
      <c r="AJ81" s="32" t="s">
        <v>14</v>
      </c>
      <c r="AK81" s="32">
        <v>160</v>
      </c>
      <c r="BA81" s="32">
        <f>Planilha1!A81</f>
        <v>0</v>
      </c>
      <c r="BB81" s="32">
        <f>Planilha1!B81</f>
        <v>0</v>
      </c>
      <c r="BC81" s="32">
        <f>Planilha1!C81</f>
        <v>0</v>
      </c>
      <c r="BD81" s="32">
        <f>Planilha1!D81</f>
        <v>0</v>
      </c>
      <c r="BE81" s="32">
        <f>Planilha1!E81</f>
        <v>0</v>
      </c>
      <c r="BG81" s="32">
        <f>Planilha1!G81</f>
        <v>9</v>
      </c>
      <c r="BH81" s="32" t="str">
        <f>Planilha1!H81</f>
        <v>MASSA HÍBRIDA DE CHOCOLATE</v>
      </c>
      <c r="BI81" s="32" t="str">
        <f>Planilha1!I81</f>
        <v>Manteiga sem sal</v>
      </c>
      <c r="BJ81" s="32">
        <f>Planilha1!J81</f>
        <v>160</v>
      </c>
      <c r="BK81" s="32">
        <f>Planilha1!K81</f>
        <v>9</v>
      </c>
      <c r="BN81" s="32">
        <f>Planilha1!N81</f>
        <v>0</v>
      </c>
      <c r="BO81" s="32">
        <f>Planilha1!O81</f>
        <v>0</v>
      </c>
      <c r="BP81" s="32">
        <f>Planilha1!P81</f>
        <v>0</v>
      </c>
      <c r="BQ81" s="225">
        <f>Planilha1!Q81</f>
        <v>0</v>
      </c>
    </row>
    <row r="82" spans="3:69" ht="21" customHeight="1" thickBot="1" x14ac:dyDescent="0.3">
      <c r="C82" s="105" t="str">
        <f>IF(C62="","",C62)</f>
        <v>PESO TOTAL DOS INGREDIENTES</v>
      </c>
      <c r="D82" s="106">
        <f>SUM(D69:D80)</f>
        <v>1340.2061855670104</v>
      </c>
      <c r="E82" s="107"/>
      <c r="F82" s="234"/>
      <c r="G82" s="105" t="str">
        <f>IF(G62="","",G62)</f>
        <v>PESO TOTAL DOS INGREDIENTES</v>
      </c>
      <c r="H82" s="109">
        <f>SUM(H69:H80)</f>
        <v>1005.1546391752579</v>
      </c>
      <c r="AH82">
        <f t="shared" si="4"/>
        <v>9</v>
      </c>
      <c r="AI82" t="s">
        <v>179</v>
      </c>
      <c r="AJ82" s="32" t="s">
        <v>13</v>
      </c>
      <c r="AK82" s="32">
        <v>160</v>
      </c>
      <c r="BA82" s="32">
        <f>Planilha1!A82</f>
        <v>0</v>
      </c>
      <c r="BB82" s="32">
        <f>Planilha1!B82</f>
        <v>0</v>
      </c>
      <c r="BC82" s="32">
        <f>Planilha1!C82</f>
        <v>0</v>
      </c>
      <c r="BD82" s="32">
        <f>Planilha1!D82</f>
        <v>0</v>
      </c>
      <c r="BE82" s="32">
        <f>Planilha1!E82</f>
        <v>0</v>
      </c>
      <c r="BG82" s="32">
        <f>Planilha1!G82</f>
        <v>9.01</v>
      </c>
      <c r="BH82" s="32" t="str">
        <f>Planilha1!H82</f>
        <v>MASSA HÍBRIDA DE CHOCOLATE</v>
      </c>
      <c r="BI82" s="32" t="str">
        <f>Planilha1!I82</f>
        <v>Açúcar refinado</v>
      </c>
      <c r="BJ82" s="32">
        <f>Planilha1!J82</f>
        <v>160</v>
      </c>
      <c r="BK82" s="32">
        <f>Planilha1!K82</f>
        <v>9.01</v>
      </c>
      <c r="BN82" s="32">
        <f>Planilha1!N82</f>
        <v>0</v>
      </c>
      <c r="BO82" s="32">
        <f>Planilha1!O82</f>
        <v>0</v>
      </c>
      <c r="BP82" s="32">
        <f>Planilha1!P82</f>
        <v>0</v>
      </c>
      <c r="BQ82" s="225">
        <f>Planilha1!Q82</f>
        <v>0</v>
      </c>
    </row>
    <row r="83" spans="3:69" ht="21" customHeight="1" x14ac:dyDescent="0.25">
      <c r="AH83">
        <f t="shared" si="4"/>
        <v>9.01</v>
      </c>
      <c r="AI83" t="s">
        <v>179</v>
      </c>
      <c r="AJ83" s="32" t="s">
        <v>70</v>
      </c>
      <c r="AK83" s="32">
        <v>160</v>
      </c>
      <c r="BA83" s="32">
        <f>Planilha1!A83</f>
        <v>0</v>
      </c>
      <c r="BB83" s="32">
        <f>Planilha1!B83</f>
        <v>0</v>
      </c>
      <c r="BC83" s="32">
        <f>Planilha1!C83</f>
        <v>0</v>
      </c>
      <c r="BD83" s="32">
        <f>Planilha1!D83</f>
        <v>0</v>
      </c>
      <c r="BE83" s="32">
        <f>Planilha1!E83</f>
        <v>0</v>
      </c>
      <c r="BG83" s="32">
        <f>Planilha1!G83</f>
        <v>9.02</v>
      </c>
      <c r="BH83" s="32" t="str">
        <f>Planilha1!H83</f>
        <v>MASSA HÍBRIDA DE CHOCOLATE</v>
      </c>
      <c r="BI83" s="32" t="str">
        <f>Planilha1!I83</f>
        <v>Gemas</v>
      </c>
      <c r="BJ83" s="32">
        <f>Planilha1!J83</f>
        <v>100</v>
      </c>
      <c r="BK83" s="32">
        <f>Planilha1!K83</f>
        <v>9.02</v>
      </c>
      <c r="BN83" s="32">
        <f>Planilha1!N83</f>
        <v>0</v>
      </c>
      <c r="BO83" s="32">
        <f>Planilha1!O83</f>
        <v>0</v>
      </c>
      <c r="BP83" s="32">
        <f>Planilha1!P83</f>
        <v>0</v>
      </c>
      <c r="BQ83" s="225">
        <f>Planilha1!Q83</f>
        <v>0</v>
      </c>
    </row>
    <row r="84" spans="3:69" ht="21" customHeight="1" x14ac:dyDescent="0.25">
      <c r="C84" s="264" t="s">
        <v>29</v>
      </c>
      <c r="D84" s="264"/>
      <c r="E84" s="264"/>
      <c r="F84" s="264"/>
      <c r="G84" s="264"/>
      <c r="H84" s="264"/>
      <c r="AH84">
        <f t="shared" si="4"/>
        <v>9.02</v>
      </c>
      <c r="AI84" t="s">
        <v>179</v>
      </c>
      <c r="AJ84" s="32" t="s">
        <v>98</v>
      </c>
      <c r="AK84" s="32">
        <v>100</v>
      </c>
      <c r="BA84" s="32">
        <f>Planilha1!A84</f>
        <v>0</v>
      </c>
      <c r="BB84" s="32">
        <f>Planilha1!B84</f>
        <v>0</v>
      </c>
      <c r="BC84" s="32">
        <f>Planilha1!C84</f>
        <v>0</v>
      </c>
      <c r="BD84" s="32">
        <f>Planilha1!D84</f>
        <v>0</v>
      </c>
      <c r="BE84" s="32">
        <f>Planilha1!E84</f>
        <v>0</v>
      </c>
      <c r="BG84" s="32">
        <f>Planilha1!G84</f>
        <v>9.0299999999999994</v>
      </c>
      <c r="BH84" s="32" t="str">
        <f>Planilha1!H84</f>
        <v>MASSA HÍBRIDA DE CHOCOLATE</v>
      </c>
      <c r="BI84" s="32" t="str">
        <f>Planilha1!I84</f>
        <v>Leite integral</v>
      </c>
      <c r="BJ84" s="32">
        <f>Planilha1!J84</f>
        <v>165</v>
      </c>
      <c r="BK84" s="32">
        <f>Planilha1!K84</f>
        <v>9.0299999999999994</v>
      </c>
      <c r="BN84" s="32">
        <f>Planilha1!N84</f>
        <v>0</v>
      </c>
      <c r="BO84" s="32">
        <f>Planilha1!O84</f>
        <v>0</v>
      </c>
      <c r="BP84" s="32">
        <f>Planilha1!P84</f>
        <v>0</v>
      </c>
      <c r="BQ84" s="225">
        <f>Planilha1!Q84</f>
        <v>0</v>
      </c>
    </row>
    <row r="85" spans="3:69" ht="21" customHeight="1" x14ac:dyDescent="0.25">
      <c r="C85" s="264"/>
      <c r="D85" s="264"/>
      <c r="E85" s="264"/>
      <c r="F85" s="264"/>
      <c r="G85" s="264"/>
      <c r="H85" s="264"/>
      <c r="AH85">
        <f t="shared" si="4"/>
        <v>9.0299999999999994</v>
      </c>
      <c r="AI85" t="s">
        <v>179</v>
      </c>
      <c r="AJ85" s="32" t="s">
        <v>97</v>
      </c>
      <c r="AK85" s="32">
        <v>165</v>
      </c>
      <c r="BA85" s="32">
        <f>Planilha1!A85</f>
        <v>0</v>
      </c>
      <c r="BB85" s="32">
        <f>Planilha1!B85</f>
        <v>0</v>
      </c>
      <c r="BC85" s="32">
        <f>Planilha1!C85</f>
        <v>0</v>
      </c>
      <c r="BD85" s="32">
        <f>Planilha1!D85</f>
        <v>0</v>
      </c>
      <c r="BE85" s="32">
        <f>Planilha1!E85</f>
        <v>0</v>
      </c>
      <c r="BG85" s="32">
        <f>Planilha1!G85</f>
        <v>9.0399999999999991</v>
      </c>
      <c r="BH85" s="32" t="str">
        <f>Planilha1!H85</f>
        <v>MASSA HÍBRIDA DE CHOCOLATE</v>
      </c>
      <c r="BI85" s="32" t="str">
        <f>Planilha1!I85</f>
        <v>Suco de limão (misturar no leite)</v>
      </c>
      <c r="BJ85" s="32">
        <f>Planilha1!J85</f>
        <v>15</v>
      </c>
      <c r="BK85" s="32">
        <f>Planilha1!K85</f>
        <v>9.0399999999999991</v>
      </c>
      <c r="BN85" s="32">
        <f>Planilha1!N85</f>
        <v>0</v>
      </c>
      <c r="BO85" s="32">
        <f>Planilha1!O85</f>
        <v>0</v>
      </c>
      <c r="BP85" s="32">
        <f>Planilha1!P85</f>
        <v>0</v>
      </c>
      <c r="BQ85" s="225">
        <f>Planilha1!Q85</f>
        <v>0</v>
      </c>
    </row>
    <row r="86" spans="3:69" ht="21" customHeight="1" x14ac:dyDescent="0.25">
      <c r="C86" s="264"/>
      <c r="D86" s="264"/>
      <c r="E86" s="264"/>
      <c r="F86" s="264"/>
      <c r="G86" s="264"/>
      <c r="H86" s="264"/>
      <c r="AH86">
        <f t="shared" si="4"/>
        <v>9.0399999999999991</v>
      </c>
      <c r="AI86" t="s">
        <v>179</v>
      </c>
      <c r="AJ86" s="32" t="s">
        <v>182</v>
      </c>
      <c r="AK86" s="32">
        <v>15</v>
      </c>
      <c r="BA86" s="32">
        <f>Planilha1!A86</f>
        <v>0</v>
      </c>
      <c r="BB86" s="32">
        <f>Planilha1!B86</f>
        <v>0</v>
      </c>
      <c r="BC86" s="32">
        <f>Planilha1!C86</f>
        <v>0</v>
      </c>
      <c r="BD86" s="32">
        <f>Planilha1!D86</f>
        <v>0</v>
      </c>
      <c r="BE86" s="32">
        <f>Planilha1!E86</f>
        <v>0</v>
      </c>
      <c r="BG86" s="32">
        <f>Planilha1!G86</f>
        <v>9.0499999999999989</v>
      </c>
      <c r="BH86" s="32" t="str">
        <f>Planilha1!H86</f>
        <v>MASSA HÍBRIDA DE CHOCOLATE</v>
      </c>
      <c r="BI86" s="32" t="str">
        <f>Planilha1!I86</f>
        <v>Farinha de Trigo</v>
      </c>
      <c r="BJ86" s="32">
        <f>Planilha1!J86</f>
        <v>260</v>
      </c>
      <c r="BK86" s="32">
        <f>Planilha1!K86</f>
        <v>9.0499999999999989</v>
      </c>
      <c r="BN86" s="32">
        <f>Planilha1!N86</f>
        <v>0</v>
      </c>
      <c r="BO86" s="32">
        <f>Planilha1!O86</f>
        <v>0</v>
      </c>
      <c r="BP86" s="32">
        <f>Planilha1!P86</f>
        <v>0</v>
      </c>
      <c r="BQ86" s="225">
        <f>Planilha1!Q86</f>
        <v>0</v>
      </c>
    </row>
    <row r="87" spans="3:69" ht="21" customHeight="1" x14ac:dyDescent="0.25">
      <c r="C87" s="264"/>
      <c r="D87" s="264"/>
      <c r="E87" s="264"/>
      <c r="F87" s="264"/>
      <c r="G87" s="264"/>
      <c r="H87" s="264"/>
      <c r="AH87">
        <f t="shared" si="4"/>
        <v>9.0499999999999989</v>
      </c>
      <c r="AI87" t="s">
        <v>179</v>
      </c>
      <c r="AJ87" s="32" t="s">
        <v>18</v>
      </c>
      <c r="AK87" s="32">
        <v>260</v>
      </c>
      <c r="BA87" s="32">
        <f>Planilha1!A87</f>
        <v>0</v>
      </c>
      <c r="BB87" s="32">
        <f>Planilha1!B87</f>
        <v>0</v>
      </c>
      <c r="BC87" s="32">
        <f>Planilha1!C87</f>
        <v>0</v>
      </c>
      <c r="BD87" s="32">
        <f>Planilha1!D87</f>
        <v>0</v>
      </c>
      <c r="BE87" s="32">
        <f>Planilha1!E87</f>
        <v>0</v>
      </c>
      <c r="BG87" s="32">
        <f>Planilha1!G87</f>
        <v>9.0599999999999987</v>
      </c>
      <c r="BH87" s="32" t="str">
        <f>Planilha1!H87</f>
        <v>MASSA HÍBRIDA DE CHOCOLATE</v>
      </c>
      <c r="BI87" s="32" t="str">
        <f>Planilha1!I87</f>
        <v>Cacau em pó 100%</v>
      </c>
      <c r="BJ87" s="32">
        <f>Planilha1!J87</f>
        <v>40</v>
      </c>
      <c r="BK87" s="32">
        <f>Planilha1!K87</f>
        <v>9.0599999999999987</v>
      </c>
      <c r="BN87" s="32">
        <f>Planilha1!N87</f>
        <v>0</v>
      </c>
      <c r="BO87" s="32">
        <f>Planilha1!O87</f>
        <v>0</v>
      </c>
      <c r="BP87" s="32">
        <f>Planilha1!P87</f>
        <v>0</v>
      </c>
      <c r="BQ87" s="225">
        <f>Planilha1!Q87</f>
        <v>0</v>
      </c>
    </row>
    <row r="88" spans="3:69" ht="21" customHeight="1" x14ac:dyDescent="0.25">
      <c r="C88" s="264"/>
      <c r="D88" s="264"/>
      <c r="E88" s="264"/>
      <c r="F88" s="264"/>
      <c r="G88" s="264"/>
      <c r="H88" s="264"/>
      <c r="AH88">
        <f t="shared" si="4"/>
        <v>9.0599999999999987</v>
      </c>
      <c r="AI88" t="s">
        <v>179</v>
      </c>
      <c r="AJ88" s="32" t="s">
        <v>27</v>
      </c>
      <c r="AK88" s="32">
        <v>40</v>
      </c>
      <c r="BA88" s="32">
        <f>Planilha1!A88</f>
        <v>0</v>
      </c>
      <c r="BB88" s="32">
        <f>Planilha1!B88</f>
        <v>0</v>
      </c>
      <c r="BC88" s="32">
        <f>Planilha1!C88</f>
        <v>0</v>
      </c>
      <c r="BD88" s="32">
        <f>Planilha1!D88</f>
        <v>0</v>
      </c>
      <c r="BE88" s="32">
        <f>Planilha1!E88</f>
        <v>0</v>
      </c>
      <c r="BG88" s="32">
        <f>Planilha1!G88</f>
        <v>9.0699999999999985</v>
      </c>
      <c r="BH88" s="32" t="str">
        <f>Planilha1!H88</f>
        <v>MASSA HÍBRIDA DE CHOCOLATE</v>
      </c>
      <c r="BI88" s="32" t="str">
        <f>Planilha1!I88</f>
        <v>Bicarbonato de sódio</v>
      </c>
      <c r="BJ88" s="32">
        <f>Planilha1!J88</f>
        <v>5</v>
      </c>
      <c r="BK88" s="32">
        <f>Planilha1!K88</f>
        <v>9.0699999999999985</v>
      </c>
      <c r="BN88" s="32">
        <f>Planilha1!N88</f>
        <v>0</v>
      </c>
      <c r="BO88" s="32">
        <f>Planilha1!O88</f>
        <v>0</v>
      </c>
      <c r="BP88" s="32">
        <f>Planilha1!P88</f>
        <v>0</v>
      </c>
      <c r="BQ88" s="225">
        <f>Planilha1!Q88</f>
        <v>0</v>
      </c>
    </row>
    <row r="89" spans="3:69" ht="21" customHeight="1" x14ac:dyDescent="0.25">
      <c r="AH89">
        <f t="shared" si="4"/>
        <v>9.0699999999999985</v>
      </c>
      <c r="AI89" t="s">
        <v>179</v>
      </c>
      <c r="AJ89" s="32" t="s">
        <v>26</v>
      </c>
      <c r="AK89" s="32">
        <v>5</v>
      </c>
      <c r="BA89" s="32">
        <f>Planilha1!A89</f>
        <v>0</v>
      </c>
      <c r="BB89" s="32">
        <f>Planilha1!B89</f>
        <v>0</v>
      </c>
      <c r="BC89" s="32">
        <f>Planilha1!C89</f>
        <v>0</v>
      </c>
      <c r="BD89" s="32">
        <f>Planilha1!D89</f>
        <v>0</v>
      </c>
      <c r="BE89" s="32">
        <f>Planilha1!E89</f>
        <v>0</v>
      </c>
      <c r="BG89" s="32">
        <f>Planilha1!G89</f>
        <v>9.0799999999999983</v>
      </c>
      <c r="BH89" s="32" t="str">
        <f>Planilha1!H89</f>
        <v>MASSA HÍBRIDA DE CHOCOLATE</v>
      </c>
      <c r="BI89" s="32" t="str">
        <f>Planilha1!I89</f>
        <v>Fermento Químico em pó</v>
      </c>
      <c r="BJ89" s="32">
        <f>Planilha1!J89</f>
        <v>10</v>
      </c>
      <c r="BK89" s="32">
        <f>Planilha1!K89</f>
        <v>9.0799999999999983</v>
      </c>
      <c r="BN89" s="32">
        <f>Planilha1!N89</f>
        <v>0</v>
      </c>
      <c r="BO89" s="32">
        <f>Planilha1!O89</f>
        <v>0</v>
      </c>
      <c r="BP89" s="32">
        <f>Planilha1!P89</f>
        <v>0</v>
      </c>
      <c r="BQ89" s="225">
        <f>Planilha1!Q89</f>
        <v>0</v>
      </c>
    </row>
    <row r="90" spans="3:69" ht="21" customHeight="1" x14ac:dyDescent="0.25">
      <c r="AH90">
        <f t="shared" si="4"/>
        <v>9.0799999999999983</v>
      </c>
      <c r="AI90" t="s">
        <v>179</v>
      </c>
      <c r="AJ90" s="32" t="s">
        <v>20</v>
      </c>
      <c r="AK90" s="32">
        <v>10</v>
      </c>
      <c r="BA90" s="32">
        <f>Planilha1!A90</f>
        <v>0</v>
      </c>
      <c r="BB90" s="32">
        <f>Planilha1!B90</f>
        <v>0</v>
      </c>
      <c r="BC90" s="32">
        <f>Planilha1!C90</f>
        <v>0</v>
      </c>
      <c r="BD90" s="32">
        <f>Planilha1!D90</f>
        <v>0</v>
      </c>
      <c r="BE90" s="32">
        <f>Planilha1!E90</f>
        <v>0</v>
      </c>
      <c r="BG90" s="32">
        <f>Planilha1!G90</f>
        <v>9.0899999999999981</v>
      </c>
      <c r="BH90" s="32" t="str">
        <f>Planilha1!H90</f>
        <v>MASSA HÍBRIDA DE CHOCOLATE</v>
      </c>
      <c r="BI90" s="32" t="str">
        <f>Planilha1!I90</f>
        <v>Sal</v>
      </c>
      <c r="BJ90" s="32">
        <f>Planilha1!J90</f>
        <v>2</v>
      </c>
      <c r="BK90" s="32">
        <f>Planilha1!K90</f>
        <v>9.0899999999999981</v>
      </c>
      <c r="BN90" s="32">
        <f>Planilha1!N90</f>
        <v>0</v>
      </c>
      <c r="BO90" s="32">
        <f>Planilha1!O90</f>
        <v>0</v>
      </c>
      <c r="BP90" s="32">
        <f>Planilha1!P90</f>
        <v>0</v>
      </c>
      <c r="BQ90" s="225">
        <f>Planilha1!Q90</f>
        <v>0</v>
      </c>
    </row>
    <row r="91" spans="3:69" ht="21" customHeight="1" x14ac:dyDescent="0.25">
      <c r="AH91">
        <f t="shared" si="4"/>
        <v>9.0899999999999981</v>
      </c>
      <c r="AI91" t="s">
        <v>179</v>
      </c>
      <c r="AJ91" s="32" t="s">
        <v>21</v>
      </c>
      <c r="AK91" s="32">
        <v>2</v>
      </c>
      <c r="BA91" s="32">
        <f>Planilha1!A91</f>
        <v>0</v>
      </c>
      <c r="BB91" s="32">
        <f>Planilha1!B91</f>
        <v>0</v>
      </c>
      <c r="BC91" s="32">
        <f>Planilha1!C91</f>
        <v>0</v>
      </c>
      <c r="BD91" s="32">
        <f>Planilha1!D91</f>
        <v>0</v>
      </c>
      <c r="BE91" s="32">
        <f>Planilha1!E91</f>
        <v>0</v>
      </c>
      <c r="BG91" s="32">
        <f>Planilha1!G91</f>
        <v>9.0999999999999979</v>
      </c>
      <c r="BH91" s="32" t="str">
        <f>Planilha1!H91</f>
        <v>MASSA HÍBRIDA DE CHOCOLATE</v>
      </c>
      <c r="BI91" s="32" t="str">
        <f>Planilha1!I91</f>
        <v>Café bem forte</v>
      </c>
      <c r="BJ91" s="32">
        <f>Planilha1!J91</f>
        <v>20</v>
      </c>
      <c r="BK91" s="32">
        <f>Planilha1!K91</f>
        <v>9.0999999999999979</v>
      </c>
      <c r="BN91" s="32">
        <f>Planilha1!N91</f>
        <v>0</v>
      </c>
      <c r="BO91" s="32">
        <f>Planilha1!O91</f>
        <v>0</v>
      </c>
      <c r="BP91" s="32">
        <f>Planilha1!P91</f>
        <v>0</v>
      </c>
      <c r="BQ91" s="225">
        <f>Planilha1!Q91</f>
        <v>0</v>
      </c>
    </row>
    <row r="92" spans="3:69" ht="21" customHeight="1" x14ac:dyDescent="0.25">
      <c r="AH92">
        <f t="shared" si="4"/>
        <v>9.0999999999999979</v>
      </c>
      <c r="AI92" t="s">
        <v>179</v>
      </c>
      <c r="AJ92" s="32" t="s">
        <v>183</v>
      </c>
      <c r="AK92" s="32">
        <v>20</v>
      </c>
      <c r="BA92" s="32">
        <f>Planilha1!A92</f>
        <v>0</v>
      </c>
      <c r="BB92" s="32">
        <f>Planilha1!B92</f>
        <v>0</v>
      </c>
      <c r="BC92" s="32">
        <f>Planilha1!C92</f>
        <v>0</v>
      </c>
      <c r="BD92" s="32">
        <f>Planilha1!D92</f>
        <v>0</v>
      </c>
      <c r="BE92" s="32">
        <f>Planilha1!E92</f>
        <v>0</v>
      </c>
      <c r="BG92" s="32">
        <f>Planilha1!G92</f>
        <v>9.1099999999999977</v>
      </c>
      <c r="BH92" s="32" t="str">
        <f>Planilha1!H92</f>
        <v>MASSA HÍBRIDA DE CHOCOLATE</v>
      </c>
      <c r="BI92" s="32" t="str">
        <f>Planilha1!I92</f>
        <v>Claras</v>
      </c>
      <c r="BJ92" s="32">
        <f>Planilha1!J92</f>
        <v>150</v>
      </c>
      <c r="BK92" s="32">
        <f>Planilha1!K92</f>
        <v>9.1099999999999977</v>
      </c>
      <c r="BN92" s="32">
        <f>Planilha1!N92</f>
        <v>0</v>
      </c>
      <c r="BO92" s="32">
        <f>Planilha1!O92</f>
        <v>0</v>
      </c>
      <c r="BP92" s="32">
        <f>Planilha1!P92</f>
        <v>0</v>
      </c>
      <c r="BQ92" s="225">
        <f>Planilha1!Q92</f>
        <v>0</v>
      </c>
    </row>
    <row r="93" spans="3:69" ht="21" customHeight="1" x14ac:dyDescent="0.25">
      <c r="AH93">
        <f t="shared" si="4"/>
        <v>9.1099999999999977</v>
      </c>
      <c r="AI93" t="s">
        <v>179</v>
      </c>
      <c r="AJ93" s="32" t="s">
        <v>104</v>
      </c>
      <c r="AK93" s="32">
        <v>150</v>
      </c>
      <c r="BA93" s="32">
        <f>Planilha1!A93</f>
        <v>0</v>
      </c>
      <c r="BB93" s="32">
        <f>Planilha1!B93</f>
        <v>0</v>
      </c>
      <c r="BC93" s="32">
        <f>Planilha1!C93</f>
        <v>0</v>
      </c>
      <c r="BD93" s="32">
        <f>Planilha1!D93</f>
        <v>0</v>
      </c>
      <c r="BE93" s="32">
        <f>Planilha1!E93</f>
        <v>0</v>
      </c>
      <c r="BG93" s="32">
        <f>Planilha1!G93</f>
        <v>9.1199999999999974</v>
      </c>
      <c r="BH93" s="32" t="str">
        <f>Planilha1!H93</f>
        <v>MASSA HÍBRIDA DE CHOCOLATE</v>
      </c>
      <c r="BI93" s="32" t="str">
        <f>Planilha1!I93</f>
        <v>Açúcar refinado</v>
      </c>
      <c r="BJ93" s="32">
        <f>Planilha1!J93</f>
        <v>160</v>
      </c>
      <c r="BK93" s="32">
        <f>Planilha1!K93</f>
        <v>9.1199999999999974</v>
      </c>
      <c r="BN93" s="32">
        <f>Planilha1!N93</f>
        <v>0</v>
      </c>
      <c r="BO93" s="32">
        <f>Planilha1!O93</f>
        <v>0</v>
      </c>
      <c r="BP93" s="32">
        <f>Planilha1!P93</f>
        <v>0</v>
      </c>
      <c r="BQ93" s="225">
        <f>Planilha1!Q93</f>
        <v>0</v>
      </c>
    </row>
    <row r="94" spans="3:69" ht="21" customHeight="1" x14ac:dyDescent="0.25">
      <c r="AH94">
        <f t="shared" si="4"/>
        <v>9.1199999999999974</v>
      </c>
      <c r="AI94" t="s">
        <v>179</v>
      </c>
      <c r="AJ94" s="32" t="s">
        <v>70</v>
      </c>
      <c r="AK94" s="32">
        <v>160</v>
      </c>
      <c r="BA94" s="32">
        <f>Planilha1!A94</f>
        <v>0</v>
      </c>
      <c r="BB94" s="32">
        <f>Planilha1!B94</f>
        <v>0</v>
      </c>
      <c r="BC94" s="32">
        <f>Planilha1!C94</f>
        <v>0</v>
      </c>
      <c r="BD94" s="32">
        <f>Planilha1!D94</f>
        <v>0</v>
      </c>
      <c r="BE94" s="32">
        <f>Planilha1!E94</f>
        <v>0</v>
      </c>
      <c r="BG94" s="32">
        <f>Planilha1!G94</f>
        <v>10</v>
      </c>
      <c r="BH94" s="32" t="str">
        <f>Planilha1!H94</f>
        <v>Massa Red Velvet</v>
      </c>
      <c r="BI94" s="32" t="str">
        <f>Planilha1!I94</f>
        <v>Manteiga sem sal</v>
      </c>
      <c r="BJ94" s="32">
        <f>Planilha1!J94</f>
        <v>120</v>
      </c>
      <c r="BK94" s="32">
        <f>Planilha1!K94</f>
        <v>10</v>
      </c>
      <c r="BN94" s="32">
        <f>Planilha1!N94</f>
        <v>0</v>
      </c>
      <c r="BO94" s="32">
        <f>Planilha1!O94</f>
        <v>0</v>
      </c>
      <c r="BP94" s="32">
        <f>Planilha1!P94</f>
        <v>0</v>
      </c>
      <c r="BQ94" s="225">
        <f>Planilha1!Q94</f>
        <v>0</v>
      </c>
    </row>
    <row r="95" spans="3:69" ht="21" customHeight="1" x14ac:dyDescent="0.25">
      <c r="AH95">
        <f t="shared" si="4"/>
        <v>10</v>
      </c>
      <c r="AI95" s="32" t="s">
        <v>193</v>
      </c>
      <c r="AJ95" s="32" t="s">
        <v>13</v>
      </c>
      <c r="AK95" s="32">
        <v>200</v>
      </c>
      <c r="BA95" s="32">
        <f>Planilha1!A95</f>
        <v>0</v>
      </c>
      <c r="BB95" s="32">
        <f>Planilha1!B95</f>
        <v>0</v>
      </c>
      <c r="BC95" s="32">
        <f>Planilha1!C95</f>
        <v>0</v>
      </c>
      <c r="BD95" s="32">
        <f>Planilha1!D95</f>
        <v>0</v>
      </c>
      <c r="BE95" s="32">
        <f>Planilha1!E95</f>
        <v>0</v>
      </c>
      <c r="BG95" s="32">
        <f>Planilha1!G95</f>
        <v>10.01</v>
      </c>
      <c r="BH95" s="32" t="str">
        <f>Planilha1!H95</f>
        <v>Massa Red Velvet</v>
      </c>
      <c r="BI95" s="32" t="str">
        <f>Planilha1!I95</f>
        <v>Água</v>
      </c>
      <c r="BJ95" s="32">
        <f>Planilha1!J95</f>
        <v>100</v>
      </c>
      <c r="BK95" s="32">
        <f>Planilha1!K95</f>
        <v>10.01</v>
      </c>
      <c r="BN95" s="32">
        <f>Planilha1!N95</f>
        <v>0</v>
      </c>
      <c r="BO95" s="32">
        <f>Planilha1!O95</f>
        <v>0</v>
      </c>
      <c r="BP95" s="32">
        <f>Planilha1!P95</f>
        <v>0</v>
      </c>
      <c r="BQ95" s="225">
        <f>Planilha1!Q95</f>
        <v>0</v>
      </c>
    </row>
    <row r="96" spans="3:69" ht="21" customHeight="1" x14ac:dyDescent="0.25">
      <c r="AH96">
        <f t="shared" si="4"/>
        <v>10.01</v>
      </c>
      <c r="AI96" s="32" t="s">
        <v>193</v>
      </c>
      <c r="AJ96" s="32" t="s">
        <v>18</v>
      </c>
      <c r="AK96" s="32">
        <v>300</v>
      </c>
      <c r="BA96" s="32">
        <f>Planilha1!A96</f>
        <v>0</v>
      </c>
      <c r="BB96" s="32">
        <f>Planilha1!B96</f>
        <v>0</v>
      </c>
      <c r="BC96" s="32">
        <f>Planilha1!C96</f>
        <v>0</v>
      </c>
      <c r="BD96" s="32">
        <f>Planilha1!D96</f>
        <v>0</v>
      </c>
      <c r="BE96" s="32">
        <f>Planilha1!E96</f>
        <v>0</v>
      </c>
      <c r="BG96" s="32">
        <f>Planilha1!G96</f>
        <v>10.02</v>
      </c>
      <c r="BH96" s="32" t="str">
        <f>Planilha1!H96</f>
        <v>Massa Red Velvet</v>
      </c>
      <c r="BI96" s="32" t="str">
        <f>Planilha1!I96</f>
        <v>Iorgute Natural</v>
      </c>
      <c r="BJ96" s="32">
        <f>Planilha1!J96</f>
        <v>170</v>
      </c>
      <c r="BK96" s="32">
        <f>Planilha1!K96</f>
        <v>10.02</v>
      </c>
      <c r="BN96" s="32">
        <f>Planilha1!N96</f>
        <v>0</v>
      </c>
      <c r="BO96" s="32">
        <f>Planilha1!O96</f>
        <v>0</v>
      </c>
      <c r="BP96" s="32">
        <f>Planilha1!P96</f>
        <v>0</v>
      </c>
      <c r="BQ96" s="225">
        <f>Planilha1!Q96</f>
        <v>0</v>
      </c>
    </row>
    <row r="97" spans="34:69" ht="21" customHeight="1" x14ac:dyDescent="0.25">
      <c r="AH97">
        <f t="shared" si="4"/>
        <v>10.02</v>
      </c>
      <c r="AI97" s="32" t="s">
        <v>193</v>
      </c>
      <c r="AJ97" s="32" t="s">
        <v>15</v>
      </c>
      <c r="AK97" s="32">
        <v>300</v>
      </c>
      <c r="BA97" s="32">
        <f>Planilha1!A97</f>
        <v>0</v>
      </c>
      <c r="BB97" s="32">
        <f>Planilha1!B97</f>
        <v>0</v>
      </c>
      <c r="BC97" s="32">
        <f>Planilha1!C97</f>
        <v>0</v>
      </c>
      <c r="BD97" s="32">
        <f>Planilha1!D97</f>
        <v>0</v>
      </c>
      <c r="BE97" s="32">
        <f>Planilha1!E97</f>
        <v>0</v>
      </c>
      <c r="BG97" s="32">
        <f>Planilha1!G97</f>
        <v>10.029999999999999</v>
      </c>
      <c r="BH97" s="32" t="str">
        <f>Planilha1!H97</f>
        <v>Massa Red Velvet</v>
      </c>
      <c r="BI97" s="32" t="str">
        <f>Planilha1!I97</f>
        <v>Corante em pó vermelho Hirdossolúvel (Gran Chef)</v>
      </c>
      <c r="BJ97" s="32">
        <f>Planilha1!J97</f>
        <v>2</v>
      </c>
      <c r="BK97" s="32">
        <f>Planilha1!K97</f>
        <v>10.029999999999999</v>
      </c>
      <c r="BN97" s="32">
        <f>Planilha1!N97</f>
        <v>0</v>
      </c>
      <c r="BO97" s="32">
        <f>Planilha1!O97</f>
        <v>0</v>
      </c>
      <c r="BP97" s="32">
        <f>Planilha1!P97</f>
        <v>0</v>
      </c>
      <c r="BQ97" s="225">
        <f>Planilha1!Q97</f>
        <v>0</v>
      </c>
    </row>
    <row r="98" spans="34:69" ht="21" customHeight="1" x14ac:dyDescent="0.25">
      <c r="AH98">
        <f t="shared" si="4"/>
        <v>10.029999999999999</v>
      </c>
      <c r="AI98" s="32" t="s">
        <v>193</v>
      </c>
      <c r="AJ98" s="32" t="s">
        <v>70</v>
      </c>
      <c r="AK98" s="32">
        <v>375</v>
      </c>
      <c r="BA98" s="32">
        <f>Planilha1!A98</f>
        <v>0</v>
      </c>
      <c r="BB98" s="32">
        <f>Planilha1!B98</f>
        <v>0</v>
      </c>
      <c r="BC98" s="32">
        <f>Planilha1!C98</f>
        <v>0</v>
      </c>
      <c r="BD98" s="32">
        <f>Planilha1!D98</f>
        <v>0</v>
      </c>
      <c r="BE98" s="32">
        <f>Planilha1!E98</f>
        <v>0</v>
      </c>
      <c r="BG98" s="32">
        <f>Planilha1!G98</f>
        <v>10.039999999999999</v>
      </c>
      <c r="BH98" s="32" t="str">
        <f>Planilha1!H98</f>
        <v>Massa Red Velvet</v>
      </c>
      <c r="BI98" s="32" t="str">
        <f>Planilha1!I98</f>
        <v>Açúcar Refinado</v>
      </c>
      <c r="BJ98" s="32">
        <f>Planilha1!J98</f>
        <v>250</v>
      </c>
      <c r="BK98" s="32">
        <f>Planilha1!K98</f>
        <v>10.039999999999999</v>
      </c>
      <c r="BN98" s="32">
        <f>Planilha1!N98</f>
        <v>0</v>
      </c>
      <c r="BO98" s="32">
        <f>Planilha1!O98</f>
        <v>0</v>
      </c>
      <c r="BP98" s="32">
        <f>Planilha1!P98</f>
        <v>0</v>
      </c>
      <c r="BQ98" s="225">
        <f>Planilha1!Q98</f>
        <v>0</v>
      </c>
    </row>
    <row r="99" spans="34:69" ht="21" customHeight="1" x14ac:dyDescent="0.25">
      <c r="AH99">
        <f t="shared" si="4"/>
        <v>10.039999999999999</v>
      </c>
      <c r="AI99" s="32" t="s">
        <v>193</v>
      </c>
      <c r="AJ99" s="32" t="s">
        <v>66</v>
      </c>
      <c r="AK99" s="32">
        <v>400</v>
      </c>
      <c r="BA99" s="32">
        <f>Planilha1!A99</f>
        <v>0</v>
      </c>
      <c r="BB99" s="32">
        <f>Planilha1!B99</f>
        <v>0</v>
      </c>
      <c r="BC99" s="32">
        <f>Planilha1!C99</f>
        <v>0</v>
      </c>
      <c r="BD99" s="32">
        <f>Planilha1!D99</f>
        <v>0</v>
      </c>
      <c r="BE99" s="32">
        <f>Planilha1!E99</f>
        <v>0</v>
      </c>
      <c r="BG99" s="32">
        <f>Planilha1!G99</f>
        <v>10.049999999999999</v>
      </c>
      <c r="BH99" s="32" t="str">
        <f>Planilha1!H99</f>
        <v>Massa Red Velvet</v>
      </c>
      <c r="BI99" s="32" t="str">
        <f>Planilha1!I99</f>
        <v>Ovos</v>
      </c>
      <c r="BJ99" s="32">
        <f>Planilha1!J99</f>
        <v>150</v>
      </c>
      <c r="BK99" s="32">
        <f>Planilha1!K99</f>
        <v>10.049999999999999</v>
      </c>
      <c r="BN99" s="32">
        <f>Planilha1!N99</f>
        <v>0</v>
      </c>
      <c r="BO99" s="32">
        <f>Planilha1!O99</f>
        <v>0</v>
      </c>
      <c r="BP99" s="32">
        <f>Planilha1!P99</f>
        <v>0</v>
      </c>
      <c r="BQ99" s="225">
        <f>Planilha1!Q99</f>
        <v>0</v>
      </c>
    </row>
    <row r="100" spans="34:69" ht="21" customHeight="1" x14ac:dyDescent="0.25">
      <c r="AH100">
        <f t="shared" si="4"/>
        <v>10.049999999999999</v>
      </c>
      <c r="AI100" s="32" t="s">
        <v>193</v>
      </c>
      <c r="AJ100" s="32" t="s">
        <v>181</v>
      </c>
      <c r="AK100" s="32">
        <v>20</v>
      </c>
      <c r="BA100" s="32">
        <f>Planilha1!A100</f>
        <v>0</v>
      </c>
      <c r="BB100" s="32">
        <f>Planilha1!B100</f>
        <v>0</v>
      </c>
      <c r="BC100" s="32">
        <f>Planilha1!C100</f>
        <v>0</v>
      </c>
      <c r="BD100" s="32">
        <f>Planilha1!D100</f>
        <v>0</v>
      </c>
      <c r="BE100" s="32">
        <f>Planilha1!E100</f>
        <v>0</v>
      </c>
      <c r="BG100" s="32">
        <f>Planilha1!G100</f>
        <v>10.059999999999999</v>
      </c>
      <c r="BH100" s="32" t="str">
        <f>Planilha1!H100</f>
        <v>Massa Red Velvet</v>
      </c>
      <c r="BI100" s="32" t="str">
        <f>Planilha1!I100</f>
        <v>Farinha de Trigo</v>
      </c>
      <c r="BJ100" s="32">
        <f>Planilha1!J100</f>
        <v>310</v>
      </c>
      <c r="BK100" s="32">
        <f>Planilha1!K100</f>
        <v>10.059999999999999</v>
      </c>
      <c r="BN100" s="32">
        <f>Planilha1!N100</f>
        <v>0</v>
      </c>
      <c r="BO100" s="32">
        <f>Planilha1!O100</f>
        <v>0</v>
      </c>
      <c r="BP100" s="32">
        <f>Planilha1!P100</f>
        <v>0</v>
      </c>
      <c r="BQ100" s="225">
        <f>Planilha1!Q100</f>
        <v>0</v>
      </c>
    </row>
    <row r="101" spans="34:69" ht="21" customHeight="1" x14ac:dyDescent="0.25">
      <c r="AH101">
        <f t="shared" si="4"/>
        <v>10.059999999999999</v>
      </c>
      <c r="AI101" s="32" t="s">
        <v>193</v>
      </c>
      <c r="AJ101" s="32" t="s">
        <v>20</v>
      </c>
      <c r="AK101" s="32">
        <v>15</v>
      </c>
      <c r="BA101" s="32">
        <f>Planilha1!A101</f>
        <v>0</v>
      </c>
      <c r="BB101" s="32">
        <f>Planilha1!B101</f>
        <v>0</v>
      </c>
      <c r="BC101" s="32">
        <f>Planilha1!C101</f>
        <v>0</v>
      </c>
      <c r="BD101" s="32">
        <f>Planilha1!D101</f>
        <v>0</v>
      </c>
      <c r="BE101" s="32">
        <f>Planilha1!E101</f>
        <v>0</v>
      </c>
      <c r="BG101" s="32">
        <f>Planilha1!G101</f>
        <v>10.069999999999999</v>
      </c>
      <c r="BH101" s="32" t="str">
        <f>Planilha1!H101</f>
        <v>Massa Red Velvet</v>
      </c>
      <c r="BI101" s="32" t="str">
        <f>Planilha1!I101</f>
        <v>Cacau em pó</v>
      </c>
      <c r="BJ101" s="32">
        <f>Planilha1!J101</f>
        <v>12</v>
      </c>
      <c r="BK101" s="32">
        <f>Planilha1!K101</f>
        <v>10.069999999999999</v>
      </c>
      <c r="BN101" s="32">
        <f>Planilha1!N101</f>
        <v>0</v>
      </c>
      <c r="BO101" s="32">
        <f>Planilha1!O101</f>
        <v>0</v>
      </c>
      <c r="BP101" s="32">
        <f>Planilha1!P101</f>
        <v>0</v>
      </c>
      <c r="BQ101" s="225">
        <f>Planilha1!Q101</f>
        <v>0</v>
      </c>
    </row>
    <row r="102" spans="34:69" ht="21" customHeight="1" x14ac:dyDescent="0.25">
      <c r="AH102">
        <f t="shared" si="4"/>
        <v>11</v>
      </c>
      <c r="AI102" s="32" t="s">
        <v>194</v>
      </c>
      <c r="AJ102" s="32" t="s">
        <v>13</v>
      </c>
      <c r="AK102" s="32">
        <v>200</v>
      </c>
      <c r="BA102" s="32">
        <f>Planilha1!A102</f>
        <v>0</v>
      </c>
      <c r="BB102" s="32">
        <f>Planilha1!B102</f>
        <v>0</v>
      </c>
      <c r="BC102" s="32">
        <f>Planilha1!C102</f>
        <v>0</v>
      </c>
      <c r="BD102" s="32">
        <f>Planilha1!D102</f>
        <v>0</v>
      </c>
      <c r="BE102" s="32">
        <f>Planilha1!E102</f>
        <v>0</v>
      </c>
      <c r="BG102" s="32">
        <f>Planilha1!G102</f>
        <v>10.079999999999998</v>
      </c>
      <c r="BH102" s="32" t="str">
        <f>Planilha1!H102</f>
        <v>Massa Red Velvet</v>
      </c>
      <c r="BI102" s="32" t="str">
        <f>Planilha1!I102</f>
        <v>Fermento Químico em pó</v>
      </c>
      <c r="BJ102" s="32">
        <f>Planilha1!J102</f>
        <v>8</v>
      </c>
      <c r="BK102" s="32">
        <f>Planilha1!K102</f>
        <v>10.079999999999998</v>
      </c>
      <c r="BN102" s="32">
        <f>Planilha1!N102</f>
        <v>0</v>
      </c>
      <c r="BO102" s="32">
        <f>Planilha1!O102</f>
        <v>0</v>
      </c>
      <c r="BP102" s="32">
        <f>Planilha1!P102</f>
        <v>0</v>
      </c>
      <c r="BQ102" s="225">
        <f>Planilha1!Q102</f>
        <v>0</v>
      </c>
    </row>
    <row r="103" spans="34:69" ht="21" customHeight="1" x14ac:dyDescent="0.25">
      <c r="AH103">
        <f t="shared" si="4"/>
        <v>11.01</v>
      </c>
      <c r="AI103" s="32" t="s">
        <v>194</v>
      </c>
      <c r="AJ103" s="32" t="s">
        <v>18</v>
      </c>
      <c r="AK103" s="32">
        <v>270</v>
      </c>
      <c r="BA103" s="32">
        <f>Planilha1!A103</f>
        <v>0</v>
      </c>
      <c r="BB103" s="32">
        <f>Planilha1!B103</f>
        <v>0</v>
      </c>
      <c r="BC103" s="32">
        <f>Planilha1!C103</f>
        <v>0</v>
      </c>
      <c r="BD103" s="32">
        <f>Planilha1!D103</f>
        <v>0</v>
      </c>
      <c r="BE103" s="32">
        <f>Planilha1!E103</f>
        <v>0</v>
      </c>
      <c r="BG103" s="32">
        <f>Planilha1!G103</f>
        <v>10.089999999999998</v>
      </c>
      <c r="BH103" s="32" t="str">
        <f>Planilha1!H103</f>
        <v>Massa Red Velvet</v>
      </c>
      <c r="BI103" s="32" t="str">
        <f>Planilha1!I103</f>
        <v>Bicarbonato de sódio</v>
      </c>
      <c r="BJ103" s="32">
        <f>Planilha1!J103</f>
        <v>6</v>
      </c>
      <c r="BK103" s="32">
        <f>Planilha1!K103</f>
        <v>10.089999999999998</v>
      </c>
      <c r="BN103" s="32">
        <f>Planilha1!N103</f>
        <v>0</v>
      </c>
      <c r="BO103" s="32">
        <f>Planilha1!O103</f>
        <v>0</v>
      </c>
      <c r="BP103" s="32">
        <f>Planilha1!P103</f>
        <v>0</v>
      </c>
      <c r="BQ103" s="225">
        <f>Planilha1!Q103</f>
        <v>0</v>
      </c>
    </row>
    <row r="104" spans="34:69" ht="21" customHeight="1" x14ac:dyDescent="0.25">
      <c r="AH104">
        <f t="shared" si="4"/>
        <v>11.02</v>
      </c>
      <c r="AI104" s="32" t="s">
        <v>194</v>
      </c>
      <c r="AJ104" s="32" t="s">
        <v>165</v>
      </c>
      <c r="AK104" s="32">
        <v>150</v>
      </c>
      <c r="BA104" s="32">
        <f>Planilha1!A104</f>
        <v>0</v>
      </c>
      <c r="BB104" s="32">
        <f>Planilha1!B104</f>
        <v>0</v>
      </c>
      <c r="BC104" s="32">
        <f>Planilha1!C104</f>
        <v>0</v>
      </c>
      <c r="BD104" s="32">
        <f>Planilha1!D104</f>
        <v>0</v>
      </c>
      <c r="BE104" s="32">
        <f>Planilha1!E104</f>
        <v>0</v>
      </c>
      <c r="BG104" s="32">
        <f>Planilha1!G104</f>
        <v>10.099999999999998</v>
      </c>
      <c r="BH104" s="32" t="str">
        <f>Planilha1!H104</f>
        <v>Massa Red Velvet</v>
      </c>
      <c r="BI104" s="32" t="str">
        <f>Planilha1!I104</f>
        <v>Sal</v>
      </c>
      <c r="BJ104" s="32">
        <f>Planilha1!J104</f>
        <v>3</v>
      </c>
      <c r="BK104" s="32">
        <f>Planilha1!K104</f>
        <v>10.099999999999998</v>
      </c>
      <c r="BN104" s="32">
        <f>Planilha1!N104</f>
        <v>0</v>
      </c>
      <c r="BO104" s="32">
        <f>Planilha1!O104</f>
        <v>0</v>
      </c>
      <c r="BP104" s="32">
        <f>Planilha1!P104</f>
        <v>0</v>
      </c>
      <c r="BQ104" s="225">
        <f>Planilha1!Q104</f>
        <v>0</v>
      </c>
    </row>
    <row r="105" spans="34:69" ht="21" customHeight="1" x14ac:dyDescent="0.25">
      <c r="AH105">
        <f t="shared" si="4"/>
        <v>11.03</v>
      </c>
      <c r="AI105" s="32" t="s">
        <v>194</v>
      </c>
      <c r="AJ105" s="32" t="s">
        <v>70</v>
      </c>
      <c r="AK105" s="32">
        <v>200</v>
      </c>
      <c r="BA105" s="32">
        <f>Planilha1!A105</f>
        <v>0</v>
      </c>
      <c r="BB105" s="32">
        <f>Planilha1!B105</f>
        <v>0</v>
      </c>
      <c r="BC105" s="32">
        <f>Planilha1!C105</f>
        <v>0</v>
      </c>
      <c r="BD105" s="32">
        <f>Planilha1!D105</f>
        <v>0</v>
      </c>
      <c r="BE105" s="32">
        <f>Planilha1!E105</f>
        <v>0</v>
      </c>
      <c r="BG105" s="32">
        <f>Planilha1!G105</f>
        <v>10.109999999999998</v>
      </c>
      <c r="BH105" s="32" t="str">
        <f>Planilha1!H105</f>
        <v>Massa Red Velvet</v>
      </c>
      <c r="BI105" s="32" t="str">
        <f>Planilha1!I105</f>
        <v>Vinagre de Vinho Branco</v>
      </c>
      <c r="BJ105" s="32">
        <f>Planilha1!J105</f>
        <v>10</v>
      </c>
      <c r="BK105" s="32">
        <f>Planilha1!K105</f>
        <v>10.109999999999998</v>
      </c>
      <c r="BN105" s="32">
        <f>Planilha1!N105</f>
        <v>0</v>
      </c>
      <c r="BO105" s="32">
        <f>Planilha1!O105</f>
        <v>0</v>
      </c>
      <c r="BP105" s="32">
        <f>Planilha1!P105</f>
        <v>0</v>
      </c>
      <c r="BQ105" s="225">
        <f>Planilha1!Q105</f>
        <v>0</v>
      </c>
    </row>
    <row r="106" spans="34:69" ht="21" customHeight="1" x14ac:dyDescent="0.25">
      <c r="AH106">
        <f t="shared" si="4"/>
        <v>11.04</v>
      </c>
      <c r="AI106" s="32" t="s">
        <v>194</v>
      </c>
      <c r="AJ106" s="32" t="s">
        <v>195</v>
      </c>
      <c r="AK106" s="32">
        <v>64</v>
      </c>
      <c r="BA106" s="32">
        <f>Planilha1!A106</f>
        <v>0</v>
      </c>
      <c r="BB106" s="32">
        <f>Planilha1!B106</f>
        <v>0</v>
      </c>
      <c r="BC106" s="32">
        <f>Planilha1!C106</f>
        <v>0</v>
      </c>
      <c r="BD106" s="32">
        <f>Planilha1!D106</f>
        <v>0</v>
      </c>
      <c r="BE106" s="32">
        <f>Planilha1!E106</f>
        <v>0</v>
      </c>
      <c r="BG106" s="32">
        <f>Planilha1!G106</f>
        <v>10.119999999999997</v>
      </c>
      <c r="BH106" s="32" t="str">
        <f>Planilha1!H106</f>
        <v>Massa Red Velvet</v>
      </c>
      <c r="BI106" s="32" t="str">
        <f>Planilha1!I106</f>
        <v>Essência de Baunilha ou Extrato de Baunilha</v>
      </c>
      <c r="BJ106" s="32">
        <f>Planilha1!J106</f>
        <v>8</v>
      </c>
      <c r="BK106" s="32">
        <f>Planilha1!K106</f>
        <v>10.119999999999997</v>
      </c>
      <c r="BN106" s="32">
        <f>Planilha1!N106</f>
        <v>0</v>
      </c>
      <c r="BO106" s="32">
        <f>Planilha1!O106</f>
        <v>0</v>
      </c>
      <c r="BP106" s="32">
        <f>Planilha1!P106</f>
        <v>0</v>
      </c>
      <c r="BQ106" s="225">
        <f>Planilha1!Q106</f>
        <v>0</v>
      </c>
    </row>
    <row r="107" spans="34:69" ht="21" customHeight="1" x14ac:dyDescent="0.25">
      <c r="AH107">
        <f t="shared" si="4"/>
        <v>11.049999999999999</v>
      </c>
      <c r="AI107" s="32" t="s">
        <v>194</v>
      </c>
      <c r="AJ107" s="32" t="s">
        <v>196</v>
      </c>
      <c r="AK107" s="32">
        <v>10</v>
      </c>
      <c r="BA107" s="32">
        <f>Planilha1!A107</f>
        <v>0</v>
      </c>
      <c r="BB107" s="32">
        <f>Planilha1!B107</f>
        <v>0</v>
      </c>
      <c r="BC107" s="32">
        <f>Planilha1!C107</f>
        <v>0</v>
      </c>
      <c r="BD107" s="32">
        <f>Planilha1!D107</f>
        <v>0</v>
      </c>
      <c r="BE107" s="32">
        <f>Planilha1!E107</f>
        <v>0</v>
      </c>
      <c r="BG107" s="32">
        <f>Planilha1!G107</f>
        <v>11</v>
      </c>
      <c r="BH107" s="32" t="str">
        <f>Planilha1!H107</f>
        <v>MASSA AMANTEIGADA BASE 1 (SABOR COCO)</v>
      </c>
      <c r="BI107" s="32" t="str">
        <f>Planilha1!I107</f>
        <v>Manteiga sem sal</v>
      </c>
      <c r="BJ107" s="32">
        <f>Planilha1!J107</f>
        <v>180</v>
      </c>
      <c r="BK107" s="32">
        <f>Planilha1!K107</f>
        <v>11</v>
      </c>
      <c r="BN107" s="32">
        <f>Planilha1!N107</f>
        <v>0</v>
      </c>
      <c r="BO107" s="32">
        <f>Planilha1!O107</f>
        <v>0</v>
      </c>
      <c r="BP107" s="32">
        <f>Planilha1!P107</f>
        <v>0</v>
      </c>
      <c r="BQ107" s="225">
        <f>Planilha1!Q107</f>
        <v>0</v>
      </c>
    </row>
    <row r="108" spans="34:69" ht="21" customHeight="1" x14ac:dyDescent="0.25">
      <c r="AH108">
        <f t="shared" si="4"/>
        <v>11.059999999999999</v>
      </c>
      <c r="AI108" s="32" t="s">
        <v>194</v>
      </c>
      <c r="AJ108" s="32" t="s">
        <v>197</v>
      </c>
      <c r="AK108" s="32">
        <v>6</v>
      </c>
      <c r="BA108" s="32">
        <f>Planilha1!A108</f>
        <v>0</v>
      </c>
      <c r="BB108" s="32">
        <f>Planilha1!B108</f>
        <v>0</v>
      </c>
      <c r="BC108" s="32">
        <f>Planilha1!C108</f>
        <v>0</v>
      </c>
      <c r="BD108" s="32">
        <f>Planilha1!D108</f>
        <v>0</v>
      </c>
      <c r="BE108" s="32">
        <f>Planilha1!E108</f>
        <v>0</v>
      </c>
      <c r="BG108" s="32">
        <f>Planilha1!G108</f>
        <v>11.01</v>
      </c>
      <c r="BH108" s="32" t="str">
        <f>Planilha1!H108</f>
        <v>MASSA AMANTEIGADA BASE 1 (SABOR COCO)</v>
      </c>
      <c r="BI108" s="32" t="str">
        <f>Planilha1!I108</f>
        <v>Açúcar Refinado</v>
      </c>
      <c r="BJ108" s="32">
        <f>Planilha1!J108</f>
        <v>350</v>
      </c>
      <c r="BK108" s="32">
        <f>Planilha1!K108</f>
        <v>11.01</v>
      </c>
      <c r="BN108" s="32">
        <f>Planilha1!N108</f>
        <v>0</v>
      </c>
      <c r="BO108" s="32">
        <f>Planilha1!O108</f>
        <v>0</v>
      </c>
      <c r="BP108" s="32">
        <f>Planilha1!P108</f>
        <v>0</v>
      </c>
      <c r="BQ108" s="225">
        <f>Planilha1!Q108</f>
        <v>0</v>
      </c>
    </row>
    <row r="109" spans="34:69" ht="21" customHeight="1" x14ac:dyDescent="0.25">
      <c r="AH109">
        <f t="shared" si="4"/>
        <v>11.069999999999999</v>
      </c>
      <c r="AI109" s="32" t="s">
        <v>194</v>
      </c>
      <c r="AJ109" s="32" t="s">
        <v>21</v>
      </c>
      <c r="AK109" s="32">
        <v>2</v>
      </c>
      <c r="BA109" s="32">
        <f>Planilha1!A109</f>
        <v>0</v>
      </c>
      <c r="BB109" s="32">
        <f>Planilha1!B109</f>
        <v>0</v>
      </c>
      <c r="BC109" s="32">
        <f>Planilha1!C109</f>
        <v>0</v>
      </c>
      <c r="BD109" s="32">
        <f>Planilha1!D109</f>
        <v>0</v>
      </c>
      <c r="BE109" s="32">
        <f>Planilha1!E109</f>
        <v>0</v>
      </c>
      <c r="BG109" s="32">
        <f>Planilha1!G109</f>
        <v>11.02</v>
      </c>
      <c r="BH109" s="32" t="str">
        <f>Planilha1!H109</f>
        <v>MASSA AMANTEIGADA BASE 1 (SABOR COCO)</v>
      </c>
      <c r="BI109" s="32" t="str">
        <f>Planilha1!I109</f>
        <v>Ovos</v>
      </c>
      <c r="BJ109" s="32">
        <f>Planilha1!J109</f>
        <v>275</v>
      </c>
      <c r="BK109" s="32">
        <f>Planilha1!K109</f>
        <v>11.02</v>
      </c>
      <c r="BN109" s="32">
        <f>Planilha1!N109</f>
        <v>0</v>
      </c>
      <c r="BO109" s="32">
        <f>Planilha1!O109</f>
        <v>0</v>
      </c>
      <c r="BP109" s="32">
        <f>Planilha1!P109</f>
        <v>0</v>
      </c>
      <c r="BQ109" s="225">
        <f>Planilha1!Q109</f>
        <v>0</v>
      </c>
    </row>
    <row r="110" spans="34:69" ht="21" customHeight="1" x14ac:dyDescent="0.25">
      <c r="AH110">
        <f t="shared" si="4"/>
        <v>11.079999999999998</v>
      </c>
      <c r="AI110" s="32" t="s">
        <v>194</v>
      </c>
      <c r="AJ110" s="32" t="s">
        <v>15</v>
      </c>
      <c r="AK110" s="32">
        <v>220</v>
      </c>
      <c r="BA110" s="32">
        <f>Planilha1!A110</f>
        <v>0</v>
      </c>
      <c r="BB110" s="32">
        <f>Planilha1!B110</f>
        <v>0</v>
      </c>
      <c r="BC110" s="32">
        <f>Planilha1!C110</f>
        <v>0</v>
      </c>
      <c r="BD110" s="32">
        <f>Planilha1!D110</f>
        <v>0</v>
      </c>
      <c r="BE110" s="32">
        <f>Planilha1!E110</f>
        <v>0</v>
      </c>
      <c r="BG110" s="32">
        <f>Planilha1!G110</f>
        <v>11.03</v>
      </c>
      <c r="BH110" s="32" t="str">
        <f>Planilha1!H110</f>
        <v>MASSA AMANTEIGADA BASE 1 (SABOR COCO)</v>
      </c>
      <c r="BI110" s="32" t="str">
        <f>Planilha1!I110</f>
        <v>Leite Integral</v>
      </c>
      <c r="BJ110" s="32">
        <f>Planilha1!J110</f>
        <v>75</v>
      </c>
      <c r="BK110" s="32">
        <f>Planilha1!K110</f>
        <v>11.03</v>
      </c>
      <c r="BN110" s="32">
        <f>Planilha1!N110</f>
        <v>0</v>
      </c>
      <c r="BO110" s="32">
        <f>Planilha1!O110</f>
        <v>0</v>
      </c>
      <c r="BP110" s="32">
        <f>Planilha1!P110</f>
        <v>0</v>
      </c>
      <c r="BQ110" s="225">
        <f>Planilha1!Q110</f>
        <v>0</v>
      </c>
    </row>
    <row r="111" spans="34:69" ht="21" customHeight="1" x14ac:dyDescent="0.25">
      <c r="AH111">
        <f t="shared" si="4"/>
        <v>11.089999999999998</v>
      </c>
      <c r="AI111" s="32" t="s">
        <v>194</v>
      </c>
      <c r="AJ111" s="32" t="s">
        <v>198</v>
      </c>
      <c r="AK111" s="32">
        <v>330</v>
      </c>
      <c r="BA111" s="32">
        <f>Planilha1!A111</f>
        <v>0</v>
      </c>
      <c r="BB111" s="32">
        <f>Planilha1!B111</f>
        <v>0</v>
      </c>
      <c r="BC111" s="32">
        <f>Planilha1!C111</f>
        <v>0</v>
      </c>
      <c r="BD111" s="32">
        <f>Planilha1!D111</f>
        <v>0</v>
      </c>
      <c r="BE111" s="32">
        <f>Planilha1!E111</f>
        <v>0</v>
      </c>
      <c r="BG111" s="32">
        <f>Planilha1!G111</f>
        <v>11.04</v>
      </c>
      <c r="BH111" s="32" t="str">
        <f>Planilha1!H111</f>
        <v>MASSA AMANTEIGADA BASE 1 (SABOR COCO)</v>
      </c>
      <c r="BI111" s="32" t="str">
        <f>Planilha1!I111</f>
        <v>Leite de coco</v>
      </c>
      <c r="BJ111" s="32">
        <f>Planilha1!J111</f>
        <v>220</v>
      </c>
      <c r="BK111" s="32">
        <f>Planilha1!K111</f>
        <v>11.04</v>
      </c>
      <c r="BN111" s="32">
        <f>Planilha1!N111</f>
        <v>0</v>
      </c>
      <c r="BO111" s="32">
        <f>Planilha1!O111</f>
        <v>0</v>
      </c>
      <c r="BP111" s="32">
        <f>Planilha1!P111</f>
        <v>0</v>
      </c>
      <c r="BQ111" s="225">
        <f>Planilha1!Q111</f>
        <v>0</v>
      </c>
    </row>
    <row r="112" spans="34:69" ht="21" customHeight="1" x14ac:dyDescent="0.25">
      <c r="AH112">
        <f t="shared" si="4"/>
        <v>11.099999999999998</v>
      </c>
      <c r="AI112" s="32" t="s">
        <v>194</v>
      </c>
      <c r="AJ112" s="32" t="s">
        <v>199</v>
      </c>
      <c r="AK112" s="32">
        <v>40</v>
      </c>
      <c r="BA112" s="32">
        <f>Planilha1!A112</f>
        <v>0</v>
      </c>
      <c r="BB112" s="32">
        <f>Planilha1!B112</f>
        <v>0</v>
      </c>
      <c r="BC112" s="32">
        <f>Planilha1!C112</f>
        <v>0</v>
      </c>
      <c r="BD112" s="32">
        <f>Planilha1!D112</f>
        <v>0</v>
      </c>
      <c r="BE112" s="32">
        <f>Planilha1!E112</f>
        <v>0</v>
      </c>
      <c r="BG112" s="32">
        <f>Planilha1!G112</f>
        <v>11.049999999999999</v>
      </c>
      <c r="BH112" s="32" t="str">
        <f>Planilha1!H112</f>
        <v>MASSA AMANTEIGADA BASE 1 (SABOR COCO)</v>
      </c>
      <c r="BI112" s="32" t="str">
        <f>Planilha1!I112</f>
        <v>Farinha de Trigo</v>
      </c>
      <c r="BJ112" s="32">
        <f>Planilha1!J112</f>
        <v>350</v>
      </c>
      <c r="BK112" s="32">
        <f>Planilha1!K112</f>
        <v>11.049999999999999</v>
      </c>
      <c r="BN112" s="32">
        <f>Planilha1!N112</f>
        <v>0</v>
      </c>
      <c r="BO112" s="32">
        <f>Planilha1!O112</f>
        <v>0</v>
      </c>
      <c r="BP112" s="32">
        <f>Planilha1!P112</f>
        <v>0</v>
      </c>
      <c r="BQ112" s="225">
        <f>Planilha1!Q112</f>
        <v>0</v>
      </c>
    </row>
    <row r="113" spans="34:69" ht="21" customHeight="1" x14ac:dyDescent="0.25">
      <c r="AH113">
        <f t="shared" si="4"/>
        <v>11.109999999999998</v>
      </c>
      <c r="AI113" s="32" t="s">
        <v>194</v>
      </c>
      <c r="AJ113" s="32" t="s">
        <v>181</v>
      </c>
      <c r="AK113" s="32">
        <v>20</v>
      </c>
      <c r="BA113" s="32">
        <f>Planilha1!A113</f>
        <v>0</v>
      </c>
      <c r="BB113" s="32">
        <f>Planilha1!B113</f>
        <v>0</v>
      </c>
      <c r="BC113" s="32">
        <f>Planilha1!C113</f>
        <v>0</v>
      </c>
      <c r="BD113" s="32">
        <f>Planilha1!D113</f>
        <v>0</v>
      </c>
      <c r="BE113" s="32">
        <f>Planilha1!E113</f>
        <v>0</v>
      </c>
      <c r="BG113" s="32">
        <f>Planilha1!G113</f>
        <v>11.059999999999999</v>
      </c>
      <c r="BH113" s="32" t="str">
        <f>Planilha1!H113</f>
        <v>MASSA AMANTEIGADA BASE 1 (SABOR COCO)</v>
      </c>
      <c r="BI113" s="32" t="str">
        <f>Planilha1!I113</f>
        <v>Fermento químico em pó</v>
      </c>
      <c r="BJ113" s="32">
        <f>Planilha1!J113</f>
        <v>15</v>
      </c>
      <c r="BK113" s="32">
        <f>Planilha1!K113</f>
        <v>11.059999999999999</v>
      </c>
      <c r="BN113" s="32">
        <f>Planilha1!N113</f>
        <v>0</v>
      </c>
      <c r="BO113" s="32">
        <f>Planilha1!O113</f>
        <v>0</v>
      </c>
      <c r="BP113" s="32">
        <f>Planilha1!P113</f>
        <v>0</v>
      </c>
      <c r="BQ113" s="225">
        <f>Planilha1!Q113</f>
        <v>0</v>
      </c>
    </row>
    <row r="114" spans="34:69" ht="21" customHeight="1" x14ac:dyDescent="0.25">
      <c r="AH114">
        <f t="shared" si="4"/>
        <v>12</v>
      </c>
      <c r="AI114" s="32" t="s">
        <v>205</v>
      </c>
      <c r="AJ114" s="32" t="s">
        <v>13</v>
      </c>
      <c r="AK114" s="32">
        <v>120</v>
      </c>
      <c r="BA114" s="32">
        <f>Planilha1!A114</f>
        <v>0</v>
      </c>
      <c r="BB114" s="32">
        <f>Planilha1!B114</f>
        <v>0</v>
      </c>
      <c r="BC114" s="32">
        <f>Planilha1!C114</f>
        <v>0</v>
      </c>
      <c r="BD114" s="32">
        <f>Planilha1!D114</f>
        <v>0</v>
      </c>
      <c r="BE114" s="32">
        <f>Planilha1!E114</f>
        <v>0</v>
      </c>
      <c r="BG114" s="32">
        <f>Planilha1!G114</f>
        <v>11.069999999999999</v>
      </c>
      <c r="BH114" s="32" t="str">
        <f>Planilha1!H114</f>
        <v>MASSA AMANTEIGADA BASE 1 (SABOR COCO)</v>
      </c>
      <c r="BI114" s="32" t="str">
        <f>Planilha1!I114</f>
        <v>Sal</v>
      </c>
      <c r="BJ114" s="32">
        <f>Planilha1!J114</f>
        <v>2</v>
      </c>
      <c r="BK114" s="32">
        <f>Planilha1!K114</f>
        <v>11.069999999999999</v>
      </c>
      <c r="BN114" s="32">
        <f>Planilha1!N114</f>
        <v>0</v>
      </c>
      <c r="BO114" s="32">
        <f>Planilha1!O114</f>
        <v>0</v>
      </c>
      <c r="BP114" s="32">
        <f>Planilha1!P114</f>
        <v>0</v>
      </c>
      <c r="BQ114" s="225">
        <f>Planilha1!Q114</f>
        <v>0</v>
      </c>
    </row>
    <row r="115" spans="34:69" ht="21" customHeight="1" x14ac:dyDescent="0.25">
      <c r="AH115">
        <f t="shared" si="4"/>
        <v>12.01</v>
      </c>
      <c r="AI115" s="32" t="s">
        <v>205</v>
      </c>
      <c r="AJ115" s="32" t="s">
        <v>71</v>
      </c>
      <c r="AK115" s="32">
        <v>100</v>
      </c>
      <c r="BA115" s="32">
        <f>Planilha1!A115</f>
        <v>0</v>
      </c>
      <c r="BB115" s="32">
        <f>Planilha1!B115</f>
        <v>0</v>
      </c>
      <c r="BC115" s="32">
        <f>Planilha1!C115</f>
        <v>0</v>
      </c>
      <c r="BD115" s="32">
        <f>Planilha1!D115</f>
        <v>0</v>
      </c>
      <c r="BE115" s="32">
        <f>Planilha1!E115</f>
        <v>0</v>
      </c>
      <c r="BG115" s="32">
        <f>Planilha1!G115</f>
        <v>12</v>
      </c>
      <c r="BH115" s="32" t="str">
        <f>Planilha1!H115</f>
        <v>BOLO ESPUMOSO ESTRUTURADO</v>
      </c>
      <c r="BI115" s="32" t="str">
        <f>Planilha1!I115</f>
        <v>Ovos</v>
      </c>
      <c r="BJ115" s="32">
        <f>Planilha1!J115</f>
        <v>150</v>
      </c>
      <c r="BK115" s="32">
        <f>Planilha1!K115</f>
        <v>12</v>
      </c>
      <c r="BN115" s="32">
        <f>Planilha1!N115</f>
        <v>0</v>
      </c>
      <c r="BO115" s="32">
        <f>Planilha1!O115</f>
        <v>0</v>
      </c>
      <c r="BP115" s="32">
        <f>Planilha1!P115</f>
        <v>0</v>
      </c>
      <c r="BQ115" s="225">
        <f>Planilha1!Q115</f>
        <v>0</v>
      </c>
    </row>
    <row r="116" spans="34:69" ht="21" customHeight="1" x14ac:dyDescent="0.25">
      <c r="AH116">
        <f t="shared" si="4"/>
        <v>12.02</v>
      </c>
      <c r="AI116" s="32" t="s">
        <v>205</v>
      </c>
      <c r="AJ116" s="32" t="s">
        <v>206</v>
      </c>
      <c r="AK116" s="32">
        <v>170</v>
      </c>
      <c r="BA116" s="32">
        <f>Planilha1!A116</f>
        <v>0</v>
      </c>
      <c r="BB116" s="32">
        <f>Planilha1!B116</f>
        <v>0</v>
      </c>
      <c r="BC116" s="32">
        <f>Planilha1!C116</f>
        <v>0</v>
      </c>
      <c r="BD116" s="32">
        <f>Planilha1!D116</f>
        <v>0</v>
      </c>
      <c r="BE116" s="32">
        <f>Planilha1!E116</f>
        <v>0</v>
      </c>
      <c r="BG116" s="32">
        <f>Planilha1!G116</f>
        <v>12.01</v>
      </c>
      <c r="BH116" s="32" t="str">
        <f>Planilha1!H116</f>
        <v>BOLO ESPUMOSO ESTRUTURADO</v>
      </c>
      <c r="BI116" s="32" t="str">
        <f>Planilha1!I116</f>
        <v>Gemas</v>
      </c>
      <c r="BJ116" s="32">
        <f>Planilha1!J116</f>
        <v>40</v>
      </c>
      <c r="BK116" s="32">
        <f>Planilha1!K116</f>
        <v>12.01</v>
      </c>
      <c r="BN116" s="32">
        <f>Planilha1!N116</f>
        <v>0</v>
      </c>
      <c r="BO116" s="32">
        <f>Planilha1!O116</f>
        <v>0</v>
      </c>
      <c r="BP116" s="32">
        <f>Planilha1!P116</f>
        <v>0</v>
      </c>
      <c r="BQ116" s="225">
        <f>Planilha1!Q116</f>
        <v>0</v>
      </c>
    </row>
    <row r="117" spans="34:69" ht="21" customHeight="1" x14ac:dyDescent="0.25">
      <c r="BA117" s="32">
        <f>Planilha1!A117</f>
        <v>0</v>
      </c>
      <c r="BB117" s="32">
        <f>Planilha1!B117</f>
        <v>0</v>
      </c>
      <c r="BC117" s="32">
        <f>Planilha1!C117</f>
        <v>0</v>
      </c>
      <c r="BD117" s="32">
        <f>Planilha1!D117</f>
        <v>0</v>
      </c>
      <c r="BE117" s="32">
        <f>Planilha1!E117</f>
        <v>0</v>
      </c>
      <c r="BG117" s="32">
        <f>Planilha1!G117</f>
        <v>12.02</v>
      </c>
      <c r="BH117" s="32" t="str">
        <f>Planilha1!H117</f>
        <v>BOLO ESPUMOSO ESTRUTURADO</v>
      </c>
      <c r="BI117" s="32" t="str">
        <f>Planilha1!I117</f>
        <v>açúcar refinado</v>
      </c>
      <c r="BJ117" s="32">
        <f>Planilha1!J117</f>
        <v>320</v>
      </c>
      <c r="BK117" s="32">
        <f>Planilha1!K117</f>
        <v>12.02</v>
      </c>
      <c r="BN117" s="32">
        <f>Planilha1!N117</f>
        <v>0</v>
      </c>
      <c r="BO117" s="32">
        <f>Planilha1!O117</f>
        <v>0</v>
      </c>
      <c r="BP117" s="32">
        <f>Planilha1!P117</f>
        <v>0</v>
      </c>
      <c r="BQ117" s="225">
        <f>Planilha1!Q117</f>
        <v>0</v>
      </c>
    </row>
    <row r="118" spans="34:69" ht="21" customHeight="1" x14ac:dyDescent="0.25">
      <c r="BA118" s="32">
        <f>Planilha1!A118</f>
        <v>0</v>
      </c>
      <c r="BB118" s="32">
        <f>Planilha1!B118</f>
        <v>0</v>
      </c>
      <c r="BC118" s="32">
        <f>Planilha1!C118</f>
        <v>0</v>
      </c>
      <c r="BD118" s="32">
        <f>Planilha1!D118</f>
        <v>0</v>
      </c>
      <c r="BE118" s="32">
        <f>Planilha1!E118</f>
        <v>0</v>
      </c>
      <c r="BG118" s="32">
        <f>Planilha1!G118</f>
        <v>12.03</v>
      </c>
      <c r="BH118" s="32" t="str">
        <f>Planilha1!H118</f>
        <v>BOLO ESPUMOSO ESTRUTURADO</v>
      </c>
      <c r="BI118" s="32" t="str">
        <f>Planilha1!I118</f>
        <v>leite integral</v>
      </c>
      <c r="BJ118" s="32">
        <f>Planilha1!J118</f>
        <v>160</v>
      </c>
      <c r="BK118" s="32">
        <f>Planilha1!K118</f>
        <v>12.03</v>
      </c>
      <c r="BN118" s="32">
        <f>Planilha1!N118</f>
        <v>0</v>
      </c>
      <c r="BO118" s="32">
        <f>Planilha1!O118</f>
        <v>0</v>
      </c>
      <c r="BP118" s="32">
        <f>Planilha1!P118</f>
        <v>0</v>
      </c>
      <c r="BQ118" s="225">
        <f>Planilha1!Q118</f>
        <v>0</v>
      </c>
    </row>
    <row r="119" spans="34:69" ht="21" customHeight="1" x14ac:dyDescent="0.25">
      <c r="BA119" s="32">
        <f>Planilha1!A119</f>
        <v>0</v>
      </c>
      <c r="BB119" s="32">
        <f>Planilha1!B119</f>
        <v>0</v>
      </c>
      <c r="BC119" s="32">
        <f>Planilha1!C119</f>
        <v>0</v>
      </c>
      <c r="BD119" s="32">
        <f>Planilha1!D119</f>
        <v>0</v>
      </c>
      <c r="BE119" s="32">
        <f>Planilha1!E119</f>
        <v>0</v>
      </c>
      <c r="BG119" s="32">
        <f>Planilha1!G119</f>
        <v>12.04</v>
      </c>
      <c r="BH119" s="32" t="str">
        <f>Planilha1!H119</f>
        <v>BOLO ESPUMOSO ESTRUTURADO</v>
      </c>
      <c r="BI119" s="32" t="str">
        <f>Planilha1!I119</f>
        <v>óleo vegetal</v>
      </c>
      <c r="BJ119" s="32">
        <f>Planilha1!J119</f>
        <v>115</v>
      </c>
      <c r="BK119" s="32">
        <f>Planilha1!K119</f>
        <v>12.04</v>
      </c>
      <c r="BN119" s="32">
        <f>Planilha1!N119</f>
        <v>0</v>
      </c>
      <c r="BO119" s="32">
        <f>Planilha1!O119</f>
        <v>0</v>
      </c>
      <c r="BP119" s="32">
        <f>Planilha1!P119</f>
        <v>0</v>
      </c>
      <c r="BQ119" s="225">
        <f>Planilha1!Q119</f>
        <v>0</v>
      </c>
    </row>
    <row r="120" spans="34:69" ht="21" customHeight="1" x14ac:dyDescent="0.25">
      <c r="BA120" s="32">
        <f>Planilha1!A120</f>
        <v>0</v>
      </c>
      <c r="BB120" s="32">
        <f>Planilha1!B120</f>
        <v>0</v>
      </c>
      <c r="BC120" s="32">
        <f>Planilha1!C120</f>
        <v>0</v>
      </c>
      <c r="BD120" s="32">
        <f>Planilha1!D120</f>
        <v>0</v>
      </c>
      <c r="BE120" s="32">
        <f>Planilha1!E120</f>
        <v>0</v>
      </c>
      <c r="BG120" s="32">
        <f>Planilha1!G120</f>
        <v>12.049999999999999</v>
      </c>
      <c r="BH120" s="32" t="str">
        <f>Planilha1!H120</f>
        <v>BOLO ESPUMOSO ESTRUTURADO</v>
      </c>
      <c r="BI120" s="32" t="str">
        <f>Planilha1!I120</f>
        <v>Farinha de trigo</v>
      </c>
      <c r="BJ120" s="32">
        <f>Planilha1!J120</f>
        <v>300</v>
      </c>
      <c r="BK120" s="32">
        <f>Planilha1!K120</f>
        <v>12.049999999999999</v>
      </c>
      <c r="BN120" s="32">
        <f>Planilha1!N120</f>
        <v>0</v>
      </c>
      <c r="BO120" s="32">
        <f>Planilha1!O120</f>
        <v>0</v>
      </c>
      <c r="BP120" s="32">
        <f>Planilha1!P120</f>
        <v>0</v>
      </c>
      <c r="BQ120" s="225">
        <f>Planilha1!Q120</f>
        <v>0</v>
      </c>
    </row>
    <row r="121" spans="34:69" ht="21" customHeight="1" x14ac:dyDescent="0.25">
      <c r="BA121" s="32">
        <f>Planilha1!A121</f>
        <v>0</v>
      </c>
      <c r="BB121" s="32">
        <f>Planilha1!B121</f>
        <v>0</v>
      </c>
      <c r="BC121" s="32">
        <f>Planilha1!C121</f>
        <v>0</v>
      </c>
      <c r="BD121" s="32">
        <f>Planilha1!D121</f>
        <v>0</v>
      </c>
      <c r="BE121" s="32">
        <f>Planilha1!E121</f>
        <v>0</v>
      </c>
      <c r="BG121" s="32">
        <f>Planilha1!G121</f>
        <v>12.059999999999999</v>
      </c>
      <c r="BH121" s="32" t="str">
        <f>Planilha1!H121</f>
        <v>BOLO ESPUMOSO ESTRUTURADO</v>
      </c>
      <c r="BI121" s="32" t="str">
        <f>Planilha1!I121</f>
        <v>Fermento químico em pó</v>
      </c>
      <c r="BJ121" s="32">
        <f>Planilha1!J121</f>
        <v>10</v>
      </c>
      <c r="BK121" s="32">
        <f>Planilha1!K121</f>
        <v>12.059999999999999</v>
      </c>
      <c r="BN121" s="32">
        <f>Planilha1!N121</f>
        <v>0</v>
      </c>
      <c r="BO121" s="32">
        <f>Planilha1!O121</f>
        <v>0</v>
      </c>
      <c r="BP121" s="32">
        <f>Planilha1!P121</f>
        <v>0</v>
      </c>
      <c r="BQ121" s="225">
        <f>Planilha1!Q121</f>
        <v>0</v>
      </c>
    </row>
    <row r="122" spans="34:69" ht="21" customHeight="1" x14ac:dyDescent="0.25">
      <c r="BA122" s="32">
        <f>Planilha1!A122</f>
        <v>0</v>
      </c>
      <c r="BB122" s="32">
        <f>Planilha1!B122</f>
        <v>0</v>
      </c>
      <c r="BC122" s="32">
        <f>Planilha1!C122</f>
        <v>0</v>
      </c>
      <c r="BD122" s="32">
        <f>Planilha1!D122</f>
        <v>0</v>
      </c>
      <c r="BE122" s="32">
        <f>Planilha1!E122</f>
        <v>0</v>
      </c>
      <c r="BG122" s="32">
        <f>Planilha1!G122</f>
        <v>12.069999999999999</v>
      </c>
      <c r="BH122" s="32" t="str">
        <f>Planilha1!H122</f>
        <v>BOLO ESPUMOSO ESTRUTURADO</v>
      </c>
      <c r="BI122" s="32" t="str">
        <f>Planilha1!I122</f>
        <v>Extrato, pasta ou essência de Baunilha</v>
      </c>
      <c r="BJ122" s="32">
        <f>Planilha1!J122</f>
        <v>10</v>
      </c>
      <c r="BK122" s="32">
        <f>Planilha1!K122</f>
        <v>12.069999999999999</v>
      </c>
      <c r="BN122" s="32">
        <f>Planilha1!N122</f>
        <v>0</v>
      </c>
      <c r="BO122" s="32">
        <f>Planilha1!O122</f>
        <v>0</v>
      </c>
      <c r="BP122" s="32">
        <f>Planilha1!P122</f>
        <v>0</v>
      </c>
      <c r="BQ122" s="225">
        <f>Planilha1!Q122</f>
        <v>0</v>
      </c>
    </row>
    <row r="123" spans="34:69" ht="21" customHeight="1" x14ac:dyDescent="0.25">
      <c r="BA123" s="32">
        <f>Planilha1!A123</f>
        <v>0</v>
      </c>
      <c r="BB123" s="32">
        <f>Planilha1!B123</f>
        <v>0</v>
      </c>
      <c r="BC123" s="32">
        <f>Planilha1!C123</f>
        <v>0</v>
      </c>
      <c r="BD123" s="32">
        <f>Planilha1!D123</f>
        <v>0</v>
      </c>
      <c r="BE123" s="32">
        <f>Planilha1!E123</f>
        <v>0</v>
      </c>
      <c r="BG123" s="32">
        <f>Planilha1!G123</f>
        <v>13</v>
      </c>
      <c r="BH123" s="32" t="str">
        <f>Planilha1!H123</f>
        <v>MASSA BASE DE ÓLEO COM QUEIJO</v>
      </c>
      <c r="BI123" s="32" t="str">
        <f>Planilha1!I123</f>
        <v>Ovos</v>
      </c>
      <c r="BJ123" s="32">
        <f>Planilha1!J123</f>
        <v>165</v>
      </c>
      <c r="BK123" s="32">
        <f>Planilha1!K123</f>
        <v>13</v>
      </c>
      <c r="BN123" s="32">
        <f>Planilha1!N123</f>
        <v>0</v>
      </c>
      <c r="BO123" s="32">
        <f>Planilha1!O123</f>
        <v>0</v>
      </c>
      <c r="BP123" s="32">
        <f>Planilha1!P123</f>
        <v>0</v>
      </c>
      <c r="BQ123" s="225">
        <f>Planilha1!Q123</f>
        <v>0</v>
      </c>
    </row>
    <row r="124" spans="34:69" ht="21" customHeight="1" x14ac:dyDescent="0.25">
      <c r="BA124" s="32">
        <f>Planilha1!A124</f>
        <v>0</v>
      </c>
      <c r="BB124" s="32">
        <f>Planilha1!B124</f>
        <v>0</v>
      </c>
      <c r="BC124" s="32">
        <f>Planilha1!C124</f>
        <v>0</v>
      </c>
      <c r="BD124" s="32">
        <f>Planilha1!D124</f>
        <v>0</v>
      </c>
      <c r="BE124" s="32">
        <f>Planilha1!E124</f>
        <v>0</v>
      </c>
      <c r="BG124" s="32">
        <f>Planilha1!G124</f>
        <v>13.01</v>
      </c>
      <c r="BH124" s="32" t="str">
        <f>Planilha1!H124</f>
        <v>MASSA BASE DE ÓLEO COM QUEIJO</v>
      </c>
      <c r="BI124" s="32" t="str">
        <f>Planilha1!I124</f>
        <v>açúcar refinado</v>
      </c>
      <c r="BJ124" s="32">
        <f>Planilha1!J124</f>
        <v>320</v>
      </c>
      <c r="BK124" s="32">
        <f>Planilha1!K124</f>
        <v>13.01</v>
      </c>
      <c r="BN124" s="32">
        <f>Planilha1!N124</f>
        <v>0</v>
      </c>
      <c r="BO124" s="32">
        <f>Planilha1!O124</f>
        <v>0</v>
      </c>
      <c r="BP124" s="32">
        <f>Planilha1!P124</f>
        <v>0</v>
      </c>
      <c r="BQ124" s="225">
        <f>Planilha1!Q124</f>
        <v>0</v>
      </c>
    </row>
    <row r="125" spans="34:69" ht="21" customHeight="1" x14ac:dyDescent="0.25">
      <c r="BA125" s="32">
        <f>Planilha1!A125</f>
        <v>0</v>
      </c>
      <c r="BB125" s="32">
        <f>Planilha1!B125</f>
        <v>0</v>
      </c>
      <c r="BC125" s="32">
        <f>Planilha1!C125</f>
        <v>0</v>
      </c>
      <c r="BD125" s="32">
        <f>Planilha1!D125</f>
        <v>0</v>
      </c>
      <c r="BE125" s="32">
        <f>Planilha1!E125</f>
        <v>0</v>
      </c>
      <c r="BG125" s="32">
        <f>Planilha1!G125</f>
        <v>13.02</v>
      </c>
      <c r="BH125" s="32" t="str">
        <f>Planilha1!H125</f>
        <v>MASSA BASE DE ÓLEO COM QUEIJO</v>
      </c>
      <c r="BI125" s="32" t="str">
        <f>Planilha1!I125</f>
        <v>Óleo Vegetal</v>
      </c>
      <c r="BJ125" s="32">
        <f>Planilha1!J125</f>
        <v>170</v>
      </c>
      <c r="BK125" s="32">
        <f>Planilha1!K125</f>
        <v>13.02</v>
      </c>
      <c r="BN125" s="32">
        <f>Planilha1!N125</f>
        <v>0</v>
      </c>
      <c r="BO125" s="32">
        <f>Planilha1!O125</f>
        <v>0</v>
      </c>
      <c r="BP125" s="32">
        <f>Planilha1!P125</f>
        <v>0</v>
      </c>
      <c r="BQ125" s="225">
        <f>Planilha1!Q125</f>
        <v>0</v>
      </c>
    </row>
    <row r="126" spans="34:69" ht="21" customHeight="1" x14ac:dyDescent="0.25">
      <c r="BA126" s="32">
        <f>Planilha1!A126</f>
        <v>0</v>
      </c>
      <c r="BB126" s="32">
        <f>Planilha1!B126</f>
        <v>0</v>
      </c>
      <c r="BC126" s="32">
        <f>Planilha1!C126</f>
        <v>0</v>
      </c>
      <c r="BD126" s="32">
        <f>Planilha1!D126</f>
        <v>0</v>
      </c>
      <c r="BE126" s="32">
        <f>Planilha1!E126</f>
        <v>0</v>
      </c>
      <c r="BG126" s="32">
        <f>Planilha1!G126</f>
        <v>13.03</v>
      </c>
      <c r="BH126" s="32" t="str">
        <f>Planilha1!H126</f>
        <v>MASSA BASE DE ÓLEO COM QUEIJO</v>
      </c>
      <c r="BI126" s="32" t="str">
        <f>Planilha1!I126</f>
        <v>creme de leite</v>
      </c>
      <c r="BJ126" s="32">
        <f>Planilha1!J126</f>
        <v>150</v>
      </c>
      <c r="BK126" s="32">
        <f>Planilha1!K126</f>
        <v>13.03</v>
      </c>
      <c r="BN126" s="32">
        <f>Planilha1!N126</f>
        <v>0</v>
      </c>
      <c r="BO126" s="32">
        <f>Planilha1!O126</f>
        <v>0</v>
      </c>
      <c r="BP126" s="32">
        <f>Planilha1!P126</f>
        <v>0</v>
      </c>
      <c r="BQ126" s="225">
        <f>Planilha1!Q126</f>
        <v>0</v>
      </c>
    </row>
    <row r="127" spans="34:69" ht="21" customHeight="1" x14ac:dyDescent="0.25">
      <c r="BA127" s="32">
        <f>Planilha1!A127</f>
        <v>0</v>
      </c>
      <c r="BB127" s="32">
        <f>Planilha1!B127</f>
        <v>0</v>
      </c>
      <c r="BC127" s="32">
        <f>Planilha1!C127</f>
        <v>0</v>
      </c>
      <c r="BD127" s="32">
        <f>Planilha1!D127</f>
        <v>0</v>
      </c>
      <c r="BE127" s="32">
        <f>Planilha1!E127</f>
        <v>0</v>
      </c>
      <c r="BG127" s="32">
        <f>Planilha1!G127</f>
        <v>13.04</v>
      </c>
      <c r="BH127" s="32" t="str">
        <f>Planilha1!H127</f>
        <v>MASSA BASE DE ÓLEO COM QUEIJO</v>
      </c>
      <c r="BI127" s="32" t="str">
        <f>Planilha1!I127</f>
        <v>Iogurte Natural Integral</v>
      </c>
      <c r="BJ127" s="32">
        <f>Planilha1!J127</f>
        <v>100</v>
      </c>
      <c r="BK127" s="32">
        <f>Planilha1!K127</f>
        <v>13.04</v>
      </c>
      <c r="BN127" s="32">
        <f>Planilha1!N127</f>
        <v>0</v>
      </c>
      <c r="BO127" s="32">
        <f>Planilha1!O127</f>
        <v>0</v>
      </c>
      <c r="BP127" s="32">
        <f>Planilha1!P127</f>
        <v>0</v>
      </c>
      <c r="BQ127" s="225">
        <f>Planilha1!Q127</f>
        <v>0</v>
      </c>
    </row>
    <row r="128" spans="34:69" ht="21" customHeight="1" x14ac:dyDescent="0.25">
      <c r="BA128" s="32">
        <f>Planilha1!A128</f>
        <v>0</v>
      </c>
      <c r="BB128" s="32">
        <f>Planilha1!B128</f>
        <v>0</v>
      </c>
      <c r="BC128" s="32">
        <f>Planilha1!C128</f>
        <v>0</v>
      </c>
      <c r="BD128" s="32">
        <f>Planilha1!D128</f>
        <v>0</v>
      </c>
      <c r="BE128" s="32">
        <f>Planilha1!E128</f>
        <v>0</v>
      </c>
      <c r="BG128" s="32">
        <f>Planilha1!G128</f>
        <v>13.049999999999999</v>
      </c>
      <c r="BH128" s="32" t="str">
        <f>Planilha1!H128</f>
        <v>MASSA BASE DE ÓLEO COM QUEIJO</v>
      </c>
      <c r="BI128" s="32" t="str">
        <f>Planilha1!I128</f>
        <v>Farinha de Trigo</v>
      </c>
      <c r="BJ128" s="32">
        <f>Planilha1!J128</f>
        <v>380</v>
      </c>
      <c r="BK128" s="32">
        <f>Planilha1!K128</f>
        <v>13.049999999999999</v>
      </c>
      <c r="BN128" s="32">
        <f>Planilha1!N128</f>
        <v>0</v>
      </c>
      <c r="BO128" s="32">
        <f>Planilha1!O128</f>
        <v>0</v>
      </c>
      <c r="BP128" s="32">
        <f>Planilha1!P128</f>
        <v>0</v>
      </c>
      <c r="BQ128" s="225">
        <f>Planilha1!Q128</f>
        <v>0</v>
      </c>
    </row>
    <row r="129" spans="53:69" ht="21" customHeight="1" x14ac:dyDescent="0.25">
      <c r="BA129" s="32">
        <f>Planilha1!A129</f>
        <v>0</v>
      </c>
      <c r="BB129" s="32">
        <f>Planilha1!B129</f>
        <v>0</v>
      </c>
      <c r="BC129" s="32">
        <f>Planilha1!C129</f>
        <v>0</v>
      </c>
      <c r="BD129" s="32">
        <f>Planilha1!D129</f>
        <v>0</v>
      </c>
      <c r="BE129" s="32">
        <f>Planilha1!E129</f>
        <v>0</v>
      </c>
      <c r="BG129" s="32">
        <f>Planilha1!G129</f>
        <v>13.059999999999999</v>
      </c>
      <c r="BH129" s="32" t="str">
        <f>Planilha1!H129</f>
        <v>MASSA BASE DE ÓLEO COM QUEIJO</v>
      </c>
      <c r="BI129" s="32" t="str">
        <f>Planilha1!I129</f>
        <v>Fermento químico em pó</v>
      </c>
      <c r="BJ129" s="32">
        <f>Planilha1!J129</f>
        <v>12</v>
      </c>
      <c r="BK129" s="32">
        <f>Planilha1!K129</f>
        <v>13.059999999999999</v>
      </c>
      <c r="BN129" s="32">
        <f>Planilha1!N129</f>
        <v>0</v>
      </c>
      <c r="BO129" s="32">
        <f>Planilha1!O129</f>
        <v>0</v>
      </c>
      <c r="BP129" s="32">
        <f>Planilha1!P129</f>
        <v>0</v>
      </c>
      <c r="BQ129" s="225">
        <f>Planilha1!Q129</f>
        <v>0</v>
      </c>
    </row>
    <row r="130" spans="53:69" ht="21" customHeight="1" x14ac:dyDescent="0.25">
      <c r="BA130" s="32">
        <f>Planilha1!A130</f>
        <v>0</v>
      </c>
      <c r="BB130" s="32">
        <f>Planilha1!B130</f>
        <v>0</v>
      </c>
      <c r="BC130" s="32">
        <f>Planilha1!C130</f>
        <v>0</v>
      </c>
      <c r="BD130" s="32">
        <f>Planilha1!D130</f>
        <v>0</v>
      </c>
      <c r="BE130" s="32">
        <f>Planilha1!E130</f>
        <v>0</v>
      </c>
      <c r="BG130" s="32">
        <f>Planilha1!G130</f>
        <v>13.069999999999999</v>
      </c>
      <c r="BH130" s="32" t="str">
        <f>Planilha1!H130</f>
        <v>MASSA BASE DE ÓLEO COM QUEIJO</v>
      </c>
      <c r="BI130" s="32" t="str">
        <f>Planilha1!I130</f>
        <v>extrato, pasta ou essência de baunilha</v>
      </c>
      <c r="BJ130" s="32">
        <f>Planilha1!J130</f>
        <v>15</v>
      </c>
      <c r="BK130" s="32">
        <f>Planilha1!K130</f>
        <v>13.069999999999999</v>
      </c>
      <c r="BN130" s="32">
        <f>Planilha1!N130</f>
        <v>0</v>
      </c>
      <c r="BO130" s="32">
        <f>Planilha1!O130</f>
        <v>0</v>
      </c>
      <c r="BP130" s="32">
        <f>Planilha1!P130</f>
        <v>0</v>
      </c>
      <c r="BQ130" s="225">
        <f>Planilha1!Q130</f>
        <v>0</v>
      </c>
    </row>
    <row r="131" spans="53:69" ht="21" customHeight="1" x14ac:dyDescent="0.25">
      <c r="BA131" s="32">
        <f>Planilha1!A131</f>
        <v>0</v>
      </c>
      <c r="BB131" s="32">
        <f>Planilha1!B131</f>
        <v>0</v>
      </c>
      <c r="BC131" s="32">
        <f>Planilha1!C131</f>
        <v>0</v>
      </c>
      <c r="BD131" s="32">
        <f>Planilha1!D131</f>
        <v>0</v>
      </c>
      <c r="BE131" s="32">
        <f>Planilha1!E131</f>
        <v>0</v>
      </c>
      <c r="BG131" s="32">
        <f>Planilha1!G131</f>
        <v>13.079999999999998</v>
      </c>
      <c r="BH131" s="32" t="str">
        <f>Planilha1!H131</f>
        <v>MASSA BASE DE ÓLEO COM QUEIJO</v>
      </c>
      <c r="BI131" s="32" t="str">
        <f>Planilha1!I131</f>
        <v>queijo parmesão ralado</v>
      </c>
      <c r="BJ131" s="32">
        <f>Planilha1!J131</f>
        <v>85</v>
      </c>
      <c r="BK131" s="32">
        <f>Planilha1!K131</f>
        <v>13.079999999999998</v>
      </c>
      <c r="BN131" s="32">
        <f>Planilha1!N131</f>
        <v>0</v>
      </c>
      <c r="BO131" s="32">
        <f>Planilha1!O131</f>
        <v>0</v>
      </c>
      <c r="BP131" s="32">
        <f>Planilha1!P131</f>
        <v>0</v>
      </c>
      <c r="BQ131" s="225">
        <f>Planilha1!Q131</f>
        <v>0</v>
      </c>
    </row>
    <row r="132" spans="53:69" ht="21" customHeight="1" x14ac:dyDescent="0.25">
      <c r="BA132" s="32">
        <f>Planilha1!A132</f>
        <v>0</v>
      </c>
      <c r="BB132" s="32">
        <f>Planilha1!B132</f>
        <v>0</v>
      </c>
      <c r="BC132" s="32">
        <f>Planilha1!C132</f>
        <v>0</v>
      </c>
      <c r="BD132" s="32">
        <f>Planilha1!D132</f>
        <v>0</v>
      </c>
      <c r="BE132" s="32">
        <f>Planilha1!E132</f>
        <v>0</v>
      </c>
      <c r="BG132" s="32">
        <f>Planilha1!G132</f>
        <v>14</v>
      </c>
      <c r="BH132" s="32" t="str">
        <f>Planilha1!H132</f>
        <v>BOLO DE CENOURA</v>
      </c>
      <c r="BI132" s="32" t="str">
        <f>Planilha1!I132</f>
        <v xml:space="preserve">Cenoura </v>
      </c>
      <c r="BJ132" s="32">
        <f>Planilha1!J132</f>
        <v>405</v>
      </c>
      <c r="BK132" s="32">
        <f>Planilha1!K132</f>
        <v>14</v>
      </c>
      <c r="BN132" s="32">
        <f>Planilha1!N132</f>
        <v>0</v>
      </c>
      <c r="BO132" s="32">
        <f>Planilha1!O132</f>
        <v>0</v>
      </c>
      <c r="BP132" s="32">
        <f>Planilha1!P132</f>
        <v>0</v>
      </c>
      <c r="BQ132" s="225">
        <f>Planilha1!Q132</f>
        <v>0</v>
      </c>
    </row>
    <row r="133" spans="53:69" ht="21" customHeight="1" x14ac:dyDescent="0.25">
      <c r="BA133" s="32">
        <f>Planilha1!A133</f>
        <v>0</v>
      </c>
      <c r="BB133" s="32">
        <f>Planilha1!B133</f>
        <v>0</v>
      </c>
      <c r="BC133" s="32">
        <f>Planilha1!C133</f>
        <v>0</v>
      </c>
      <c r="BD133" s="32">
        <f>Planilha1!D133</f>
        <v>0</v>
      </c>
      <c r="BE133" s="32">
        <f>Planilha1!E133</f>
        <v>0</v>
      </c>
      <c r="BG133" s="32">
        <f>Planilha1!G133</f>
        <v>14.01</v>
      </c>
      <c r="BH133" s="32" t="str">
        <f>Planilha1!H133</f>
        <v>BOLO DE CENOURA</v>
      </c>
      <c r="BI133" s="32" t="str">
        <f>Planilha1!I133</f>
        <v>Ovos</v>
      </c>
      <c r="BJ133" s="32">
        <f>Planilha1!J133</f>
        <v>225</v>
      </c>
      <c r="BK133" s="32">
        <f>Planilha1!K133</f>
        <v>14.01</v>
      </c>
      <c r="BN133" s="32">
        <f>Planilha1!N133</f>
        <v>0</v>
      </c>
      <c r="BO133" s="32">
        <f>Planilha1!O133</f>
        <v>0</v>
      </c>
      <c r="BP133" s="32">
        <f>Planilha1!P133</f>
        <v>0</v>
      </c>
      <c r="BQ133" s="225">
        <f>Planilha1!Q133</f>
        <v>0</v>
      </c>
    </row>
    <row r="134" spans="53:69" ht="21" customHeight="1" x14ac:dyDescent="0.25">
      <c r="BA134" s="32">
        <f>Planilha1!A134</f>
        <v>0</v>
      </c>
      <c r="BB134" s="32">
        <f>Planilha1!B134</f>
        <v>0</v>
      </c>
      <c r="BC134" s="32">
        <f>Planilha1!C134</f>
        <v>0</v>
      </c>
      <c r="BD134" s="32">
        <f>Planilha1!D134</f>
        <v>0</v>
      </c>
      <c r="BE134" s="32">
        <f>Planilha1!E134</f>
        <v>0</v>
      </c>
      <c r="BG134" s="32">
        <f>Planilha1!G134</f>
        <v>14.02</v>
      </c>
      <c r="BH134" s="32" t="str">
        <f>Planilha1!H134</f>
        <v>BOLO DE CENOURA</v>
      </c>
      <c r="BI134" s="32" t="str">
        <f>Planilha1!I134</f>
        <v>açúcar refinado</v>
      </c>
      <c r="BJ134" s="32">
        <f>Planilha1!J134</f>
        <v>435</v>
      </c>
      <c r="BK134" s="32">
        <f>Planilha1!K134</f>
        <v>14.02</v>
      </c>
      <c r="BN134" s="32">
        <f>Planilha1!N134</f>
        <v>0</v>
      </c>
      <c r="BO134" s="32">
        <f>Planilha1!O134</f>
        <v>0</v>
      </c>
      <c r="BP134" s="32">
        <f>Planilha1!P134</f>
        <v>0</v>
      </c>
      <c r="BQ134" s="225">
        <f>Planilha1!Q134</f>
        <v>0</v>
      </c>
    </row>
    <row r="135" spans="53:69" ht="21" customHeight="1" x14ac:dyDescent="0.25">
      <c r="BA135" s="32">
        <f>Planilha1!A135</f>
        <v>0</v>
      </c>
      <c r="BB135" s="32">
        <f>Planilha1!B135</f>
        <v>0</v>
      </c>
      <c r="BC135" s="32">
        <f>Planilha1!C135</f>
        <v>0</v>
      </c>
      <c r="BD135" s="32">
        <f>Planilha1!D135</f>
        <v>0</v>
      </c>
      <c r="BE135" s="32">
        <f>Planilha1!E135</f>
        <v>0</v>
      </c>
      <c r="BG135" s="32">
        <f>Planilha1!G135</f>
        <v>14.03</v>
      </c>
      <c r="BH135" s="32" t="str">
        <f>Planilha1!H135</f>
        <v>BOLO DE CENOURA</v>
      </c>
      <c r="BI135" s="32" t="str">
        <f>Planilha1!I135</f>
        <v>óleo vegetal</v>
      </c>
      <c r="BJ135" s="32">
        <f>Planilha1!J135</f>
        <v>195</v>
      </c>
      <c r="BK135" s="32">
        <f>Planilha1!K135</f>
        <v>14.03</v>
      </c>
      <c r="BN135" s="32">
        <f>Planilha1!N135</f>
        <v>0</v>
      </c>
      <c r="BO135" s="32">
        <f>Planilha1!O135</f>
        <v>0</v>
      </c>
      <c r="BP135" s="32">
        <f>Planilha1!P135</f>
        <v>0</v>
      </c>
      <c r="BQ135" s="225">
        <f>Planilha1!Q135</f>
        <v>0</v>
      </c>
    </row>
    <row r="136" spans="53:69" ht="21" customHeight="1" x14ac:dyDescent="0.25">
      <c r="BA136" s="32">
        <f>Planilha1!A136</f>
        <v>0</v>
      </c>
      <c r="BB136" s="32">
        <f>Planilha1!B136</f>
        <v>0</v>
      </c>
      <c r="BC136" s="32">
        <f>Planilha1!C136</f>
        <v>0</v>
      </c>
      <c r="BD136" s="32">
        <f>Planilha1!D136</f>
        <v>0</v>
      </c>
      <c r="BE136" s="32">
        <f>Planilha1!E136</f>
        <v>0</v>
      </c>
      <c r="BG136" s="32">
        <f>Planilha1!G136</f>
        <v>14.04</v>
      </c>
      <c r="BH136" s="32" t="str">
        <f>Planilha1!H136</f>
        <v>BOLO DE CENOURA</v>
      </c>
      <c r="BI136" s="32" t="str">
        <f>Planilha1!I136</f>
        <v>farinha de trigo</v>
      </c>
      <c r="BJ136" s="32">
        <f>Planilha1!J136</f>
        <v>375</v>
      </c>
      <c r="BK136" s="32">
        <f>Planilha1!K136</f>
        <v>14.04</v>
      </c>
      <c r="BN136" s="32">
        <f>Planilha1!N136</f>
        <v>0</v>
      </c>
      <c r="BO136" s="32">
        <f>Planilha1!O136</f>
        <v>0</v>
      </c>
      <c r="BP136" s="32">
        <f>Planilha1!P136</f>
        <v>0</v>
      </c>
      <c r="BQ136" s="225">
        <f>Planilha1!Q136</f>
        <v>0</v>
      </c>
    </row>
    <row r="137" spans="53:69" ht="21" customHeight="1" x14ac:dyDescent="0.25">
      <c r="BA137" s="32">
        <f>Planilha1!A137</f>
        <v>0</v>
      </c>
      <c r="BB137" s="32">
        <f>Planilha1!B137</f>
        <v>0</v>
      </c>
      <c r="BC137" s="32">
        <f>Planilha1!C137</f>
        <v>0</v>
      </c>
      <c r="BD137" s="32">
        <f>Planilha1!D137</f>
        <v>0</v>
      </c>
      <c r="BE137" s="32">
        <f>Planilha1!E137</f>
        <v>0</v>
      </c>
      <c r="BG137" s="32">
        <f>Planilha1!G137</f>
        <v>14.049999999999999</v>
      </c>
      <c r="BH137" s="32" t="str">
        <f>Planilha1!H137</f>
        <v>BOLO DE CENOURA</v>
      </c>
      <c r="BI137" s="32" t="str">
        <f>Planilha1!I137</f>
        <v>Fermento Químico em pó</v>
      </c>
      <c r="BJ137" s="32">
        <f>Planilha1!J137</f>
        <v>22</v>
      </c>
      <c r="BK137" s="32">
        <f>Planilha1!K137</f>
        <v>14.049999999999999</v>
      </c>
      <c r="BN137" s="32">
        <f>Planilha1!N137</f>
        <v>0</v>
      </c>
      <c r="BO137" s="32">
        <f>Planilha1!O137</f>
        <v>0</v>
      </c>
      <c r="BP137" s="32">
        <f>Planilha1!P137</f>
        <v>0</v>
      </c>
      <c r="BQ137" s="225">
        <f>Planilha1!Q137</f>
        <v>0</v>
      </c>
    </row>
    <row r="138" spans="53:69" ht="21" customHeight="1" x14ac:dyDescent="0.25">
      <c r="BA138" s="32">
        <f>Planilha1!A138</f>
        <v>0</v>
      </c>
      <c r="BB138" s="32">
        <f>Planilha1!B138</f>
        <v>0</v>
      </c>
      <c r="BC138" s="32">
        <f>Planilha1!C138</f>
        <v>0</v>
      </c>
      <c r="BD138" s="32">
        <f>Planilha1!D138</f>
        <v>0</v>
      </c>
      <c r="BE138" s="32">
        <f>Planilha1!E138</f>
        <v>0</v>
      </c>
      <c r="BG138" s="32">
        <f>Planilha1!G138</f>
        <v>15</v>
      </c>
      <c r="BH138" s="32" t="str">
        <f>Planilha1!H138</f>
        <v>MASSA DE NOZES</v>
      </c>
      <c r="BI138" s="32" t="str">
        <f>Planilha1!I138</f>
        <v>Manteiga sem sal</v>
      </c>
      <c r="BJ138" s="32">
        <f>Planilha1!J138</f>
        <v>160</v>
      </c>
      <c r="BK138" s="32">
        <f>Planilha1!K138</f>
        <v>15</v>
      </c>
      <c r="BN138" s="32">
        <f>Planilha1!N138</f>
        <v>0</v>
      </c>
      <c r="BO138" s="32">
        <f>Planilha1!O138</f>
        <v>0</v>
      </c>
      <c r="BP138" s="32">
        <f>Planilha1!P138</f>
        <v>0</v>
      </c>
      <c r="BQ138" s="225">
        <f>Planilha1!Q138</f>
        <v>0</v>
      </c>
    </row>
    <row r="139" spans="53:69" ht="21" customHeight="1" x14ac:dyDescent="0.25">
      <c r="BA139" s="32">
        <f>Planilha1!A139</f>
        <v>0</v>
      </c>
      <c r="BB139" s="32">
        <f>Planilha1!B139</f>
        <v>0</v>
      </c>
      <c r="BC139" s="32">
        <f>Planilha1!C139</f>
        <v>0</v>
      </c>
      <c r="BD139" s="32">
        <f>Planilha1!D139</f>
        <v>0</v>
      </c>
      <c r="BE139" s="32">
        <f>Planilha1!E139</f>
        <v>0</v>
      </c>
      <c r="BG139" s="32">
        <f>Planilha1!G139</f>
        <v>15.01</v>
      </c>
      <c r="BH139" s="32" t="str">
        <f>Planilha1!H139</f>
        <v>MASSA DE NOZES</v>
      </c>
      <c r="BI139" s="32" t="str">
        <f>Planilha1!I139</f>
        <v>açúcar</v>
      </c>
      <c r="BJ139" s="32">
        <f>Planilha1!J139</f>
        <v>320</v>
      </c>
      <c r="BK139" s="32">
        <f>Planilha1!K139</f>
        <v>15.01</v>
      </c>
      <c r="BN139" s="32">
        <f>Planilha1!N139</f>
        <v>0</v>
      </c>
      <c r="BO139" s="32">
        <f>Planilha1!O139</f>
        <v>0</v>
      </c>
      <c r="BP139" s="32">
        <f>Planilha1!P139</f>
        <v>0</v>
      </c>
      <c r="BQ139" s="225">
        <f>Planilha1!Q139</f>
        <v>0</v>
      </c>
    </row>
    <row r="140" spans="53:69" ht="21" customHeight="1" x14ac:dyDescent="0.25">
      <c r="BA140" s="32">
        <f>Planilha1!A140</f>
        <v>0</v>
      </c>
      <c r="BB140" s="32">
        <f>Planilha1!B140</f>
        <v>0</v>
      </c>
      <c r="BC140" s="32">
        <f>Planilha1!C140</f>
        <v>0</v>
      </c>
      <c r="BD140" s="32">
        <f>Planilha1!D140</f>
        <v>0</v>
      </c>
      <c r="BE140" s="32">
        <f>Planilha1!E140</f>
        <v>0</v>
      </c>
      <c r="BG140" s="32">
        <f>Planilha1!G140</f>
        <v>15.02</v>
      </c>
      <c r="BH140" s="32" t="str">
        <f>Planilha1!H140</f>
        <v>MASSA DE NOZES</v>
      </c>
      <c r="BI140" s="32" t="str">
        <f>Planilha1!I140</f>
        <v>ovos</v>
      </c>
      <c r="BJ140" s="32">
        <f>Planilha1!J140</f>
        <v>160</v>
      </c>
      <c r="BK140" s="32">
        <f>Planilha1!K140</f>
        <v>15.02</v>
      </c>
      <c r="BN140" s="32">
        <f>Planilha1!N140</f>
        <v>0</v>
      </c>
      <c r="BO140" s="32">
        <f>Planilha1!O140</f>
        <v>0</v>
      </c>
      <c r="BP140" s="32">
        <f>Planilha1!P140</f>
        <v>0</v>
      </c>
      <c r="BQ140" s="225">
        <f>Planilha1!Q140</f>
        <v>0</v>
      </c>
    </row>
    <row r="141" spans="53:69" ht="21" customHeight="1" x14ac:dyDescent="0.25">
      <c r="BA141" s="32">
        <f>Planilha1!A141</f>
        <v>0</v>
      </c>
      <c r="BB141" s="32">
        <f>Planilha1!B141</f>
        <v>0</v>
      </c>
      <c r="BC141" s="32">
        <f>Planilha1!C141</f>
        <v>0</v>
      </c>
      <c r="BD141" s="32">
        <f>Planilha1!D141</f>
        <v>0</v>
      </c>
      <c r="BE141" s="32">
        <f>Planilha1!E141</f>
        <v>0</v>
      </c>
      <c r="BG141" s="32">
        <f>Planilha1!G141</f>
        <v>15.03</v>
      </c>
      <c r="BH141" s="32" t="str">
        <f>Planilha1!H141</f>
        <v>MASSA DE NOZES</v>
      </c>
      <c r="BI141" s="32" t="str">
        <f>Planilha1!I141</f>
        <v>farinha de trigo</v>
      </c>
      <c r="BJ141" s="32">
        <f>Planilha1!J141</f>
        <v>280</v>
      </c>
      <c r="BK141" s="32">
        <f>Planilha1!K141</f>
        <v>15.03</v>
      </c>
      <c r="BN141" s="32">
        <f>Planilha1!N141</f>
        <v>0</v>
      </c>
      <c r="BO141" s="32">
        <f>Planilha1!O141</f>
        <v>0</v>
      </c>
      <c r="BP141" s="32">
        <f>Planilha1!P141</f>
        <v>0</v>
      </c>
      <c r="BQ141" s="225">
        <f>Planilha1!Q141</f>
        <v>0</v>
      </c>
    </row>
    <row r="142" spans="53:69" ht="21" customHeight="1" x14ac:dyDescent="0.25">
      <c r="BA142" s="32">
        <f>Planilha1!A142</f>
        <v>0</v>
      </c>
      <c r="BB142" s="32">
        <f>Planilha1!B142</f>
        <v>0</v>
      </c>
      <c r="BC142" s="32">
        <f>Planilha1!C142</f>
        <v>0</v>
      </c>
      <c r="BD142" s="32">
        <f>Planilha1!D142</f>
        <v>0</v>
      </c>
      <c r="BE142" s="32">
        <f>Planilha1!E142</f>
        <v>0</v>
      </c>
      <c r="BG142" s="32">
        <f>Planilha1!G142</f>
        <v>15.04</v>
      </c>
      <c r="BH142" s="32" t="str">
        <f>Planilha1!H142</f>
        <v>MASSA DE NOZES</v>
      </c>
      <c r="BI142" s="32" t="str">
        <f>Planilha1!I142</f>
        <v>leite integral</v>
      </c>
      <c r="BJ142" s="32">
        <f>Planilha1!J142</f>
        <v>250</v>
      </c>
      <c r="BK142" s="32">
        <f>Planilha1!K142</f>
        <v>15.04</v>
      </c>
      <c r="BN142" s="32">
        <f>Planilha1!N142</f>
        <v>0</v>
      </c>
      <c r="BO142" s="32">
        <f>Planilha1!O142</f>
        <v>0</v>
      </c>
      <c r="BP142" s="32">
        <f>Planilha1!P142</f>
        <v>0</v>
      </c>
      <c r="BQ142" s="225">
        <f>Planilha1!Q142</f>
        <v>0</v>
      </c>
    </row>
    <row r="143" spans="53:69" ht="21" customHeight="1" x14ac:dyDescent="0.25">
      <c r="BA143" s="32">
        <f>Planilha1!A143</f>
        <v>0</v>
      </c>
      <c r="BB143" s="32">
        <f>Planilha1!B143</f>
        <v>0</v>
      </c>
      <c r="BC143" s="32">
        <f>Planilha1!C143</f>
        <v>0</v>
      </c>
      <c r="BD143" s="32">
        <f>Planilha1!D143</f>
        <v>0</v>
      </c>
      <c r="BE143" s="32">
        <f>Planilha1!E143</f>
        <v>0</v>
      </c>
      <c r="BG143" s="32">
        <f>Planilha1!G143</f>
        <v>15.049999999999999</v>
      </c>
      <c r="BH143" s="32" t="str">
        <f>Planilha1!H143</f>
        <v>MASSA DE NOZES</v>
      </c>
      <c r="BI143" s="32" t="str">
        <f>Planilha1!I143</f>
        <v>nozes trituradas</v>
      </c>
      <c r="BJ143" s="32">
        <f>Planilha1!J143</f>
        <v>100</v>
      </c>
      <c r="BK143" s="32">
        <f>Planilha1!K143</f>
        <v>15.049999999999999</v>
      </c>
      <c r="BN143" s="32">
        <f>Planilha1!N143</f>
        <v>0</v>
      </c>
      <c r="BO143" s="32">
        <f>Planilha1!O143</f>
        <v>0</v>
      </c>
      <c r="BP143" s="32">
        <f>Planilha1!P143</f>
        <v>0</v>
      </c>
      <c r="BQ143" s="225">
        <f>Planilha1!Q143</f>
        <v>0</v>
      </c>
    </row>
    <row r="144" spans="53:69" ht="21" customHeight="1" x14ac:dyDescent="0.25">
      <c r="BA144" s="32">
        <f>Planilha1!A144</f>
        <v>0</v>
      </c>
      <c r="BB144" s="32">
        <f>Planilha1!B144</f>
        <v>0</v>
      </c>
      <c r="BC144" s="32">
        <f>Planilha1!C144</f>
        <v>0</v>
      </c>
      <c r="BD144" s="32">
        <f>Planilha1!D144</f>
        <v>0</v>
      </c>
      <c r="BE144" s="32">
        <f>Planilha1!E144</f>
        <v>0</v>
      </c>
      <c r="BG144" s="32">
        <f>Planilha1!G144</f>
        <v>15.059999999999999</v>
      </c>
      <c r="BH144" s="32" t="str">
        <f>Planilha1!H144</f>
        <v>MASSA DE NOZES</v>
      </c>
      <c r="BI144" s="32" t="str">
        <f>Planilha1!I144</f>
        <v>Fermento Químico em pó</v>
      </c>
      <c r="BJ144" s="32">
        <f>Planilha1!J144</f>
        <v>15</v>
      </c>
      <c r="BK144" s="32">
        <f>Planilha1!K144</f>
        <v>15.059999999999999</v>
      </c>
      <c r="BN144" s="32">
        <f>Planilha1!N144</f>
        <v>0</v>
      </c>
      <c r="BO144" s="32">
        <f>Planilha1!O144</f>
        <v>0</v>
      </c>
      <c r="BP144" s="32">
        <f>Planilha1!P144</f>
        <v>0</v>
      </c>
      <c r="BQ144" s="225">
        <f>Planilha1!Q144</f>
        <v>0</v>
      </c>
    </row>
    <row r="145" spans="53:69" ht="21" customHeight="1" x14ac:dyDescent="0.25">
      <c r="BA145" s="32">
        <f>Planilha1!A145</f>
        <v>0</v>
      </c>
      <c r="BB145" s="32">
        <f>Planilha1!B145</f>
        <v>0</v>
      </c>
      <c r="BC145" s="32">
        <f>Planilha1!C145</f>
        <v>0</v>
      </c>
      <c r="BD145" s="32">
        <f>Planilha1!D145</f>
        <v>0</v>
      </c>
      <c r="BE145" s="32">
        <f>Planilha1!E145</f>
        <v>0</v>
      </c>
      <c r="BG145" s="32">
        <f>Planilha1!G145</f>
        <v>15.069999999999999</v>
      </c>
      <c r="BH145" s="32" t="str">
        <f>Planilha1!H145</f>
        <v>MASSA DE NOZES</v>
      </c>
      <c r="BI145" s="32" t="str">
        <f>Planilha1!I145</f>
        <v>sal</v>
      </c>
      <c r="BJ145" s="32">
        <f>Planilha1!J145</f>
        <v>2</v>
      </c>
      <c r="BK145" s="32">
        <f>Planilha1!K145</f>
        <v>15.069999999999999</v>
      </c>
      <c r="BN145" s="32">
        <f>Planilha1!N145</f>
        <v>0</v>
      </c>
      <c r="BO145" s="32">
        <f>Planilha1!O145</f>
        <v>0</v>
      </c>
      <c r="BP145" s="32">
        <f>Planilha1!P145</f>
        <v>0</v>
      </c>
      <c r="BQ145" s="225">
        <f>Planilha1!Q145</f>
        <v>0</v>
      </c>
    </row>
    <row r="146" spans="53:69" ht="21" customHeight="1" x14ac:dyDescent="0.25">
      <c r="BA146" s="32">
        <f>Planilha1!A146</f>
        <v>0</v>
      </c>
      <c r="BB146" s="32">
        <f>Planilha1!B146</f>
        <v>0</v>
      </c>
      <c r="BC146" s="32">
        <f>Planilha1!C146</f>
        <v>0</v>
      </c>
      <c r="BD146" s="32">
        <f>Planilha1!D146</f>
        <v>0</v>
      </c>
      <c r="BE146" s="32">
        <f>Planilha1!E146</f>
        <v>0</v>
      </c>
      <c r="BG146" s="32">
        <f>Planilha1!G146</f>
        <v>15.079999999999998</v>
      </c>
      <c r="BH146" s="32" t="str">
        <f>Planilha1!H146</f>
        <v>MASSA DE NOZES</v>
      </c>
      <c r="BI146" s="32" t="str">
        <f>Planilha1!I146</f>
        <v>Extrato, pasta ou essência de Baunilha</v>
      </c>
      <c r="BJ146" s="32">
        <f>Planilha1!J146</f>
        <v>20</v>
      </c>
      <c r="BK146" s="32">
        <f>Planilha1!K146</f>
        <v>15.079999999999998</v>
      </c>
      <c r="BN146" s="32">
        <f>Planilha1!N146</f>
        <v>0</v>
      </c>
      <c r="BO146" s="32">
        <f>Planilha1!O146</f>
        <v>0</v>
      </c>
      <c r="BP146" s="32">
        <f>Planilha1!P146</f>
        <v>0</v>
      </c>
      <c r="BQ146" s="225">
        <f>Planilha1!Q146</f>
        <v>0</v>
      </c>
    </row>
    <row r="147" spans="53:69" ht="21" customHeight="1" x14ac:dyDescent="0.25">
      <c r="BA147" s="32">
        <f>Planilha1!A147</f>
        <v>0</v>
      </c>
      <c r="BB147" s="32">
        <f>Planilha1!B147</f>
        <v>0</v>
      </c>
      <c r="BC147" s="32">
        <f>Planilha1!C147</f>
        <v>0</v>
      </c>
      <c r="BD147" s="32">
        <f>Planilha1!D147</f>
        <v>0</v>
      </c>
      <c r="BE147" s="32">
        <f>Planilha1!E147</f>
        <v>0</v>
      </c>
      <c r="BG147" s="32">
        <f>Planilha1!G147</f>
        <v>16</v>
      </c>
      <c r="BH147" s="32" t="str">
        <f>Planilha1!H147</f>
        <v>PÃO DE LÓ</v>
      </c>
      <c r="BI147" s="32" t="str">
        <f>Planilha1!I147</f>
        <v>Ovos</v>
      </c>
      <c r="BJ147" s="32">
        <f>Planilha1!J147</f>
        <v>250</v>
      </c>
      <c r="BK147" s="32">
        <f>Planilha1!K147</f>
        <v>16</v>
      </c>
      <c r="BN147" s="32">
        <f>Planilha1!N147</f>
        <v>0</v>
      </c>
      <c r="BO147" s="32">
        <f>Planilha1!O147</f>
        <v>0</v>
      </c>
      <c r="BP147" s="32">
        <f>Planilha1!P147</f>
        <v>0</v>
      </c>
      <c r="BQ147" s="225">
        <f>Planilha1!Q147</f>
        <v>0</v>
      </c>
    </row>
    <row r="148" spans="53:69" ht="21" customHeight="1" x14ac:dyDescent="0.25">
      <c r="BA148" s="32">
        <f>Planilha1!A148</f>
        <v>0</v>
      </c>
      <c r="BB148" s="32">
        <f>Planilha1!B148</f>
        <v>0</v>
      </c>
      <c r="BC148" s="32">
        <f>Planilha1!C148</f>
        <v>0</v>
      </c>
      <c r="BD148" s="32">
        <f>Planilha1!D148</f>
        <v>0</v>
      </c>
      <c r="BE148" s="32">
        <f>Planilha1!E148</f>
        <v>0</v>
      </c>
      <c r="BG148" s="32">
        <f>Planilha1!G148</f>
        <v>16.010000000000002</v>
      </c>
      <c r="BH148" s="32" t="str">
        <f>Planilha1!H148</f>
        <v>PÃO DE LÓ</v>
      </c>
      <c r="BI148" s="32" t="str">
        <f>Planilha1!I148</f>
        <v>Açúcar refinado</v>
      </c>
      <c r="BJ148" s="32">
        <f>Planilha1!J148</f>
        <v>150</v>
      </c>
      <c r="BK148" s="32">
        <f>Planilha1!K148</f>
        <v>16.010000000000002</v>
      </c>
      <c r="BN148" s="32">
        <f>Planilha1!N148</f>
        <v>0</v>
      </c>
      <c r="BO148" s="32">
        <f>Planilha1!O148</f>
        <v>0</v>
      </c>
      <c r="BP148" s="32">
        <f>Planilha1!P148</f>
        <v>0</v>
      </c>
      <c r="BQ148" s="225">
        <f>Planilha1!Q148</f>
        <v>0</v>
      </c>
    </row>
    <row r="149" spans="53:69" ht="21" customHeight="1" x14ac:dyDescent="0.25">
      <c r="BA149" s="32">
        <f>Planilha1!A149</f>
        <v>0</v>
      </c>
      <c r="BB149" s="32">
        <f>Planilha1!B149</f>
        <v>0</v>
      </c>
      <c r="BC149" s="32">
        <f>Planilha1!C149</f>
        <v>0</v>
      </c>
      <c r="BD149" s="32">
        <f>Planilha1!D149</f>
        <v>0</v>
      </c>
      <c r="BE149" s="32">
        <f>Planilha1!E149</f>
        <v>0</v>
      </c>
      <c r="BG149" s="32">
        <f>Planilha1!G149</f>
        <v>16.020000000000003</v>
      </c>
      <c r="BH149" s="32" t="str">
        <f>Planilha1!H149</f>
        <v>PÃO DE LÓ</v>
      </c>
      <c r="BI149" s="32" t="str">
        <f>Planilha1!I149</f>
        <v>Farinha de trigo</v>
      </c>
      <c r="BJ149" s="32">
        <f>Planilha1!J149</f>
        <v>150</v>
      </c>
      <c r="BK149" s="32">
        <f>Planilha1!K149</f>
        <v>16.020000000000003</v>
      </c>
      <c r="BN149" s="32">
        <f>Planilha1!N149</f>
        <v>0</v>
      </c>
      <c r="BO149" s="32">
        <f>Planilha1!O149</f>
        <v>0</v>
      </c>
      <c r="BP149" s="32">
        <f>Planilha1!P149</f>
        <v>0</v>
      </c>
      <c r="BQ149" s="225">
        <f>Planilha1!Q149</f>
        <v>0</v>
      </c>
    </row>
    <row r="150" spans="53:69" ht="21" customHeight="1" x14ac:dyDescent="0.25">
      <c r="BA150" s="32">
        <f>Planilha1!A150</f>
        <v>0</v>
      </c>
      <c r="BB150" s="32">
        <f>Planilha1!B150</f>
        <v>0</v>
      </c>
      <c r="BC150" s="32">
        <f>Planilha1!C150</f>
        <v>0</v>
      </c>
      <c r="BD150" s="32">
        <f>Planilha1!D150</f>
        <v>0</v>
      </c>
      <c r="BE150" s="32">
        <f>Planilha1!E150</f>
        <v>0</v>
      </c>
      <c r="BG150" s="32">
        <f>Planilha1!G150</f>
        <v>17</v>
      </c>
      <c r="BH150" s="32" t="str">
        <f>Planilha1!H150</f>
        <v>pao de lo 2.0</v>
      </c>
      <c r="BI150" s="32" t="str">
        <f>Planilha1!I150</f>
        <v>farinha de trigo</v>
      </c>
      <c r="BJ150" s="32">
        <f>Planilha1!J150</f>
        <v>200</v>
      </c>
      <c r="BK150" s="32">
        <f>Planilha1!K150</f>
        <v>17</v>
      </c>
      <c r="BN150" s="32">
        <f>Planilha1!N150</f>
        <v>0</v>
      </c>
      <c r="BO150" s="32">
        <f>Planilha1!O150</f>
        <v>0</v>
      </c>
      <c r="BP150" s="32">
        <f>Planilha1!P150</f>
        <v>0</v>
      </c>
      <c r="BQ150" s="225">
        <f>Planilha1!Q150</f>
        <v>0</v>
      </c>
    </row>
    <row r="151" spans="53:69" ht="21" customHeight="1" x14ac:dyDescent="0.25">
      <c r="BA151" s="32">
        <f>Planilha1!A151</f>
        <v>0</v>
      </c>
      <c r="BB151" s="32">
        <f>Planilha1!B151</f>
        <v>0</v>
      </c>
      <c r="BC151" s="32">
        <f>Planilha1!C151</f>
        <v>0</v>
      </c>
      <c r="BD151" s="32">
        <f>Planilha1!D151</f>
        <v>0</v>
      </c>
      <c r="BE151" s="32">
        <f>Planilha1!E151</f>
        <v>0</v>
      </c>
      <c r="BG151" s="32">
        <f>Planilha1!G151</f>
        <v>17.010000000000002</v>
      </c>
      <c r="BH151" s="32" t="str">
        <f>Planilha1!H151</f>
        <v>pao de lo 2.0</v>
      </c>
      <c r="BI151" s="32">
        <f>Planilha1!I151</f>
        <v>0</v>
      </c>
      <c r="BJ151" s="32">
        <f>Planilha1!J151</f>
        <v>0</v>
      </c>
      <c r="BK151" s="32">
        <f>Planilha1!K151</f>
        <v>17.010000000000002</v>
      </c>
      <c r="BN151" s="32">
        <f>Planilha1!N151</f>
        <v>0</v>
      </c>
      <c r="BO151" s="32">
        <f>Planilha1!O151</f>
        <v>0</v>
      </c>
      <c r="BP151" s="32">
        <f>Planilha1!P151</f>
        <v>0</v>
      </c>
      <c r="BQ151" s="225">
        <f>Planilha1!Q151</f>
        <v>0</v>
      </c>
    </row>
    <row r="152" spans="53:69" ht="21" customHeight="1" x14ac:dyDescent="0.25">
      <c r="BA152" s="32">
        <f>Planilha1!A152</f>
        <v>0</v>
      </c>
      <c r="BB152" s="32">
        <f>Planilha1!B152</f>
        <v>0</v>
      </c>
      <c r="BC152" s="32">
        <f>Planilha1!C152</f>
        <v>0</v>
      </c>
      <c r="BD152" s="32">
        <f>Planilha1!D152</f>
        <v>0</v>
      </c>
      <c r="BE152" s="32">
        <f>Planilha1!E152</f>
        <v>0</v>
      </c>
      <c r="BG152" s="32">
        <f>Planilha1!G152</f>
        <v>17.020000000000003</v>
      </c>
      <c r="BH152" s="32" t="str">
        <f>Planilha1!H152</f>
        <v>pao de lo 2.0</v>
      </c>
      <c r="BI152" s="32">
        <f>Planilha1!I152</f>
        <v>0</v>
      </c>
      <c r="BJ152" s="32">
        <f>Planilha1!J152</f>
        <v>0</v>
      </c>
      <c r="BK152" s="32">
        <f>Planilha1!K152</f>
        <v>17.020000000000003</v>
      </c>
      <c r="BN152" s="32">
        <f>Planilha1!N152</f>
        <v>0</v>
      </c>
      <c r="BO152" s="32">
        <f>Planilha1!O152</f>
        <v>0</v>
      </c>
      <c r="BP152" s="32">
        <f>Planilha1!P152</f>
        <v>0</v>
      </c>
      <c r="BQ152" s="225">
        <f>Planilha1!Q152</f>
        <v>0</v>
      </c>
    </row>
    <row r="153" spans="53:69" ht="21" customHeight="1" x14ac:dyDescent="0.25">
      <c r="BA153" s="32">
        <f>Planilha1!A153</f>
        <v>0</v>
      </c>
      <c r="BB153" s="32">
        <f>Planilha1!B153</f>
        <v>0</v>
      </c>
      <c r="BC153" s="32">
        <f>Planilha1!C153</f>
        <v>0</v>
      </c>
      <c r="BD153" s="32">
        <f>Planilha1!D153</f>
        <v>0</v>
      </c>
      <c r="BE153" s="32">
        <f>Planilha1!E153</f>
        <v>0</v>
      </c>
      <c r="BG153" s="32">
        <f>Planilha1!G153</f>
        <v>18</v>
      </c>
      <c r="BH153" s="32" t="str">
        <f>Planilha1!H153</f>
        <v>pao de lo 3.1</v>
      </c>
      <c r="BI153" s="32">
        <f>Planilha1!I153</f>
        <v>0</v>
      </c>
      <c r="BJ153" s="32">
        <f>Planilha1!J153</f>
        <v>0</v>
      </c>
      <c r="BK153" s="32">
        <f>Planilha1!K153</f>
        <v>18</v>
      </c>
      <c r="BN153" s="32">
        <f>Planilha1!N153</f>
        <v>0</v>
      </c>
      <c r="BO153" s="32">
        <f>Planilha1!O153</f>
        <v>0</v>
      </c>
      <c r="BP153" s="32">
        <f>Planilha1!P153</f>
        <v>0</v>
      </c>
      <c r="BQ153" s="225">
        <f>Planilha1!Q153</f>
        <v>0</v>
      </c>
    </row>
    <row r="154" spans="53:69" ht="21" customHeight="1" x14ac:dyDescent="0.25">
      <c r="BA154" s="32">
        <f>Planilha1!A154</f>
        <v>0</v>
      </c>
      <c r="BB154" s="32">
        <f>Planilha1!B154</f>
        <v>0</v>
      </c>
      <c r="BC154" s="32">
        <f>Planilha1!C154</f>
        <v>0</v>
      </c>
      <c r="BD154" s="32">
        <f>Planilha1!D154</f>
        <v>0</v>
      </c>
      <c r="BE154" s="32">
        <f>Planilha1!E154</f>
        <v>0</v>
      </c>
      <c r="BG154" s="32">
        <f>Planilha1!G154</f>
        <v>19</v>
      </c>
      <c r="BH154" s="32">
        <f>Planilha1!H154</f>
        <v>0</v>
      </c>
      <c r="BI154" s="32">
        <f>Planilha1!I154</f>
        <v>0</v>
      </c>
      <c r="BJ154" s="32">
        <f>Planilha1!J154</f>
        <v>0</v>
      </c>
      <c r="BK154" s="32">
        <f>Planilha1!K154</f>
        <v>19</v>
      </c>
      <c r="BN154" s="32">
        <f>Planilha1!N154</f>
        <v>0</v>
      </c>
      <c r="BO154" s="32">
        <f>Planilha1!O154</f>
        <v>0</v>
      </c>
      <c r="BP154" s="32">
        <f>Planilha1!P154</f>
        <v>0</v>
      </c>
      <c r="BQ154" s="225">
        <f>Planilha1!Q154</f>
        <v>0</v>
      </c>
    </row>
    <row r="155" spans="53:69" ht="21" customHeight="1" x14ac:dyDescent="0.25">
      <c r="BA155" s="32">
        <f>Planilha1!A155</f>
        <v>0</v>
      </c>
      <c r="BB155" s="32">
        <f>Planilha1!B155</f>
        <v>0</v>
      </c>
      <c r="BC155" s="32">
        <f>Planilha1!C155</f>
        <v>0</v>
      </c>
      <c r="BD155" s="32">
        <f>Planilha1!D155</f>
        <v>0</v>
      </c>
      <c r="BE155" s="32">
        <f>Planilha1!E155</f>
        <v>0</v>
      </c>
      <c r="BG155" s="32">
        <f>Planilha1!G155</f>
        <v>0</v>
      </c>
      <c r="BH155" s="32">
        <f>Planilha1!H155</f>
        <v>0</v>
      </c>
      <c r="BI155" s="32">
        <f>Planilha1!I155</f>
        <v>0</v>
      </c>
      <c r="BJ155" s="32">
        <f>Planilha1!J155</f>
        <v>0</v>
      </c>
      <c r="BK155" s="32">
        <f>Planilha1!K155</f>
        <v>0</v>
      </c>
      <c r="BN155" s="32">
        <f>Planilha1!N155</f>
        <v>0</v>
      </c>
      <c r="BO155" s="32">
        <f>Planilha1!O155</f>
        <v>0</v>
      </c>
      <c r="BP155" s="32">
        <f>Planilha1!P155</f>
        <v>0</v>
      </c>
      <c r="BQ155" s="225">
        <f>Planilha1!Q155</f>
        <v>0</v>
      </c>
    </row>
    <row r="156" spans="53:69" ht="21" customHeight="1" x14ac:dyDescent="0.25">
      <c r="BA156" s="32">
        <f>Planilha1!A156</f>
        <v>0</v>
      </c>
      <c r="BB156" s="32">
        <f>Planilha1!B156</f>
        <v>0</v>
      </c>
      <c r="BC156" s="32">
        <f>Planilha1!C156</f>
        <v>0</v>
      </c>
      <c r="BD156" s="32">
        <f>Planilha1!D156</f>
        <v>0</v>
      </c>
      <c r="BE156" s="32">
        <f>Planilha1!E156</f>
        <v>0</v>
      </c>
      <c r="BG156" s="32">
        <f>Planilha1!G156</f>
        <v>0</v>
      </c>
      <c r="BH156" s="32">
        <f>Planilha1!H156</f>
        <v>0</v>
      </c>
      <c r="BI156" s="32">
        <f>Planilha1!I156</f>
        <v>0</v>
      </c>
      <c r="BJ156" s="32">
        <f>Planilha1!J156</f>
        <v>0</v>
      </c>
      <c r="BK156" s="32">
        <f>Planilha1!K156</f>
        <v>0</v>
      </c>
      <c r="BN156" s="32">
        <f>Planilha1!N156</f>
        <v>0</v>
      </c>
      <c r="BO156" s="32">
        <f>Planilha1!O156</f>
        <v>0</v>
      </c>
      <c r="BP156" s="32">
        <f>Planilha1!P156</f>
        <v>0</v>
      </c>
      <c r="BQ156" s="225">
        <f>Planilha1!Q156</f>
        <v>0</v>
      </c>
    </row>
    <row r="157" spans="53:69" ht="21" customHeight="1" x14ac:dyDescent="0.25">
      <c r="BA157" s="32">
        <f>Planilha1!A157</f>
        <v>0</v>
      </c>
      <c r="BB157" s="32">
        <f>Planilha1!B157</f>
        <v>0</v>
      </c>
      <c r="BC157" s="32">
        <f>Planilha1!C157</f>
        <v>0</v>
      </c>
      <c r="BD157" s="32">
        <f>Planilha1!D157</f>
        <v>0</v>
      </c>
      <c r="BE157" s="32">
        <f>Planilha1!E157</f>
        <v>0</v>
      </c>
      <c r="BG157" s="32">
        <f>Planilha1!G157</f>
        <v>0</v>
      </c>
      <c r="BH157" s="32">
        <f>Planilha1!H157</f>
        <v>0</v>
      </c>
      <c r="BI157" s="32">
        <f>Planilha1!I157</f>
        <v>0</v>
      </c>
      <c r="BJ157" s="32">
        <f>Planilha1!J157</f>
        <v>0</v>
      </c>
      <c r="BK157" s="32">
        <f>Planilha1!K157</f>
        <v>0</v>
      </c>
      <c r="BN157" s="32">
        <f>Planilha1!N157</f>
        <v>0</v>
      </c>
      <c r="BO157" s="32">
        <f>Planilha1!O157</f>
        <v>0</v>
      </c>
      <c r="BP157" s="32">
        <f>Planilha1!P157</f>
        <v>0</v>
      </c>
      <c r="BQ157" s="225">
        <f>Planilha1!Q157</f>
        <v>0</v>
      </c>
    </row>
    <row r="158" spans="53:69" ht="21" customHeight="1" x14ac:dyDescent="0.25">
      <c r="BA158" s="32">
        <f>Planilha1!A158</f>
        <v>0</v>
      </c>
      <c r="BB158" s="32">
        <f>Planilha1!B158</f>
        <v>0</v>
      </c>
      <c r="BC158" s="32">
        <f>Planilha1!C158</f>
        <v>0</v>
      </c>
      <c r="BD158" s="32">
        <f>Planilha1!D158</f>
        <v>0</v>
      </c>
      <c r="BE158" s="32">
        <f>Planilha1!E158</f>
        <v>0</v>
      </c>
      <c r="BG158" s="32">
        <f>Planilha1!G158</f>
        <v>0</v>
      </c>
      <c r="BH158" s="32">
        <f>Planilha1!H158</f>
        <v>0</v>
      </c>
      <c r="BI158" s="32">
        <f>Planilha1!I158</f>
        <v>0</v>
      </c>
      <c r="BJ158" s="32">
        <f>Planilha1!J158</f>
        <v>0</v>
      </c>
      <c r="BK158" s="32">
        <f>Planilha1!K158</f>
        <v>0</v>
      </c>
      <c r="BN158" s="32">
        <f>Planilha1!N158</f>
        <v>0</v>
      </c>
      <c r="BO158" s="32">
        <f>Planilha1!O158</f>
        <v>0</v>
      </c>
      <c r="BP158" s="32">
        <f>Planilha1!P158</f>
        <v>0</v>
      </c>
      <c r="BQ158" s="225">
        <f>Planilha1!Q158</f>
        <v>0</v>
      </c>
    </row>
    <row r="159" spans="53:69" ht="21" customHeight="1" x14ac:dyDescent="0.25">
      <c r="BA159" s="32">
        <f>Planilha1!A159</f>
        <v>0</v>
      </c>
      <c r="BB159" s="32">
        <f>Planilha1!B159</f>
        <v>0</v>
      </c>
      <c r="BC159" s="32">
        <f>Planilha1!C159</f>
        <v>0</v>
      </c>
      <c r="BD159" s="32">
        <f>Planilha1!D159</f>
        <v>0</v>
      </c>
      <c r="BE159" s="32">
        <f>Planilha1!E159</f>
        <v>0</v>
      </c>
      <c r="BG159" s="32">
        <f>Planilha1!G159</f>
        <v>0</v>
      </c>
      <c r="BH159" s="32">
        <f>Planilha1!H159</f>
        <v>0</v>
      </c>
      <c r="BI159" s="32">
        <f>Planilha1!I159</f>
        <v>0</v>
      </c>
      <c r="BJ159" s="32">
        <f>Planilha1!J159</f>
        <v>0</v>
      </c>
      <c r="BK159" s="32">
        <f>Planilha1!K159</f>
        <v>0</v>
      </c>
      <c r="BN159" s="32">
        <f>Planilha1!N159</f>
        <v>0</v>
      </c>
      <c r="BO159" s="32">
        <f>Planilha1!O159</f>
        <v>0</v>
      </c>
      <c r="BP159" s="32">
        <f>Planilha1!P159</f>
        <v>0</v>
      </c>
      <c r="BQ159" s="225">
        <f>Planilha1!Q159</f>
        <v>0</v>
      </c>
    </row>
    <row r="160" spans="53:69" ht="21" customHeight="1" x14ac:dyDescent="0.25">
      <c r="BA160" s="32">
        <f>Planilha1!A160</f>
        <v>0</v>
      </c>
      <c r="BB160" s="32">
        <f>Planilha1!B160</f>
        <v>0</v>
      </c>
      <c r="BC160" s="32">
        <f>Planilha1!C160</f>
        <v>0</v>
      </c>
      <c r="BD160" s="32">
        <f>Planilha1!D160</f>
        <v>0</v>
      </c>
      <c r="BE160" s="32">
        <f>Planilha1!E160</f>
        <v>0</v>
      </c>
      <c r="BG160" s="32">
        <f>Planilha1!G160</f>
        <v>0</v>
      </c>
      <c r="BH160" s="32">
        <f>Planilha1!H160</f>
        <v>0</v>
      </c>
      <c r="BI160" s="32">
        <f>Planilha1!I160</f>
        <v>0</v>
      </c>
      <c r="BJ160" s="32">
        <f>Planilha1!J160</f>
        <v>0</v>
      </c>
      <c r="BK160" s="32">
        <f>Planilha1!K160</f>
        <v>0</v>
      </c>
      <c r="BN160" s="32">
        <f>Planilha1!N160</f>
        <v>0</v>
      </c>
      <c r="BO160" s="32">
        <f>Planilha1!O160</f>
        <v>0</v>
      </c>
      <c r="BP160" s="32">
        <f>Planilha1!P160</f>
        <v>0</v>
      </c>
      <c r="BQ160" s="225">
        <f>Planilha1!Q160</f>
        <v>0</v>
      </c>
    </row>
    <row r="161" spans="53:69" ht="21" customHeight="1" x14ac:dyDescent="0.25">
      <c r="BA161" s="32">
        <f>Planilha1!A161</f>
        <v>0</v>
      </c>
      <c r="BB161" s="32">
        <f>Planilha1!B161</f>
        <v>0</v>
      </c>
      <c r="BC161" s="32">
        <f>Planilha1!C161</f>
        <v>0</v>
      </c>
      <c r="BD161" s="32">
        <f>Planilha1!D161</f>
        <v>0</v>
      </c>
      <c r="BE161" s="32">
        <f>Planilha1!E161</f>
        <v>0</v>
      </c>
      <c r="BG161" s="32">
        <f>Planilha1!G161</f>
        <v>0</v>
      </c>
      <c r="BH161" s="32">
        <f>Planilha1!H161</f>
        <v>0</v>
      </c>
      <c r="BI161" s="32">
        <f>Planilha1!I161</f>
        <v>0</v>
      </c>
      <c r="BJ161" s="32">
        <f>Planilha1!J161</f>
        <v>0</v>
      </c>
      <c r="BK161" s="32">
        <f>Planilha1!K161</f>
        <v>0</v>
      </c>
      <c r="BN161" s="32">
        <f>Planilha1!N161</f>
        <v>0</v>
      </c>
      <c r="BO161" s="32">
        <f>Planilha1!O161</f>
        <v>0</v>
      </c>
      <c r="BP161" s="32">
        <f>Planilha1!P161</f>
        <v>0</v>
      </c>
      <c r="BQ161" s="225">
        <f>Planilha1!Q161</f>
        <v>0</v>
      </c>
    </row>
    <row r="162" spans="53:69" ht="21" customHeight="1" x14ac:dyDescent="0.25">
      <c r="BA162" s="32">
        <f>Planilha1!A162</f>
        <v>0</v>
      </c>
      <c r="BB162" s="32">
        <f>Planilha1!B162</f>
        <v>0</v>
      </c>
      <c r="BC162" s="32">
        <f>Planilha1!C162</f>
        <v>0</v>
      </c>
      <c r="BD162" s="32">
        <f>Planilha1!D162</f>
        <v>0</v>
      </c>
      <c r="BE162" s="32">
        <f>Planilha1!E162</f>
        <v>0</v>
      </c>
      <c r="BG162" s="32">
        <f>Planilha1!G162</f>
        <v>0</v>
      </c>
      <c r="BH162" s="32">
        <f>Planilha1!H162</f>
        <v>0</v>
      </c>
      <c r="BI162" s="32">
        <f>Planilha1!I162</f>
        <v>0</v>
      </c>
      <c r="BJ162" s="32">
        <f>Planilha1!J162</f>
        <v>0</v>
      </c>
      <c r="BK162" s="32">
        <f>Planilha1!K162</f>
        <v>0</v>
      </c>
      <c r="BN162" s="32">
        <f>Planilha1!N162</f>
        <v>0</v>
      </c>
      <c r="BO162" s="32">
        <f>Planilha1!O162</f>
        <v>0</v>
      </c>
      <c r="BP162" s="32">
        <f>Planilha1!P162</f>
        <v>0</v>
      </c>
      <c r="BQ162" s="225">
        <f>Planilha1!Q162</f>
        <v>0</v>
      </c>
    </row>
    <row r="163" spans="53:69" ht="21" customHeight="1" x14ac:dyDescent="0.25">
      <c r="BA163" s="32">
        <f>Planilha1!A163</f>
        <v>0</v>
      </c>
      <c r="BB163" s="32">
        <f>Planilha1!B163</f>
        <v>0</v>
      </c>
      <c r="BC163" s="32">
        <f>Planilha1!C163</f>
        <v>0</v>
      </c>
      <c r="BD163" s="32">
        <f>Planilha1!D163</f>
        <v>0</v>
      </c>
      <c r="BE163" s="32">
        <f>Planilha1!E163</f>
        <v>0</v>
      </c>
      <c r="BG163" s="32">
        <f>Planilha1!G163</f>
        <v>0</v>
      </c>
      <c r="BH163" s="32">
        <f>Planilha1!H163</f>
        <v>0</v>
      </c>
      <c r="BI163" s="32">
        <f>Planilha1!I163</f>
        <v>0</v>
      </c>
      <c r="BJ163" s="32">
        <f>Planilha1!J163</f>
        <v>0</v>
      </c>
      <c r="BK163" s="32">
        <f>Planilha1!K163</f>
        <v>0</v>
      </c>
      <c r="BN163" s="32">
        <f>Planilha1!N163</f>
        <v>0</v>
      </c>
      <c r="BO163" s="32">
        <f>Planilha1!O163</f>
        <v>0</v>
      </c>
      <c r="BP163" s="32">
        <f>Planilha1!P163</f>
        <v>0</v>
      </c>
      <c r="BQ163" s="225">
        <f>Planilha1!Q163</f>
        <v>0</v>
      </c>
    </row>
    <row r="164" spans="53:69" ht="21" customHeight="1" x14ac:dyDescent="0.25">
      <c r="BA164" s="32">
        <f>Planilha1!A164</f>
        <v>0</v>
      </c>
      <c r="BB164" s="32">
        <f>Planilha1!B164</f>
        <v>0</v>
      </c>
      <c r="BC164" s="32">
        <f>Planilha1!C164</f>
        <v>0</v>
      </c>
      <c r="BD164" s="32">
        <f>Planilha1!D164</f>
        <v>0</v>
      </c>
      <c r="BE164" s="32">
        <f>Planilha1!E164</f>
        <v>0</v>
      </c>
      <c r="BG164" s="32">
        <f>Planilha1!G164</f>
        <v>0</v>
      </c>
      <c r="BH164" s="32">
        <f>Planilha1!H164</f>
        <v>0</v>
      </c>
      <c r="BI164" s="32">
        <f>Planilha1!I164</f>
        <v>0</v>
      </c>
      <c r="BJ164" s="32">
        <f>Planilha1!J164</f>
        <v>0</v>
      </c>
      <c r="BK164" s="32">
        <f>Planilha1!K164</f>
        <v>0</v>
      </c>
      <c r="BN164" s="32">
        <f>Planilha1!N164</f>
        <v>0</v>
      </c>
      <c r="BO164" s="32">
        <f>Planilha1!O164</f>
        <v>0</v>
      </c>
      <c r="BP164" s="32">
        <f>Planilha1!P164</f>
        <v>0</v>
      </c>
      <c r="BQ164" s="225">
        <f>Planilha1!Q164</f>
        <v>0</v>
      </c>
    </row>
    <row r="165" spans="53:69" ht="21" customHeight="1" x14ac:dyDescent="0.25">
      <c r="BA165" s="32">
        <f>Planilha1!A165</f>
        <v>0</v>
      </c>
      <c r="BB165" s="32">
        <f>Planilha1!B165</f>
        <v>0</v>
      </c>
      <c r="BC165" s="32">
        <f>Planilha1!C165</f>
        <v>0</v>
      </c>
      <c r="BD165" s="32">
        <f>Planilha1!D165</f>
        <v>0</v>
      </c>
      <c r="BE165" s="32">
        <f>Planilha1!E165</f>
        <v>0</v>
      </c>
      <c r="BG165" s="32">
        <f>Planilha1!G165</f>
        <v>0</v>
      </c>
      <c r="BH165" s="32">
        <f>Planilha1!H165</f>
        <v>0</v>
      </c>
      <c r="BI165" s="32">
        <f>Planilha1!I165</f>
        <v>0</v>
      </c>
      <c r="BJ165" s="32">
        <f>Planilha1!J165</f>
        <v>0</v>
      </c>
      <c r="BK165" s="32">
        <f>Planilha1!K165</f>
        <v>0</v>
      </c>
      <c r="BN165" s="32">
        <f>Planilha1!N165</f>
        <v>0</v>
      </c>
      <c r="BO165" s="32">
        <f>Planilha1!O165</f>
        <v>0</v>
      </c>
      <c r="BP165" s="32">
        <f>Planilha1!P165</f>
        <v>0</v>
      </c>
      <c r="BQ165" s="225">
        <f>Planilha1!Q165</f>
        <v>0</v>
      </c>
    </row>
    <row r="166" spans="53:69" ht="21" customHeight="1" x14ac:dyDescent="0.25">
      <c r="BA166" s="32">
        <f>Planilha1!A166</f>
        <v>0</v>
      </c>
      <c r="BB166" s="32">
        <f>Planilha1!B166</f>
        <v>0</v>
      </c>
      <c r="BC166" s="32">
        <f>Planilha1!C166</f>
        <v>0</v>
      </c>
      <c r="BD166" s="32">
        <f>Planilha1!D166</f>
        <v>0</v>
      </c>
      <c r="BE166" s="32">
        <f>Planilha1!E166</f>
        <v>0</v>
      </c>
      <c r="BG166" s="32">
        <f>Planilha1!G166</f>
        <v>0</v>
      </c>
      <c r="BH166" s="32">
        <f>Planilha1!H166</f>
        <v>0</v>
      </c>
      <c r="BI166" s="32">
        <f>Planilha1!I166</f>
        <v>0</v>
      </c>
      <c r="BJ166" s="32">
        <f>Planilha1!J166</f>
        <v>0</v>
      </c>
      <c r="BK166" s="32">
        <f>Planilha1!K166</f>
        <v>0</v>
      </c>
      <c r="BN166" s="32">
        <f>Planilha1!N166</f>
        <v>0</v>
      </c>
      <c r="BO166" s="32">
        <f>Planilha1!O166</f>
        <v>0</v>
      </c>
      <c r="BP166" s="32">
        <f>Planilha1!P166</f>
        <v>0</v>
      </c>
      <c r="BQ166" s="225">
        <f>Planilha1!Q166</f>
        <v>0</v>
      </c>
    </row>
    <row r="167" spans="53:69" ht="21" customHeight="1" x14ac:dyDescent="0.25">
      <c r="BA167" s="32">
        <f>Planilha1!A167</f>
        <v>0</v>
      </c>
      <c r="BB167" s="32">
        <f>Planilha1!B167</f>
        <v>0</v>
      </c>
      <c r="BC167" s="32">
        <f>Planilha1!C167</f>
        <v>0</v>
      </c>
      <c r="BD167" s="32">
        <f>Planilha1!D167</f>
        <v>0</v>
      </c>
      <c r="BE167" s="32">
        <f>Planilha1!E167</f>
        <v>0</v>
      </c>
      <c r="BG167" s="32">
        <f>Planilha1!G167</f>
        <v>0</v>
      </c>
      <c r="BH167" s="32">
        <f>Planilha1!H167</f>
        <v>0</v>
      </c>
      <c r="BI167" s="32">
        <f>Planilha1!I167</f>
        <v>0</v>
      </c>
      <c r="BJ167" s="32">
        <f>Planilha1!J167</f>
        <v>0</v>
      </c>
      <c r="BK167" s="32">
        <f>Planilha1!K167</f>
        <v>0</v>
      </c>
      <c r="BN167" s="32">
        <f>Planilha1!N167</f>
        <v>0</v>
      </c>
      <c r="BO167" s="32">
        <f>Planilha1!O167</f>
        <v>0</v>
      </c>
      <c r="BP167" s="32">
        <f>Planilha1!P167</f>
        <v>0</v>
      </c>
      <c r="BQ167" s="225">
        <f>Planilha1!Q167</f>
        <v>0</v>
      </c>
    </row>
    <row r="168" spans="53:69" ht="21" customHeight="1" x14ac:dyDescent="0.25">
      <c r="BA168" s="32">
        <f>Planilha1!A168</f>
        <v>0</v>
      </c>
      <c r="BB168" s="32">
        <f>Planilha1!B168</f>
        <v>0</v>
      </c>
      <c r="BC168" s="32">
        <f>Planilha1!C168</f>
        <v>0</v>
      </c>
      <c r="BD168" s="32">
        <f>Planilha1!D168</f>
        <v>0</v>
      </c>
      <c r="BE168" s="32">
        <f>Planilha1!E168</f>
        <v>0</v>
      </c>
      <c r="BG168" s="32">
        <f>Planilha1!G168</f>
        <v>0</v>
      </c>
      <c r="BH168" s="32">
        <f>Planilha1!H168</f>
        <v>0</v>
      </c>
      <c r="BI168" s="32">
        <f>Planilha1!I168</f>
        <v>0</v>
      </c>
      <c r="BJ168" s="32">
        <f>Planilha1!J168</f>
        <v>0</v>
      </c>
      <c r="BK168" s="32">
        <f>Planilha1!K168</f>
        <v>0</v>
      </c>
      <c r="BN168" s="32">
        <f>Planilha1!N168</f>
        <v>0</v>
      </c>
      <c r="BO168" s="32">
        <f>Planilha1!O168</f>
        <v>0</v>
      </c>
      <c r="BP168" s="32">
        <f>Planilha1!P168</f>
        <v>0</v>
      </c>
      <c r="BQ168" s="225">
        <f>Planilha1!Q168</f>
        <v>0</v>
      </c>
    </row>
    <row r="169" spans="53:69" ht="21" customHeight="1" x14ac:dyDescent="0.25">
      <c r="BA169" s="32">
        <f>Planilha1!A169</f>
        <v>0</v>
      </c>
      <c r="BB169" s="32">
        <f>Planilha1!B169</f>
        <v>0</v>
      </c>
      <c r="BC169" s="32">
        <f>Planilha1!C169</f>
        <v>0</v>
      </c>
      <c r="BD169" s="32">
        <f>Planilha1!D169</f>
        <v>0</v>
      </c>
      <c r="BE169" s="32">
        <f>Planilha1!E169</f>
        <v>0</v>
      </c>
      <c r="BG169" s="32">
        <f>Planilha1!G169</f>
        <v>0</v>
      </c>
      <c r="BH169" s="32">
        <f>Planilha1!H169</f>
        <v>0</v>
      </c>
      <c r="BI169" s="32">
        <f>Planilha1!I169</f>
        <v>0</v>
      </c>
      <c r="BJ169" s="32">
        <f>Planilha1!J169</f>
        <v>0</v>
      </c>
      <c r="BK169" s="32">
        <f>Planilha1!K169</f>
        <v>0</v>
      </c>
      <c r="BN169" s="32">
        <f>Planilha1!N169</f>
        <v>0</v>
      </c>
      <c r="BO169" s="32">
        <f>Planilha1!O169</f>
        <v>0</v>
      </c>
      <c r="BP169" s="32">
        <f>Planilha1!P169</f>
        <v>0</v>
      </c>
      <c r="BQ169" s="225">
        <f>Planilha1!Q169</f>
        <v>0</v>
      </c>
    </row>
    <row r="170" spans="53:69" ht="21" customHeight="1" x14ac:dyDescent="0.25">
      <c r="BA170" s="32">
        <f>Planilha1!A170</f>
        <v>0</v>
      </c>
      <c r="BB170" s="32">
        <f>Planilha1!B170</f>
        <v>0</v>
      </c>
      <c r="BC170" s="32">
        <f>Planilha1!C170</f>
        <v>0</v>
      </c>
      <c r="BD170" s="32">
        <f>Planilha1!D170</f>
        <v>0</v>
      </c>
      <c r="BE170" s="32">
        <f>Planilha1!E170</f>
        <v>0</v>
      </c>
      <c r="BG170" s="32">
        <f>Planilha1!G170</f>
        <v>0</v>
      </c>
      <c r="BH170" s="32">
        <f>Planilha1!H170</f>
        <v>0</v>
      </c>
      <c r="BI170" s="32">
        <f>Planilha1!I170</f>
        <v>0</v>
      </c>
      <c r="BJ170" s="32">
        <f>Planilha1!J170</f>
        <v>0</v>
      </c>
      <c r="BK170" s="32">
        <f>Planilha1!K170</f>
        <v>0</v>
      </c>
      <c r="BN170" s="32">
        <f>Planilha1!N170</f>
        <v>0</v>
      </c>
      <c r="BO170" s="32">
        <f>Planilha1!O170</f>
        <v>0</v>
      </c>
      <c r="BP170" s="32">
        <f>Planilha1!P170</f>
        <v>0</v>
      </c>
      <c r="BQ170" s="225">
        <f>Planilha1!Q170</f>
        <v>0</v>
      </c>
    </row>
    <row r="171" spans="53:69" ht="21" customHeight="1" x14ac:dyDescent="0.25">
      <c r="BA171" s="32">
        <f>Planilha1!A171</f>
        <v>0</v>
      </c>
      <c r="BB171" s="32">
        <f>Planilha1!B171</f>
        <v>0</v>
      </c>
      <c r="BC171" s="32">
        <f>Planilha1!C171</f>
        <v>0</v>
      </c>
      <c r="BD171" s="32">
        <f>Planilha1!D171</f>
        <v>0</v>
      </c>
      <c r="BE171" s="32">
        <f>Planilha1!E171</f>
        <v>0</v>
      </c>
      <c r="BG171" s="32">
        <f>Planilha1!G171</f>
        <v>0</v>
      </c>
      <c r="BH171" s="32">
        <f>Planilha1!H171</f>
        <v>0</v>
      </c>
      <c r="BI171" s="32">
        <f>Planilha1!I171</f>
        <v>0</v>
      </c>
      <c r="BJ171" s="32">
        <f>Planilha1!J171</f>
        <v>0</v>
      </c>
      <c r="BK171" s="32">
        <f>Planilha1!K171</f>
        <v>0</v>
      </c>
      <c r="BN171" s="32">
        <f>Planilha1!N171</f>
        <v>0</v>
      </c>
      <c r="BO171" s="32">
        <f>Planilha1!O171</f>
        <v>0</v>
      </c>
      <c r="BP171" s="32">
        <f>Planilha1!P171</f>
        <v>0</v>
      </c>
      <c r="BQ171" s="225">
        <f>Planilha1!Q171</f>
        <v>0</v>
      </c>
    </row>
    <row r="172" spans="53:69" ht="21" customHeight="1" x14ac:dyDescent="0.25">
      <c r="BA172" s="32">
        <f>Planilha1!A172</f>
        <v>0</v>
      </c>
      <c r="BB172" s="32">
        <f>Planilha1!B172</f>
        <v>0</v>
      </c>
      <c r="BC172" s="32">
        <f>Planilha1!C172</f>
        <v>0</v>
      </c>
      <c r="BD172" s="32">
        <f>Planilha1!D172</f>
        <v>0</v>
      </c>
      <c r="BE172" s="32">
        <f>Planilha1!E172</f>
        <v>0</v>
      </c>
      <c r="BG172" s="32">
        <f>Planilha1!G172</f>
        <v>0</v>
      </c>
      <c r="BH172" s="32">
        <f>Planilha1!H172</f>
        <v>0</v>
      </c>
      <c r="BI172" s="32">
        <f>Planilha1!I172</f>
        <v>0</v>
      </c>
      <c r="BJ172" s="32">
        <f>Planilha1!J172</f>
        <v>0</v>
      </c>
      <c r="BK172" s="32">
        <f>Planilha1!K172</f>
        <v>0</v>
      </c>
      <c r="BN172" s="32">
        <f>Planilha1!N172</f>
        <v>0</v>
      </c>
      <c r="BO172" s="32">
        <f>Planilha1!O172</f>
        <v>0</v>
      </c>
      <c r="BP172" s="32">
        <f>Planilha1!P172</f>
        <v>0</v>
      </c>
      <c r="BQ172" s="225">
        <f>Planilha1!Q172</f>
        <v>0</v>
      </c>
    </row>
    <row r="173" spans="53:69" ht="21" customHeight="1" x14ac:dyDescent="0.25">
      <c r="BA173" s="32">
        <f>Planilha1!A173</f>
        <v>0</v>
      </c>
      <c r="BB173" s="32">
        <f>Planilha1!B173</f>
        <v>0</v>
      </c>
      <c r="BC173" s="32">
        <f>Planilha1!C173</f>
        <v>0</v>
      </c>
      <c r="BD173" s="32">
        <f>Planilha1!D173</f>
        <v>0</v>
      </c>
      <c r="BE173" s="32">
        <f>Planilha1!E173</f>
        <v>0</v>
      </c>
      <c r="BG173" s="32">
        <f>Planilha1!G173</f>
        <v>0</v>
      </c>
      <c r="BH173" s="32">
        <f>Planilha1!H173</f>
        <v>0</v>
      </c>
      <c r="BI173" s="32">
        <f>Planilha1!I173</f>
        <v>0</v>
      </c>
      <c r="BJ173" s="32">
        <f>Planilha1!J173</f>
        <v>0</v>
      </c>
      <c r="BK173" s="32">
        <f>Planilha1!K173</f>
        <v>0</v>
      </c>
      <c r="BN173" s="32">
        <f>Planilha1!N173</f>
        <v>0</v>
      </c>
      <c r="BO173" s="32">
        <f>Planilha1!O173</f>
        <v>0</v>
      </c>
      <c r="BP173" s="32">
        <f>Planilha1!P173</f>
        <v>0</v>
      </c>
      <c r="BQ173" s="225">
        <f>Planilha1!Q173</f>
        <v>0</v>
      </c>
    </row>
    <row r="174" spans="53:69" ht="21" customHeight="1" x14ac:dyDescent="0.25">
      <c r="BA174" s="32">
        <f>Planilha1!A174</f>
        <v>0</v>
      </c>
      <c r="BB174" s="32">
        <f>Planilha1!B174</f>
        <v>0</v>
      </c>
      <c r="BC174" s="32">
        <f>Planilha1!C174</f>
        <v>0</v>
      </c>
      <c r="BD174" s="32">
        <f>Planilha1!D174</f>
        <v>0</v>
      </c>
      <c r="BE174" s="32">
        <f>Planilha1!E174</f>
        <v>0</v>
      </c>
      <c r="BG174" s="32">
        <f>Planilha1!G174</f>
        <v>0</v>
      </c>
      <c r="BH174" s="32">
        <f>Planilha1!H174</f>
        <v>0</v>
      </c>
      <c r="BI174" s="32">
        <f>Planilha1!I174</f>
        <v>0</v>
      </c>
      <c r="BJ174" s="32">
        <f>Planilha1!J174</f>
        <v>0</v>
      </c>
      <c r="BK174" s="32">
        <f>Planilha1!K174</f>
        <v>0</v>
      </c>
      <c r="BN174" s="32">
        <f>Planilha1!N174</f>
        <v>0</v>
      </c>
      <c r="BO174" s="32">
        <f>Planilha1!O174</f>
        <v>0</v>
      </c>
      <c r="BP174" s="32">
        <f>Planilha1!P174</f>
        <v>0</v>
      </c>
      <c r="BQ174" s="225">
        <f>Planilha1!Q174</f>
        <v>0</v>
      </c>
    </row>
    <row r="175" spans="53:69" ht="21" customHeight="1" x14ac:dyDescent="0.25">
      <c r="BA175" s="32">
        <f>Planilha1!A175</f>
        <v>0</v>
      </c>
      <c r="BB175" s="32">
        <f>Planilha1!B175</f>
        <v>0</v>
      </c>
      <c r="BC175" s="32">
        <f>Planilha1!C175</f>
        <v>0</v>
      </c>
      <c r="BD175" s="32">
        <f>Planilha1!D175</f>
        <v>0</v>
      </c>
      <c r="BE175" s="32">
        <f>Planilha1!E175</f>
        <v>0</v>
      </c>
      <c r="BG175" s="32">
        <f>Planilha1!G175</f>
        <v>0</v>
      </c>
      <c r="BH175" s="32">
        <f>Planilha1!H175</f>
        <v>0</v>
      </c>
      <c r="BI175" s="32">
        <f>Planilha1!I175</f>
        <v>0</v>
      </c>
      <c r="BJ175" s="32">
        <f>Planilha1!J175</f>
        <v>0</v>
      </c>
      <c r="BK175" s="32">
        <f>Planilha1!K175</f>
        <v>0</v>
      </c>
      <c r="BN175" s="32">
        <f>Planilha1!N175</f>
        <v>0</v>
      </c>
      <c r="BO175" s="32">
        <f>Planilha1!O175</f>
        <v>0</v>
      </c>
      <c r="BP175" s="32">
        <f>Planilha1!P175</f>
        <v>0</v>
      </c>
      <c r="BQ175" s="225">
        <f>Planilha1!Q175</f>
        <v>0</v>
      </c>
    </row>
    <row r="176" spans="53:69" ht="21" customHeight="1" x14ac:dyDescent="0.25">
      <c r="BA176" s="32">
        <f>Planilha1!A176</f>
        <v>0</v>
      </c>
      <c r="BB176" s="32">
        <f>Planilha1!B176</f>
        <v>0</v>
      </c>
      <c r="BC176" s="32">
        <f>Planilha1!C176</f>
        <v>0</v>
      </c>
      <c r="BD176" s="32">
        <f>Planilha1!D176</f>
        <v>0</v>
      </c>
      <c r="BE176" s="32">
        <f>Planilha1!E176</f>
        <v>0</v>
      </c>
      <c r="BG176" s="32">
        <f>Planilha1!G176</f>
        <v>0</v>
      </c>
      <c r="BH176" s="32">
        <f>Planilha1!H176</f>
        <v>0</v>
      </c>
      <c r="BI176" s="32">
        <f>Planilha1!I176</f>
        <v>0</v>
      </c>
      <c r="BJ176" s="32">
        <f>Planilha1!J176</f>
        <v>0</v>
      </c>
      <c r="BK176" s="32">
        <f>Planilha1!K176</f>
        <v>0</v>
      </c>
      <c r="BN176" s="32">
        <f>Planilha1!N176</f>
        <v>0</v>
      </c>
      <c r="BO176" s="32">
        <f>Planilha1!O176</f>
        <v>0</v>
      </c>
      <c r="BP176" s="32">
        <f>Planilha1!P176</f>
        <v>0</v>
      </c>
      <c r="BQ176" s="225">
        <f>Planilha1!Q176</f>
        <v>0</v>
      </c>
    </row>
    <row r="177" spans="53:69" ht="21" customHeight="1" x14ac:dyDescent="0.25">
      <c r="BA177" s="32">
        <f>Planilha1!A177</f>
        <v>0</v>
      </c>
      <c r="BB177" s="32">
        <f>Planilha1!B177</f>
        <v>0</v>
      </c>
      <c r="BC177" s="32">
        <f>Planilha1!C177</f>
        <v>0</v>
      </c>
      <c r="BD177" s="32">
        <f>Planilha1!D177</f>
        <v>0</v>
      </c>
      <c r="BE177" s="32">
        <f>Planilha1!E177</f>
        <v>0</v>
      </c>
      <c r="BG177" s="32">
        <f>Planilha1!G177</f>
        <v>0</v>
      </c>
      <c r="BH177" s="32">
        <f>Planilha1!H177</f>
        <v>0</v>
      </c>
      <c r="BI177" s="32">
        <f>Planilha1!I177</f>
        <v>0</v>
      </c>
      <c r="BJ177" s="32">
        <f>Planilha1!J177</f>
        <v>0</v>
      </c>
      <c r="BK177" s="32">
        <f>Planilha1!K177</f>
        <v>0</v>
      </c>
      <c r="BN177" s="32">
        <f>Planilha1!N177</f>
        <v>0</v>
      </c>
      <c r="BO177" s="32">
        <f>Planilha1!O177</f>
        <v>0</v>
      </c>
      <c r="BP177" s="32">
        <f>Planilha1!P177</f>
        <v>0</v>
      </c>
      <c r="BQ177" s="225">
        <f>Planilha1!Q177</f>
        <v>0</v>
      </c>
    </row>
    <row r="178" spans="53:69" ht="21" customHeight="1" x14ac:dyDescent="0.25">
      <c r="BA178" s="32">
        <f>Planilha1!A178</f>
        <v>0</v>
      </c>
      <c r="BB178" s="32">
        <f>Planilha1!B178</f>
        <v>0</v>
      </c>
      <c r="BC178" s="32">
        <f>Planilha1!C178</f>
        <v>0</v>
      </c>
      <c r="BD178" s="32">
        <f>Planilha1!D178</f>
        <v>0</v>
      </c>
      <c r="BE178" s="32">
        <f>Planilha1!E178</f>
        <v>0</v>
      </c>
      <c r="BG178" s="32">
        <f>Planilha1!G178</f>
        <v>0</v>
      </c>
      <c r="BH178" s="32">
        <f>Planilha1!H178</f>
        <v>0</v>
      </c>
      <c r="BI178" s="32">
        <f>Planilha1!I178</f>
        <v>0</v>
      </c>
      <c r="BJ178" s="32">
        <f>Planilha1!J178</f>
        <v>0</v>
      </c>
      <c r="BK178" s="32">
        <f>Planilha1!K178</f>
        <v>0</v>
      </c>
      <c r="BN178" s="32">
        <f>Planilha1!N178</f>
        <v>0</v>
      </c>
      <c r="BO178" s="32">
        <f>Planilha1!O178</f>
        <v>0</v>
      </c>
      <c r="BP178" s="32">
        <f>Planilha1!P178</f>
        <v>0</v>
      </c>
      <c r="BQ178" s="225">
        <f>Planilha1!Q178</f>
        <v>0</v>
      </c>
    </row>
    <row r="179" spans="53:69" ht="21" customHeight="1" x14ac:dyDescent="0.25">
      <c r="BA179" s="32">
        <f>Planilha1!A179</f>
        <v>0</v>
      </c>
      <c r="BB179" s="32">
        <f>Planilha1!B179</f>
        <v>0</v>
      </c>
      <c r="BC179" s="32">
        <f>Planilha1!C179</f>
        <v>0</v>
      </c>
      <c r="BD179" s="32">
        <f>Planilha1!D179</f>
        <v>0</v>
      </c>
      <c r="BE179" s="32">
        <f>Planilha1!E179</f>
        <v>0</v>
      </c>
      <c r="BG179" s="32">
        <f>Planilha1!G179</f>
        <v>0</v>
      </c>
      <c r="BH179" s="32">
        <f>Planilha1!H179</f>
        <v>0</v>
      </c>
      <c r="BI179" s="32">
        <f>Planilha1!I179</f>
        <v>0</v>
      </c>
      <c r="BJ179" s="32">
        <f>Planilha1!J179</f>
        <v>0</v>
      </c>
      <c r="BK179" s="32">
        <f>Planilha1!K179</f>
        <v>0</v>
      </c>
      <c r="BN179" s="32">
        <f>Planilha1!N179</f>
        <v>0</v>
      </c>
      <c r="BO179" s="32">
        <f>Planilha1!O179</f>
        <v>0</v>
      </c>
      <c r="BP179" s="32">
        <f>Planilha1!P179</f>
        <v>0</v>
      </c>
      <c r="BQ179" s="225">
        <f>Planilha1!Q179</f>
        <v>0</v>
      </c>
    </row>
    <row r="180" spans="53:69" ht="21" customHeight="1" x14ac:dyDescent="0.25">
      <c r="BA180" s="32">
        <f>Planilha1!A180</f>
        <v>0</v>
      </c>
      <c r="BB180" s="32">
        <f>Planilha1!B180</f>
        <v>0</v>
      </c>
      <c r="BC180" s="32">
        <f>Planilha1!C180</f>
        <v>0</v>
      </c>
      <c r="BD180" s="32">
        <f>Planilha1!D180</f>
        <v>0</v>
      </c>
      <c r="BE180" s="32">
        <f>Planilha1!E180</f>
        <v>0</v>
      </c>
      <c r="BG180" s="32">
        <f>Planilha1!G180</f>
        <v>0</v>
      </c>
      <c r="BH180" s="32">
        <f>Planilha1!H180</f>
        <v>0</v>
      </c>
      <c r="BI180" s="32">
        <f>Planilha1!I180</f>
        <v>0</v>
      </c>
      <c r="BJ180" s="32">
        <f>Planilha1!J180</f>
        <v>0</v>
      </c>
      <c r="BK180" s="32">
        <f>Planilha1!K180</f>
        <v>0</v>
      </c>
      <c r="BN180" s="32">
        <f>Planilha1!N180</f>
        <v>0</v>
      </c>
      <c r="BO180" s="32">
        <f>Planilha1!O180</f>
        <v>0</v>
      </c>
      <c r="BP180" s="32">
        <f>Planilha1!P180</f>
        <v>0</v>
      </c>
      <c r="BQ180" s="225">
        <f>Planilha1!Q180</f>
        <v>0</v>
      </c>
    </row>
    <row r="181" spans="53:69" ht="21" customHeight="1" x14ac:dyDescent="0.25">
      <c r="BA181" s="32">
        <f>Planilha1!A181</f>
        <v>0</v>
      </c>
      <c r="BB181" s="32">
        <f>Planilha1!B181</f>
        <v>0</v>
      </c>
      <c r="BC181" s="32">
        <f>Planilha1!C181</f>
        <v>0</v>
      </c>
      <c r="BD181" s="32">
        <f>Planilha1!D181</f>
        <v>0</v>
      </c>
      <c r="BE181" s="32">
        <f>Planilha1!E181</f>
        <v>0</v>
      </c>
      <c r="BG181" s="32">
        <f>Planilha1!G181</f>
        <v>0</v>
      </c>
      <c r="BH181" s="32">
        <f>Planilha1!H181</f>
        <v>0</v>
      </c>
      <c r="BI181" s="32">
        <f>Planilha1!I181</f>
        <v>0</v>
      </c>
      <c r="BJ181" s="32">
        <f>Planilha1!J181</f>
        <v>0</v>
      </c>
      <c r="BK181" s="32">
        <f>Planilha1!K181</f>
        <v>0</v>
      </c>
      <c r="BN181" s="32">
        <f>Planilha1!N181</f>
        <v>0</v>
      </c>
      <c r="BO181" s="32">
        <f>Planilha1!O181</f>
        <v>0</v>
      </c>
      <c r="BP181" s="32">
        <f>Planilha1!P181</f>
        <v>0</v>
      </c>
      <c r="BQ181" s="225">
        <f>Planilha1!Q181</f>
        <v>0</v>
      </c>
    </row>
    <row r="182" spans="53:69" ht="21" customHeight="1" x14ac:dyDescent="0.25">
      <c r="BA182" s="32">
        <f>Planilha1!A182</f>
        <v>0</v>
      </c>
      <c r="BB182" s="32">
        <f>Planilha1!B182</f>
        <v>0</v>
      </c>
      <c r="BC182" s="32">
        <f>Planilha1!C182</f>
        <v>0</v>
      </c>
      <c r="BD182" s="32">
        <f>Planilha1!D182</f>
        <v>0</v>
      </c>
      <c r="BE182" s="32">
        <f>Planilha1!E182</f>
        <v>0</v>
      </c>
      <c r="BG182" s="32">
        <f>Planilha1!G182</f>
        <v>0</v>
      </c>
      <c r="BH182" s="32">
        <f>Planilha1!H182</f>
        <v>0</v>
      </c>
      <c r="BI182" s="32">
        <f>Planilha1!I182</f>
        <v>0</v>
      </c>
      <c r="BJ182" s="32">
        <f>Planilha1!J182</f>
        <v>0</v>
      </c>
      <c r="BK182" s="32">
        <f>Planilha1!K182</f>
        <v>0</v>
      </c>
      <c r="BN182" s="32">
        <f>Planilha1!N182</f>
        <v>0</v>
      </c>
      <c r="BO182" s="32">
        <f>Planilha1!O182</f>
        <v>0</v>
      </c>
      <c r="BP182" s="32">
        <f>Planilha1!P182</f>
        <v>0</v>
      </c>
      <c r="BQ182" s="225">
        <f>Planilha1!Q182</f>
        <v>0</v>
      </c>
    </row>
    <row r="183" spans="53:69" ht="21" customHeight="1" x14ac:dyDescent="0.25">
      <c r="BA183" s="32">
        <f>Planilha1!A183</f>
        <v>0</v>
      </c>
      <c r="BB183" s="32">
        <f>Planilha1!B183</f>
        <v>0</v>
      </c>
      <c r="BC183" s="32">
        <f>Planilha1!C183</f>
        <v>0</v>
      </c>
      <c r="BD183" s="32">
        <f>Planilha1!D183</f>
        <v>0</v>
      </c>
      <c r="BE183" s="32">
        <f>Planilha1!E183</f>
        <v>0</v>
      </c>
      <c r="BG183" s="32">
        <f>Planilha1!G183</f>
        <v>0</v>
      </c>
      <c r="BH183" s="32">
        <f>Planilha1!H183</f>
        <v>0</v>
      </c>
      <c r="BI183" s="32">
        <f>Planilha1!I183</f>
        <v>0</v>
      </c>
      <c r="BJ183" s="32">
        <f>Planilha1!J183</f>
        <v>0</v>
      </c>
      <c r="BK183" s="32">
        <f>Planilha1!K183</f>
        <v>0</v>
      </c>
      <c r="BN183" s="32">
        <f>Planilha1!N183</f>
        <v>0</v>
      </c>
      <c r="BO183" s="32">
        <f>Planilha1!O183</f>
        <v>0</v>
      </c>
      <c r="BP183" s="32">
        <f>Planilha1!P183</f>
        <v>0</v>
      </c>
      <c r="BQ183" s="225">
        <f>Planilha1!Q183</f>
        <v>0</v>
      </c>
    </row>
    <row r="184" spans="53:69" ht="21" customHeight="1" x14ac:dyDescent="0.25">
      <c r="BA184" s="32">
        <f>Planilha1!A184</f>
        <v>0</v>
      </c>
      <c r="BB184" s="32">
        <f>Planilha1!B184</f>
        <v>0</v>
      </c>
      <c r="BC184" s="32">
        <f>Planilha1!C184</f>
        <v>0</v>
      </c>
      <c r="BD184" s="32">
        <f>Planilha1!D184</f>
        <v>0</v>
      </c>
      <c r="BE184" s="32">
        <f>Planilha1!E184</f>
        <v>0</v>
      </c>
      <c r="BG184" s="32">
        <f>Planilha1!G184</f>
        <v>0</v>
      </c>
      <c r="BH184" s="32">
        <f>Planilha1!H184</f>
        <v>0</v>
      </c>
      <c r="BI184" s="32">
        <f>Planilha1!I184</f>
        <v>0</v>
      </c>
      <c r="BJ184" s="32">
        <f>Planilha1!J184</f>
        <v>0</v>
      </c>
      <c r="BK184" s="32">
        <f>Planilha1!K184</f>
        <v>0</v>
      </c>
      <c r="BN184" s="32">
        <f>Planilha1!N184</f>
        <v>0</v>
      </c>
      <c r="BO184" s="32">
        <f>Planilha1!O184</f>
        <v>0</v>
      </c>
      <c r="BP184" s="32">
        <f>Planilha1!P184</f>
        <v>0</v>
      </c>
      <c r="BQ184" s="225">
        <f>Planilha1!Q184</f>
        <v>0</v>
      </c>
    </row>
    <row r="185" spans="53:69" ht="21" customHeight="1" x14ac:dyDescent="0.25">
      <c r="BA185" s="32">
        <f>Planilha1!A185</f>
        <v>0</v>
      </c>
      <c r="BB185" s="32">
        <f>Planilha1!B185</f>
        <v>0</v>
      </c>
      <c r="BC185" s="32">
        <f>Planilha1!C185</f>
        <v>0</v>
      </c>
      <c r="BD185" s="32">
        <f>Planilha1!D185</f>
        <v>0</v>
      </c>
      <c r="BE185" s="32">
        <f>Planilha1!E185</f>
        <v>0</v>
      </c>
      <c r="BG185" s="32">
        <f>Planilha1!G185</f>
        <v>0</v>
      </c>
      <c r="BH185" s="32">
        <f>Planilha1!H185</f>
        <v>0</v>
      </c>
      <c r="BI185" s="32">
        <f>Planilha1!I185</f>
        <v>0</v>
      </c>
      <c r="BJ185" s="32">
        <f>Planilha1!J185</f>
        <v>0</v>
      </c>
      <c r="BK185" s="32">
        <f>Planilha1!K185</f>
        <v>0</v>
      </c>
      <c r="BN185" s="32">
        <f>Planilha1!N185</f>
        <v>0</v>
      </c>
      <c r="BO185" s="32">
        <f>Planilha1!O185</f>
        <v>0</v>
      </c>
      <c r="BP185" s="32">
        <f>Planilha1!P185</f>
        <v>0</v>
      </c>
      <c r="BQ185" s="225">
        <f>Planilha1!Q185</f>
        <v>0</v>
      </c>
    </row>
    <row r="186" spans="53:69" ht="21" customHeight="1" x14ac:dyDescent="0.25">
      <c r="BA186" s="32">
        <f>Planilha1!A186</f>
        <v>0</v>
      </c>
      <c r="BB186" s="32">
        <f>Planilha1!B186</f>
        <v>0</v>
      </c>
      <c r="BC186" s="32">
        <f>Planilha1!C186</f>
        <v>0</v>
      </c>
      <c r="BD186" s="32">
        <f>Planilha1!D186</f>
        <v>0</v>
      </c>
      <c r="BE186" s="32">
        <f>Planilha1!E186</f>
        <v>0</v>
      </c>
      <c r="BG186" s="32">
        <f>Planilha1!G186</f>
        <v>0</v>
      </c>
      <c r="BH186" s="32">
        <f>Planilha1!H186</f>
        <v>0</v>
      </c>
      <c r="BI186" s="32">
        <f>Planilha1!I186</f>
        <v>0</v>
      </c>
      <c r="BJ186" s="32">
        <f>Planilha1!J186</f>
        <v>0</v>
      </c>
      <c r="BK186" s="32">
        <f>Planilha1!K186</f>
        <v>0</v>
      </c>
      <c r="BN186" s="32">
        <f>Planilha1!N186</f>
        <v>0</v>
      </c>
      <c r="BO186" s="32">
        <f>Planilha1!O186</f>
        <v>0</v>
      </c>
      <c r="BP186" s="32">
        <f>Planilha1!P186</f>
        <v>0</v>
      </c>
      <c r="BQ186" s="225">
        <f>Planilha1!Q186</f>
        <v>0</v>
      </c>
    </row>
    <row r="187" spans="53:69" ht="21" customHeight="1" x14ac:dyDescent="0.25">
      <c r="BA187" s="32">
        <f>Planilha1!A187</f>
        <v>0</v>
      </c>
      <c r="BB187" s="32">
        <f>Planilha1!B187</f>
        <v>0</v>
      </c>
      <c r="BC187" s="32">
        <f>Planilha1!C187</f>
        <v>0</v>
      </c>
      <c r="BD187" s="32">
        <f>Planilha1!D187</f>
        <v>0</v>
      </c>
      <c r="BE187" s="32">
        <f>Planilha1!E187</f>
        <v>0</v>
      </c>
      <c r="BG187" s="32">
        <f>Planilha1!G187</f>
        <v>0</v>
      </c>
      <c r="BH187" s="32">
        <f>Planilha1!H187</f>
        <v>0</v>
      </c>
      <c r="BI187" s="32">
        <f>Planilha1!I187</f>
        <v>0</v>
      </c>
      <c r="BJ187" s="32">
        <f>Planilha1!J187</f>
        <v>0</v>
      </c>
      <c r="BK187" s="32">
        <f>Planilha1!K187</f>
        <v>0</v>
      </c>
      <c r="BN187" s="32">
        <f>Planilha1!N187</f>
        <v>0</v>
      </c>
      <c r="BO187" s="32">
        <f>Planilha1!O187</f>
        <v>0</v>
      </c>
      <c r="BP187" s="32">
        <f>Planilha1!P187</f>
        <v>0</v>
      </c>
      <c r="BQ187" s="225">
        <f>Planilha1!Q187</f>
        <v>0</v>
      </c>
    </row>
    <row r="188" spans="53:69" ht="21" customHeight="1" x14ac:dyDescent="0.25">
      <c r="BA188" s="32">
        <f>Planilha1!A188</f>
        <v>0</v>
      </c>
      <c r="BB188" s="32">
        <f>Planilha1!B188</f>
        <v>0</v>
      </c>
      <c r="BC188" s="32">
        <f>Planilha1!C188</f>
        <v>0</v>
      </c>
      <c r="BD188" s="32">
        <f>Planilha1!D188</f>
        <v>0</v>
      </c>
      <c r="BE188" s="32">
        <f>Planilha1!E188</f>
        <v>0</v>
      </c>
      <c r="BG188" s="32">
        <f>Planilha1!G188</f>
        <v>0</v>
      </c>
      <c r="BH188" s="32">
        <f>Planilha1!H188</f>
        <v>0</v>
      </c>
      <c r="BI188" s="32">
        <f>Planilha1!I188</f>
        <v>0</v>
      </c>
      <c r="BJ188" s="32">
        <f>Planilha1!J188</f>
        <v>0</v>
      </c>
      <c r="BK188" s="32">
        <f>Planilha1!K188</f>
        <v>0</v>
      </c>
      <c r="BN188" s="32">
        <f>Planilha1!N188</f>
        <v>0</v>
      </c>
      <c r="BO188" s="32">
        <f>Planilha1!O188</f>
        <v>0</v>
      </c>
      <c r="BP188" s="32">
        <f>Planilha1!P188</f>
        <v>0</v>
      </c>
      <c r="BQ188" s="225">
        <f>Planilha1!Q188</f>
        <v>0</v>
      </c>
    </row>
    <row r="189" spans="53:69" ht="21" customHeight="1" x14ac:dyDescent="0.25">
      <c r="BA189" s="32">
        <f>Planilha1!A189</f>
        <v>0</v>
      </c>
      <c r="BB189" s="32">
        <f>Planilha1!B189</f>
        <v>0</v>
      </c>
      <c r="BC189" s="32">
        <f>Planilha1!C189</f>
        <v>0</v>
      </c>
      <c r="BD189" s="32">
        <f>Planilha1!D189</f>
        <v>0</v>
      </c>
      <c r="BE189" s="32">
        <f>Planilha1!E189</f>
        <v>0</v>
      </c>
      <c r="BG189" s="32">
        <f>Planilha1!G189</f>
        <v>0</v>
      </c>
      <c r="BH189" s="32">
        <f>Planilha1!H189</f>
        <v>0</v>
      </c>
      <c r="BI189" s="32">
        <f>Planilha1!I189</f>
        <v>0</v>
      </c>
      <c r="BJ189" s="32">
        <f>Planilha1!J189</f>
        <v>0</v>
      </c>
      <c r="BK189" s="32">
        <f>Planilha1!K189</f>
        <v>0</v>
      </c>
      <c r="BN189" s="32">
        <f>Planilha1!N189</f>
        <v>0</v>
      </c>
      <c r="BO189" s="32">
        <f>Planilha1!O189</f>
        <v>0</v>
      </c>
      <c r="BP189" s="32">
        <f>Planilha1!P189</f>
        <v>0</v>
      </c>
      <c r="BQ189" s="225">
        <f>Planilha1!Q189</f>
        <v>0</v>
      </c>
    </row>
    <row r="190" spans="53:69" ht="21" customHeight="1" x14ac:dyDescent="0.25">
      <c r="BA190" s="32">
        <f>Planilha1!A190</f>
        <v>0</v>
      </c>
      <c r="BB190" s="32">
        <f>Planilha1!B190</f>
        <v>0</v>
      </c>
      <c r="BC190" s="32">
        <f>Planilha1!C190</f>
        <v>0</v>
      </c>
      <c r="BD190" s="32">
        <f>Planilha1!D190</f>
        <v>0</v>
      </c>
      <c r="BE190" s="32">
        <f>Planilha1!E190</f>
        <v>0</v>
      </c>
      <c r="BG190" s="32">
        <f>Planilha1!G190</f>
        <v>0</v>
      </c>
      <c r="BH190" s="32">
        <f>Planilha1!H190</f>
        <v>0</v>
      </c>
      <c r="BI190" s="32">
        <f>Planilha1!I190</f>
        <v>0</v>
      </c>
      <c r="BJ190" s="32">
        <f>Planilha1!J190</f>
        <v>0</v>
      </c>
      <c r="BK190" s="32">
        <f>Planilha1!K190</f>
        <v>0</v>
      </c>
      <c r="BN190" s="32">
        <f>Planilha1!N190</f>
        <v>0</v>
      </c>
      <c r="BO190" s="32">
        <f>Planilha1!O190</f>
        <v>0</v>
      </c>
      <c r="BP190" s="32">
        <f>Planilha1!P190</f>
        <v>0</v>
      </c>
      <c r="BQ190" s="225">
        <f>Planilha1!Q190</f>
        <v>0</v>
      </c>
    </row>
    <row r="191" spans="53:69" ht="21" customHeight="1" x14ac:dyDescent="0.25">
      <c r="BA191" s="32">
        <f>Planilha1!A191</f>
        <v>0</v>
      </c>
      <c r="BB191" s="32">
        <f>Planilha1!B191</f>
        <v>0</v>
      </c>
      <c r="BC191" s="32">
        <f>Planilha1!C191</f>
        <v>0</v>
      </c>
      <c r="BD191" s="32">
        <f>Planilha1!D191</f>
        <v>0</v>
      </c>
      <c r="BE191" s="32">
        <f>Planilha1!E191</f>
        <v>0</v>
      </c>
      <c r="BG191" s="32">
        <f>Planilha1!G191</f>
        <v>0</v>
      </c>
      <c r="BH191" s="32">
        <f>Planilha1!H191</f>
        <v>0</v>
      </c>
      <c r="BI191" s="32">
        <f>Planilha1!I191</f>
        <v>0</v>
      </c>
      <c r="BJ191" s="32">
        <f>Planilha1!J191</f>
        <v>0</v>
      </c>
      <c r="BK191" s="32">
        <f>Planilha1!K191</f>
        <v>0</v>
      </c>
      <c r="BN191" s="32">
        <f>Planilha1!N191</f>
        <v>0</v>
      </c>
      <c r="BO191" s="32">
        <f>Planilha1!O191</f>
        <v>0</v>
      </c>
      <c r="BP191" s="32">
        <f>Planilha1!P191</f>
        <v>0</v>
      </c>
      <c r="BQ191" s="225">
        <f>Planilha1!Q191</f>
        <v>0</v>
      </c>
    </row>
    <row r="192" spans="53:69" ht="21" customHeight="1" x14ac:dyDescent="0.25">
      <c r="BA192" s="32">
        <f>Planilha1!A192</f>
        <v>0</v>
      </c>
      <c r="BB192" s="32">
        <f>Planilha1!B192</f>
        <v>0</v>
      </c>
      <c r="BC192" s="32">
        <f>Planilha1!C192</f>
        <v>0</v>
      </c>
      <c r="BD192" s="32">
        <f>Planilha1!D192</f>
        <v>0</v>
      </c>
      <c r="BE192" s="32">
        <f>Planilha1!E192</f>
        <v>0</v>
      </c>
      <c r="BG192" s="32">
        <f>Planilha1!G192</f>
        <v>0</v>
      </c>
      <c r="BH192" s="32">
        <f>Planilha1!H192</f>
        <v>0</v>
      </c>
      <c r="BI192" s="32">
        <f>Planilha1!I192</f>
        <v>0</v>
      </c>
      <c r="BJ192" s="32">
        <f>Planilha1!J192</f>
        <v>0</v>
      </c>
      <c r="BK192" s="32">
        <f>Planilha1!K192</f>
        <v>0</v>
      </c>
      <c r="BN192" s="32">
        <f>Planilha1!N192</f>
        <v>0</v>
      </c>
      <c r="BO192" s="32">
        <f>Planilha1!O192</f>
        <v>0</v>
      </c>
      <c r="BP192" s="32">
        <f>Planilha1!P192</f>
        <v>0</v>
      </c>
      <c r="BQ192" s="225">
        <f>Planilha1!Q192</f>
        <v>0</v>
      </c>
    </row>
    <row r="193" spans="53:69" ht="21" customHeight="1" x14ac:dyDescent="0.25">
      <c r="BA193" s="32">
        <f>Planilha1!A193</f>
        <v>0</v>
      </c>
      <c r="BB193" s="32">
        <f>Planilha1!B193</f>
        <v>0</v>
      </c>
      <c r="BC193" s="32">
        <f>Planilha1!C193</f>
        <v>0</v>
      </c>
      <c r="BD193" s="32">
        <f>Planilha1!D193</f>
        <v>0</v>
      </c>
      <c r="BE193" s="32">
        <f>Planilha1!E193</f>
        <v>0</v>
      </c>
      <c r="BG193" s="32">
        <f>Planilha1!G193</f>
        <v>0</v>
      </c>
      <c r="BH193" s="32">
        <f>Planilha1!H193</f>
        <v>0</v>
      </c>
      <c r="BI193" s="32">
        <f>Planilha1!I193</f>
        <v>0</v>
      </c>
      <c r="BJ193" s="32">
        <f>Planilha1!J193</f>
        <v>0</v>
      </c>
      <c r="BK193" s="32">
        <f>Planilha1!K193</f>
        <v>0</v>
      </c>
      <c r="BN193" s="32">
        <f>Planilha1!N193</f>
        <v>0</v>
      </c>
      <c r="BO193" s="32">
        <f>Planilha1!O193</f>
        <v>0</v>
      </c>
      <c r="BP193" s="32">
        <f>Planilha1!P193</f>
        <v>0</v>
      </c>
      <c r="BQ193" s="225">
        <f>Planilha1!Q193</f>
        <v>0</v>
      </c>
    </row>
    <row r="194" spans="53:69" ht="21" customHeight="1" x14ac:dyDescent="0.25">
      <c r="BA194" s="32">
        <f>Planilha1!A194</f>
        <v>0</v>
      </c>
      <c r="BB194" s="32">
        <f>Planilha1!B194</f>
        <v>0</v>
      </c>
      <c r="BC194" s="32">
        <f>Planilha1!C194</f>
        <v>0</v>
      </c>
      <c r="BD194" s="32">
        <f>Planilha1!D194</f>
        <v>0</v>
      </c>
      <c r="BE194" s="32">
        <f>Planilha1!E194</f>
        <v>0</v>
      </c>
      <c r="BG194" s="32">
        <f>Planilha1!G194</f>
        <v>0</v>
      </c>
      <c r="BH194" s="32">
        <f>Planilha1!H194</f>
        <v>0</v>
      </c>
      <c r="BI194" s="32">
        <f>Planilha1!I194</f>
        <v>0</v>
      </c>
      <c r="BJ194" s="32">
        <f>Planilha1!J194</f>
        <v>0</v>
      </c>
      <c r="BK194" s="32">
        <f>Planilha1!K194</f>
        <v>0</v>
      </c>
      <c r="BN194" s="32">
        <f>Planilha1!N194</f>
        <v>0</v>
      </c>
      <c r="BO194" s="32">
        <f>Planilha1!O194</f>
        <v>0</v>
      </c>
      <c r="BP194" s="32">
        <f>Planilha1!P194</f>
        <v>0</v>
      </c>
      <c r="BQ194" s="225">
        <f>Planilha1!Q194</f>
        <v>0</v>
      </c>
    </row>
    <row r="195" spans="53:69" ht="21" customHeight="1" x14ac:dyDescent="0.25">
      <c r="BA195" s="32">
        <f>Planilha1!A195</f>
        <v>0</v>
      </c>
      <c r="BB195" s="32">
        <f>Planilha1!B195</f>
        <v>0</v>
      </c>
      <c r="BC195" s="32">
        <f>Planilha1!C195</f>
        <v>0</v>
      </c>
      <c r="BD195" s="32">
        <f>Planilha1!D195</f>
        <v>0</v>
      </c>
      <c r="BE195" s="32">
        <f>Planilha1!E195</f>
        <v>0</v>
      </c>
      <c r="BG195" s="32">
        <f>Planilha1!G195</f>
        <v>0</v>
      </c>
      <c r="BH195" s="32">
        <f>Planilha1!H195</f>
        <v>0</v>
      </c>
      <c r="BI195" s="32">
        <f>Planilha1!I195</f>
        <v>0</v>
      </c>
      <c r="BJ195" s="32">
        <f>Planilha1!J195</f>
        <v>0</v>
      </c>
      <c r="BK195" s="32">
        <f>Planilha1!K195</f>
        <v>0</v>
      </c>
      <c r="BN195" s="32">
        <f>Planilha1!N195</f>
        <v>0</v>
      </c>
      <c r="BO195" s="32">
        <f>Planilha1!O195</f>
        <v>0</v>
      </c>
      <c r="BP195" s="32">
        <f>Planilha1!P195</f>
        <v>0</v>
      </c>
      <c r="BQ195" s="225">
        <f>Planilha1!Q195</f>
        <v>0</v>
      </c>
    </row>
    <row r="196" spans="53:69" ht="21" customHeight="1" x14ac:dyDescent="0.25">
      <c r="BA196" s="32">
        <f>Planilha1!A196</f>
        <v>0</v>
      </c>
      <c r="BB196" s="32">
        <f>Planilha1!B196</f>
        <v>0</v>
      </c>
      <c r="BC196" s="32">
        <f>Planilha1!C196</f>
        <v>0</v>
      </c>
      <c r="BD196" s="32">
        <f>Planilha1!D196</f>
        <v>0</v>
      </c>
      <c r="BE196" s="32">
        <f>Planilha1!E196</f>
        <v>0</v>
      </c>
      <c r="BG196" s="32">
        <f>Planilha1!G196</f>
        <v>0</v>
      </c>
      <c r="BH196" s="32">
        <f>Planilha1!H196</f>
        <v>0</v>
      </c>
      <c r="BI196" s="32">
        <f>Planilha1!I196</f>
        <v>0</v>
      </c>
      <c r="BJ196" s="32">
        <f>Planilha1!J196</f>
        <v>0</v>
      </c>
      <c r="BK196" s="32">
        <f>Planilha1!K196</f>
        <v>0</v>
      </c>
      <c r="BN196" s="32">
        <f>Planilha1!N196</f>
        <v>0</v>
      </c>
      <c r="BO196" s="32">
        <f>Planilha1!O196</f>
        <v>0</v>
      </c>
      <c r="BP196" s="32">
        <f>Planilha1!P196</f>
        <v>0</v>
      </c>
      <c r="BQ196" s="225">
        <f>Planilha1!Q196</f>
        <v>0</v>
      </c>
    </row>
    <row r="197" spans="53:69" ht="21" customHeight="1" x14ac:dyDescent="0.25">
      <c r="BA197" s="32">
        <f>Planilha1!A197</f>
        <v>0</v>
      </c>
      <c r="BB197" s="32">
        <f>Planilha1!B197</f>
        <v>0</v>
      </c>
      <c r="BC197" s="32">
        <f>Planilha1!C197</f>
        <v>0</v>
      </c>
      <c r="BD197" s="32">
        <f>Planilha1!D197</f>
        <v>0</v>
      </c>
      <c r="BE197" s="32">
        <f>Planilha1!E197</f>
        <v>0</v>
      </c>
      <c r="BG197" s="32">
        <f>Planilha1!G197</f>
        <v>0</v>
      </c>
      <c r="BH197" s="32">
        <f>Planilha1!H197</f>
        <v>0</v>
      </c>
      <c r="BI197" s="32">
        <f>Planilha1!I197</f>
        <v>0</v>
      </c>
      <c r="BJ197" s="32">
        <f>Planilha1!J197</f>
        <v>0</v>
      </c>
      <c r="BK197" s="32">
        <f>Planilha1!K197</f>
        <v>0</v>
      </c>
      <c r="BN197" s="32">
        <f>Planilha1!N197</f>
        <v>0</v>
      </c>
      <c r="BO197" s="32">
        <f>Planilha1!O197</f>
        <v>0</v>
      </c>
      <c r="BP197" s="32">
        <f>Planilha1!P197</f>
        <v>0</v>
      </c>
      <c r="BQ197" s="225">
        <f>Planilha1!Q197</f>
        <v>0</v>
      </c>
    </row>
    <row r="198" spans="53:69" ht="21" customHeight="1" x14ac:dyDescent="0.25">
      <c r="BA198" s="32">
        <f>Planilha1!A198</f>
        <v>0</v>
      </c>
      <c r="BB198" s="32">
        <f>Planilha1!B198</f>
        <v>0</v>
      </c>
      <c r="BC198" s="32">
        <f>Planilha1!C198</f>
        <v>0</v>
      </c>
      <c r="BD198" s="32">
        <f>Planilha1!D198</f>
        <v>0</v>
      </c>
      <c r="BE198" s="32">
        <f>Planilha1!E198</f>
        <v>0</v>
      </c>
      <c r="BG198" s="32">
        <f>Planilha1!G198</f>
        <v>0</v>
      </c>
      <c r="BH198" s="32">
        <f>Planilha1!H198</f>
        <v>0</v>
      </c>
      <c r="BI198" s="32">
        <f>Planilha1!I198</f>
        <v>0</v>
      </c>
      <c r="BJ198" s="32">
        <f>Planilha1!J198</f>
        <v>0</v>
      </c>
      <c r="BK198" s="32">
        <f>Planilha1!K198</f>
        <v>0</v>
      </c>
      <c r="BN198" s="32">
        <f>Planilha1!N198</f>
        <v>0</v>
      </c>
      <c r="BO198" s="32">
        <f>Planilha1!O198</f>
        <v>0</v>
      </c>
      <c r="BP198" s="32">
        <f>Planilha1!P198</f>
        <v>0</v>
      </c>
      <c r="BQ198" s="225">
        <f>Planilha1!Q198</f>
        <v>0</v>
      </c>
    </row>
    <row r="199" spans="53:69" ht="21" customHeight="1" x14ac:dyDescent="0.25">
      <c r="BA199" s="32">
        <f>Planilha1!A199</f>
        <v>0</v>
      </c>
      <c r="BB199" s="32">
        <f>Planilha1!B199</f>
        <v>0</v>
      </c>
      <c r="BC199" s="32">
        <f>Planilha1!C199</f>
        <v>0</v>
      </c>
      <c r="BD199" s="32">
        <f>Planilha1!D199</f>
        <v>0</v>
      </c>
      <c r="BE199" s="32">
        <f>Planilha1!E199</f>
        <v>0</v>
      </c>
      <c r="BG199" s="32">
        <f>Planilha1!G199</f>
        <v>0</v>
      </c>
      <c r="BH199" s="32">
        <f>Planilha1!H199</f>
        <v>0</v>
      </c>
      <c r="BI199" s="32">
        <f>Planilha1!I199</f>
        <v>0</v>
      </c>
      <c r="BJ199" s="32">
        <f>Planilha1!J199</f>
        <v>0</v>
      </c>
      <c r="BK199" s="32">
        <f>Planilha1!K199</f>
        <v>0</v>
      </c>
      <c r="BN199" s="32">
        <f>Planilha1!N199</f>
        <v>0</v>
      </c>
      <c r="BO199" s="32">
        <f>Planilha1!O199</f>
        <v>0</v>
      </c>
      <c r="BP199" s="32">
        <f>Planilha1!P199</f>
        <v>0</v>
      </c>
      <c r="BQ199" s="225">
        <f>Planilha1!Q199</f>
        <v>0</v>
      </c>
    </row>
    <row r="200" spans="53:69" ht="21" customHeight="1" x14ac:dyDescent="0.25">
      <c r="BA200" s="32">
        <f>Planilha1!A200</f>
        <v>0</v>
      </c>
      <c r="BB200" s="32">
        <f>Planilha1!B200</f>
        <v>0</v>
      </c>
      <c r="BC200" s="32">
        <f>Planilha1!C200</f>
        <v>0</v>
      </c>
      <c r="BD200" s="32">
        <f>Planilha1!D200</f>
        <v>0</v>
      </c>
      <c r="BE200" s="32">
        <f>Planilha1!E200</f>
        <v>0</v>
      </c>
      <c r="BG200" s="32">
        <f>Planilha1!G200</f>
        <v>0</v>
      </c>
      <c r="BH200" s="32">
        <f>Planilha1!H200</f>
        <v>0</v>
      </c>
      <c r="BI200" s="32">
        <f>Planilha1!I200</f>
        <v>0</v>
      </c>
      <c r="BJ200" s="32">
        <f>Planilha1!J200</f>
        <v>0</v>
      </c>
      <c r="BK200" s="32">
        <f>Planilha1!K200</f>
        <v>0</v>
      </c>
      <c r="BN200" s="32">
        <f>Planilha1!N200</f>
        <v>0</v>
      </c>
      <c r="BO200" s="32">
        <f>Planilha1!O200</f>
        <v>0</v>
      </c>
      <c r="BP200" s="32">
        <f>Planilha1!P200</f>
        <v>0</v>
      </c>
      <c r="BQ200" s="225">
        <f>Planilha1!Q200</f>
        <v>0</v>
      </c>
    </row>
    <row r="201" spans="53:69" ht="21" customHeight="1" x14ac:dyDescent="0.25">
      <c r="BA201" s="32">
        <f>Planilha1!A201</f>
        <v>0</v>
      </c>
      <c r="BB201" s="32">
        <f>Planilha1!B201</f>
        <v>0</v>
      </c>
      <c r="BC201" s="32">
        <f>Planilha1!C201</f>
        <v>0</v>
      </c>
      <c r="BD201" s="32">
        <f>Planilha1!D201</f>
        <v>0</v>
      </c>
      <c r="BE201" s="32">
        <f>Planilha1!E201</f>
        <v>0</v>
      </c>
      <c r="BG201" s="32">
        <f>Planilha1!G201</f>
        <v>0</v>
      </c>
      <c r="BH201" s="32">
        <f>Planilha1!H201</f>
        <v>0</v>
      </c>
      <c r="BI201" s="32">
        <f>Planilha1!I201</f>
        <v>0</v>
      </c>
      <c r="BJ201" s="32">
        <f>Planilha1!J201</f>
        <v>0</v>
      </c>
      <c r="BK201" s="32">
        <f>Planilha1!K201</f>
        <v>0</v>
      </c>
      <c r="BN201" s="32">
        <f>Planilha1!N201</f>
        <v>0</v>
      </c>
      <c r="BO201" s="32">
        <f>Planilha1!O201</f>
        <v>0</v>
      </c>
      <c r="BP201" s="32">
        <f>Planilha1!P201</f>
        <v>0</v>
      </c>
      <c r="BQ201" s="225">
        <f>Planilha1!Q201</f>
        <v>0</v>
      </c>
    </row>
    <row r="202" spans="53:69" ht="21" customHeight="1" x14ac:dyDescent="0.25">
      <c r="BA202" s="32">
        <f>Planilha1!A202</f>
        <v>0</v>
      </c>
      <c r="BB202" s="32">
        <f>Planilha1!B202</f>
        <v>0</v>
      </c>
      <c r="BC202" s="32">
        <f>Planilha1!C202</f>
        <v>0</v>
      </c>
      <c r="BD202" s="32">
        <f>Planilha1!D202</f>
        <v>0</v>
      </c>
      <c r="BE202" s="32">
        <f>Planilha1!E202</f>
        <v>0</v>
      </c>
      <c r="BG202" s="32">
        <f>Planilha1!G202</f>
        <v>0</v>
      </c>
      <c r="BH202" s="32">
        <f>Planilha1!H202</f>
        <v>0</v>
      </c>
      <c r="BI202" s="32">
        <f>Planilha1!I202</f>
        <v>0</v>
      </c>
      <c r="BJ202" s="32">
        <f>Planilha1!J202</f>
        <v>0</v>
      </c>
      <c r="BK202" s="32">
        <f>Planilha1!K202</f>
        <v>0</v>
      </c>
      <c r="BN202" s="32">
        <f>Planilha1!N202</f>
        <v>0</v>
      </c>
      <c r="BO202" s="32">
        <f>Planilha1!O202</f>
        <v>0</v>
      </c>
      <c r="BP202" s="32">
        <f>Planilha1!P202</f>
        <v>0</v>
      </c>
      <c r="BQ202" s="225">
        <f>Planilha1!Q202</f>
        <v>0</v>
      </c>
    </row>
    <row r="203" spans="53:69" ht="21" customHeight="1" x14ac:dyDescent="0.25">
      <c r="BA203" s="32">
        <f>Planilha1!A203</f>
        <v>0</v>
      </c>
      <c r="BB203" s="32">
        <f>Planilha1!B203</f>
        <v>0</v>
      </c>
      <c r="BC203" s="32">
        <f>Planilha1!C203</f>
        <v>0</v>
      </c>
      <c r="BD203" s="32">
        <f>Planilha1!D203</f>
        <v>0</v>
      </c>
      <c r="BE203" s="32">
        <f>Planilha1!E203</f>
        <v>0</v>
      </c>
      <c r="BG203" s="32">
        <f>Planilha1!G203</f>
        <v>0</v>
      </c>
      <c r="BH203" s="32">
        <f>Planilha1!H203</f>
        <v>0</v>
      </c>
      <c r="BI203" s="32">
        <f>Planilha1!I203</f>
        <v>0</v>
      </c>
      <c r="BJ203" s="32">
        <f>Planilha1!J203</f>
        <v>0</v>
      </c>
      <c r="BK203" s="32">
        <f>Planilha1!K203</f>
        <v>0</v>
      </c>
      <c r="BN203" s="32">
        <f>Planilha1!N203</f>
        <v>0</v>
      </c>
      <c r="BO203" s="32">
        <f>Planilha1!O203</f>
        <v>0</v>
      </c>
      <c r="BP203" s="32">
        <f>Planilha1!P203</f>
        <v>0</v>
      </c>
      <c r="BQ203" s="225">
        <f>Planilha1!Q203</f>
        <v>0</v>
      </c>
    </row>
    <row r="204" spans="53:69" ht="21" customHeight="1" x14ac:dyDescent="0.25">
      <c r="BA204" s="32">
        <f>Planilha1!A204</f>
        <v>0</v>
      </c>
      <c r="BB204" s="32">
        <f>Planilha1!B204</f>
        <v>0</v>
      </c>
      <c r="BC204" s="32">
        <f>Planilha1!C204</f>
        <v>0</v>
      </c>
      <c r="BD204" s="32">
        <f>Planilha1!D204</f>
        <v>0</v>
      </c>
      <c r="BE204" s="32">
        <f>Planilha1!E204</f>
        <v>0</v>
      </c>
      <c r="BG204" s="32">
        <f>Planilha1!G204</f>
        <v>0</v>
      </c>
      <c r="BH204" s="32">
        <f>Planilha1!H204</f>
        <v>0</v>
      </c>
      <c r="BI204" s="32">
        <f>Planilha1!I204</f>
        <v>0</v>
      </c>
      <c r="BJ204" s="32">
        <f>Planilha1!J204</f>
        <v>0</v>
      </c>
      <c r="BK204" s="32">
        <f>Planilha1!K204</f>
        <v>0</v>
      </c>
      <c r="BN204" s="32">
        <f>Planilha1!N204</f>
        <v>0</v>
      </c>
      <c r="BO204" s="32">
        <f>Planilha1!O204</f>
        <v>0</v>
      </c>
      <c r="BP204" s="32">
        <f>Planilha1!P204</f>
        <v>0</v>
      </c>
      <c r="BQ204" s="225">
        <f>Planilha1!Q204</f>
        <v>0</v>
      </c>
    </row>
    <row r="205" spans="53:69" ht="21" customHeight="1" x14ac:dyDescent="0.25">
      <c r="BA205" s="32">
        <f>Planilha1!A205</f>
        <v>0</v>
      </c>
      <c r="BB205" s="32">
        <f>Planilha1!B205</f>
        <v>0</v>
      </c>
      <c r="BC205" s="32">
        <f>Planilha1!C205</f>
        <v>0</v>
      </c>
      <c r="BD205" s="32">
        <f>Planilha1!D205</f>
        <v>0</v>
      </c>
      <c r="BE205" s="32">
        <f>Planilha1!E205</f>
        <v>0</v>
      </c>
      <c r="BG205" s="32">
        <f>Planilha1!G205</f>
        <v>0</v>
      </c>
      <c r="BH205" s="32">
        <f>Planilha1!H205</f>
        <v>0</v>
      </c>
      <c r="BI205" s="32">
        <f>Planilha1!I205</f>
        <v>0</v>
      </c>
      <c r="BJ205" s="32">
        <f>Planilha1!J205</f>
        <v>0</v>
      </c>
      <c r="BK205" s="32">
        <f>Planilha1!K205</f>
        <v>0</v>
      </c>
      <c r="BN205" s="32">
        <f>Planilha1!N205</f>
        <v>0</v>
      </c>
      <c r="BO205" s="32">
        <f>Planilha1!O205</f>
        <v>0</v>
      </c>
      <c r="BP205" s="32">
        <f>Planilha1!P205</f>
        <v>0</v>
      </c>
      <c r="BQ205" s="225">
        <f>Planilha1!Q205</f>
        <v>0</v>
      </c>
    </row>
    <row r="206" spans="53:69" ht="21" customHeight="1" x14ac:dyDescent="0.25">
      <c r="BA206" s="32">
        <f>Planilha1!A206</f>
        <v>0</v>
      </c>
      <c r="BB206" s="32">
        <f>Planilha1!B206</f>
        <v>0</v>
      </c>
      <c r="BC206" s="32">
        <f>Planilha1!C206</f>
        <v>0</v>
      </c>
      <c r="BD206" s="32">
        <f>Planilha1!D206</f>
        <v>0</v>
      </c>
      <c r="BE206" s="32">
        <f>Planilha1!E206</f>
        <v>0</v>
      </c>
      <c r="BG206" s="32">
        <f>Planilha1!G206</f>
        <v>0</v>
      </c>
      <c r="BH206" s="32">
        <f>Planilha1!H206</f>
        <v>0</v>
      </c>
      <c r="BI206" s="32">
        <f>Planilha1!I206</f>
        <v>0</v>
      </c>
      <c r="BJ206" s="32">
        <f>Planilha1!J206</f>
        <v>0</v>
      </c>
      <c r="BK206" s="32">
        <f>Planilha1!K206</f>
        <v>0</v>
      </c>
      <c r="BN206" s="32">
        <f>Planilha1!N206</f>
        <v>0</v>
      </c>
      <c r="BO206" s="32">
        <f>Planilha1!O206</f>
        <v>0</v>
      </c>
      <c r="BP206" s="32">
        <f>Planilha1!P206</f>
        <v>0</v>
      </c>
      <c r="BQ206" s="225">
        <f>Planilha1!Q206</f>
        <v>0</v>
      </c>
    </row>
    <row r="207" spans="53:69" ht="21" customHeight="1" x14ac:dyDescent="0.25">
      <c r="BA207" s="32">
        <f>Planilha1!A207</f>
        <v>0</v>
      </c>
      <c r="BB207" s="32">
        <f>Planilha1!B207</f>
        <v>0</v>
      </c>
      <c r="BC207" s="32">
        <f>Planilha1!C207</f>
        <v>0</v>
      </c>
      <c r="BD207" s="32">
        <f>Planilha1!D207</f>
        <v>0</v>
      </c>
      <c r="BE207" s="32">
        <f>Planilha1!E207</f>
        <v>0</v>
      </c>
      <c r="BG207" s="32">
        <f>Planilha1!G207</f>
        <v>0</v>
      </c>
      <c r="BH207" s="32">
        <f>Planilha1!H207</f>
        <v>0</v>
      </c>
      <c r="BI207" s="32">
        <f>Planilha1!I207</f>
        <v>0</v>
      </c>
      <c r="BJ207" s="32">
        <f>Planilha1!J207</f>
        <v>0</v>
      </c>
      <c r="BK207" s="32">
        <f>Planilha1!K207</f>
        <v>0</v>
      </c>
      <c r="BN207" s="32">
        <f>Planilha1!N207</f>
        <v>0</v>
      </c>
      <c r="BO207" s="32">
        <f>Planilha1!O207</f>
        <v>0</v>
      </c>
      <c r="BP207" s="32">
        <f>Planilha1!P207</f>
        <v>0</v>
      </c>
      <c r="BQ207" s="225">
        <f>Planilha1!Q207</f>
        <v>0</v>
      </c>
    </row>
    <row r="208" spans="53:69" ht="21" customHeight="1" x14ac:dyDescent="0.25">
      <c r="BA208" s="32">
        <f>Planilha1!A208</f>
        <v>0</v>
      </c>
      <c r="BB208" s="32">
        <f>Planilha1!B208</f>
        <v>0</v>
      </c>
      <c r="BC208" s="32">
        <f>Planilha1!C208</f>
        <v>0</v>
      </c>
      <c r="BD208" s="32">
        <f>Planilha1!D208</f>
        <v>0</v>
      </c>
      <c r="BE208" s="32">
        <f>Planilha1!E208</f>
        <v>0</v>
      </c>
      <c r="BG208" s="32">
        <f>Planilha1!G208</f>
        <v>0</v>
      </c>
      <c r="BH208" s="32">
        <f>Planilha1!H208</f>
        <v>0</v>
      </c>
      <c r="BI208" s="32">
        <f>Planilha1!I208</f>
        <v>0</v>
      </c>
      <c r="BJ208" s="32">
        <f>Planilha1!J208</f>
        <v>0</v>
      </c>
      <c r="BK208" s="32">
        <f>Planilha1!K208</f>
        <v>0</v>
      </c>
      <c r="BN208" s="32">
        <f>Planilha1!N208</f>
        <v>0</v>
      </c>
      <c r="BO208" s="32">
        <f>Planilha1!O208</f>
        <v>0</v>
      </c>
      <c r="BP208" s="32">
        <f>Planilha1!P208</f>
        <v>0</v>
      </c>
      <c r="BQ208" s="225">
        <f>Planilha1!Q208</f>
        <v>0</v>
      </c>
    </row>
    <row r="209" spans="53:69" ht="21" customHeight="1" x14ac:dyDescent="0.25">
      <c r="BA209" s="32">
        <f>Planilha1!A209</f>
        <v>0</v>
      </c>
      <c r="BB209" s="32">
        <f>Planilha1!B209</f>
        <v>0</v>
      </c>
      <c r="BC209" s="32">
        <f>Planilha1!C209</f>
        <v>0</v>
      </c>
      <c r="BD209" s="32">
        <f>Planilha1!D209</f>
        <v>0</v>
      </c>
      <c r="BE209" s="32">
        <f>Planilha1!E209</f>
        <v>0</v>
      </c>
      <c r="BG209" s="32">
        <f>Planilha1!G209</f>
        <v>0</v>
      </c>
      <c r="BH209" s="32">
        <f>Planilha1!H209</f>
        <v>0</v>
      </c>
      <c r="BI209" s="32">
        <f>Planilha1!I209</f>
        <v>0</v>
      </c>
      <c r="BJ209" s="32">
        <f>Planilha1!J209</f>
        <v>0</v>
      </c>
      <c r="BK209" s="32">
        <f>Planilha1!K209</f>
        <v>0</v>
      </c>
      <c r="BN209" s="32">
        <f>Planilha1!N209</f>
        <v>0</v>
      </c>
      <c r="BO209" s="32">
        <f>Planilha1!O209</f>
        <v>0</v>
      </c>
      <c r="BP209" s="32">
        <f>Planilha1!P209</f>
        <v>0</v>
      </c>
      <c r="BQ209" s="225">
        <f>Planilha1!Q209</f>
        <v>0</v>
      </c>
    </row>
    <row r="210" spans="53:69" ht="21" customHeight="1" x14ac:dyDescent="0.25">
      <c r="BA210" s="32">
        <f>Planilha1!A210</f>
        <v>0</v>
      </c>
      <c r="BB210" s="32">
        <f>Planilha1!B210</f>
        <v>0</v>
      </c>
      <c r="BC210" s="32">
        <f>Planilha1!C210</f>
        <v>0</v>
      </c>
      <c r="BD210" s="32">
        <f>Planilha1!D210</f>
        <v>0</v>
      </c>
      <c r="BE210" s="32">
        <f>Planilha1!E210</f>
        <v>0</v>
      </c>
      <c r="BG210" s="32">
        <f>Planilha1!G210</f>
        <v>0</v>
      </c>
      <c r="BH210" s="32">
        <f>Planilha1!H210</f>
        <v>0</v>
      </c>
      <c r="BI210" s="32">
        <f>Planilha1!I210</f>
        <v>0</v>
      </c>
      <c r="BJ210" s="32">
        <f>Planilha1!J210</f>
        <v>0</v>
      </c>
      <c r="BK210" s="32">
        <f>Planilha1!K210</f>
        <v>0</v>
      </c>
      <c r="BN210" s="32">
        <f>Planilha1!N210</f>
        <v>0</v>
      </c>
      <c r="BO210" s="32">
        <f>Planilha1!O210</f>
        <v>0</v>
      </c>
      <c r="BP210" s="32">
        <f>Planilha1!P210</f>
        <v>0</v>
      </c>
      <c r="BQ210" s="225">
        <f>Planilha1!Q210</f>
        <v>0</v>
      </c>
    </row>
    <row r="211" spans="53:69" ht="21" customHeight="1" x14ac:dyDescent="0.25">
      <c r="BA211" s="32">
        <f>Planilha1!A211</f>
        <v>0</v>
      </c>
      <c r="BB211" s="32">
        <f>Planilha1!B211</f>
        <v>0</v>
      </c>
      <c r="BC211" s="32">
        <f>Planilha1!C211</f>
        <v>0</v>
      </c>
      <c r="BD211" s="32">
        <f>Planilha1!D211</f>
        <v>0</v>
      </c>
      <c r="BE211" s="32">
        <f>Planilha1!E211</f>
        <v>0</v>
      </c>
      <c r="BG211" s="32">
        <f>Planilha1!G211</f>
        <v>0</v>
      </c>
      <c r="BH211" s="32">
        <f>Planilha1!H211</f>
        <v>0</v>
      </c>
      <c r="BI211" s="32">
        <f>Planilha1!I211</f>
        <v>0</v>
      </c>
      <c r="BJ211" s="32">
        <f>Planilha1!J211</f>
        <v>0</v>
      </c>
      <c r="BK211" s="32">
        <f>Planilha1!K211</f>
        <v>0</v>
      </c>
      <c r="BN211" s="32">
        <f>Planilha1!N211</f>
        <v>0</v>
      </c>
      <c r="BO211" s="32">
        <f>Planilha1!O211</f>
        <v>0</v>
      </c>
      <c r="BP211" s="32">
        <f>Planilha1!P211</f>
        <v>0</v>
      </c>
      <c r="BQ211" s="225">
        <f>Planilha1!Q211</f>
        <v>0</v>
      </c>
    </row>
    <row r="212" spans="53:69" ht="21" customHeight="1" x14ac:dyDescent="0.25">
      <c r="BA212" s="32">
        <f>Planilha1!A212</f>
        <v>0</v>
      </c>
      <c r="BB212" s="32">
        <f>Planilha1!B212</f>
        <v>0</v>
      </c>
      <c r="BC212" s="32">
        <f>Planilha1!C212</f>
        <v>0</v>
      </c>
      <c r="BD212" s="32">
        <f>Planilha1!D212</f>
        <v>0</v>
      </c>
      <c r="BE212" s="32">
        <f>Planilha1!E212</f>
        <v>0</v>
      </c>
      <c r="BG212" s="32">
        <f>Planilha1!G212</f>
        <v>0</v>
      </c>
      <c r="BH212" s="32">
        <f>Planilha1!H212</f>
        <v>0</v>
      </c>
      <c r="BI212" s="32">
        <f>Planilha1!I212</f>
        <v>0</v>
      </c>
      <c r="BJ212" s="32">
        <f>Planilha1!J212</f>
        <v>0</v>
      </c>
      <c r="BK212" s="32">
        <f>Planilha1!K212</f>
        <v>0</v>
      </c>
      <c r="BN212" s="32">
        <f>Planilha1!N212</f>
        <v>0</v>
      </c>
      <c r="BO212" s="32">
        <f>Planilha1!O212</f>
        <v>0</v>
      </c>
      <c r="BP212" s="32">
        <f>Planilha1!P212</f>
        <v>0</v>
      </c>
      <c r="BQ212" s="225">
        <f>Planilha1!Q212</f>
        <v>0</v>
      </c>
    </row>
    <row r="213" spans="53:69" ht="21" customHeight="1" x14ac:dyDescent="0.25">
      <c r="BA213" s="32">
        <f>Planilha1!A213</f>
        <v>0</v>
      </c>
      <c r="BB213" s="32">
        <f>Planilha1!B213</f>
        <v>0</v>
      </c>
      <c r="BC213" s="32">
        <f>Planilha1!C213</f>
        <v>0</v>
      </c>
      <c r="BD213" s="32">
        <f>Planilha1!D213</f>
        <v>0</v>
      </c>
      <c r="BE213" s="32">
        <f>Planilha1!E213</f>
        <v>0</v>
      </c>
      <c r="BG213" s="32">
        <f>Planilha1!G213</f>
        <v>0</v>
      </c>
      <c r="BH213" s="32">
        <f>Planilha1!H213</f>
        <v>0</v>
      </c>
      <c r="BI213" s="32">
        <f>Planilha1!I213</f>
        <v>0</v>
      </c>
      <c r="BJ213" s="32">
        <f>Planilha1!J213</f>
        <v>0</v>
      </c>
      <c r="BK213" s="32">
        <f>Planilha1!K213</f>
        <v>0</v>
      </c>
      <c r="BN213" s="32">
        <f>Planilha1!N213</f>
        <v>0</v>
      </c>
      <c r="BO213" s="32">
        <f>Planilha1!O213</f>
        <v>0</v>
      </c>
      <c r="BP213" s="32">
        <f>Planilha1!P213</f>
        <v>0</v>
      </c>
      <c r="BQ213" s="225">
        <f>Planilha1!Q213</f>
        <v>0</v>
      </c>
    </row>
    <row r="214" spans="53:69" ht="21" customHeight="1" x14ac:dyDescent="0.25">
      <c r="BA214" s="32">
        <f>Planilha1!A214</f>
        <v>0</v>
      </c>
      <c r="BB214" s="32">
        <f>Planilha1!B214</f>
        <v>0</v>
      </c>
      <c r="BC214" s="32">
        <f>Planilha1!C214</f>
        <v>0</v>
      </c>
      <c r="BD214" s="32">
        <f>Planilha1!D214</f>
        <v>0</v>
      </c>
      <c r="BE214" s="32">
        <f>Planilha1!E214</f>
        <v>0</v>
      </c>
      <c r="BG214" s="32">
        <f>Planilha1!G214</f>
        <v>0</v>
      </c>
      <c r="BH214" s="32">
        <f>Planilha1!H214</f>
        <v>0</v>
      </c>
      <c r="BI214" s="32">
        <f>Planilha1!I214</f>
        <v>0</v>
      </c>
      <c r="BJ214" s="32">
        <f>Planilha1!J214</f>
        <v>0</v>
      </c>
      <c r="BK214" s="32">
        <f>Planilha1!K214</f>
        <v>0</v>
      </c>
      <c r="BN214" s="32">
        <f>Planilha1!N214</f>
        <v>0</v>
      </c>
      <c r="BO214" s="32">
        <f>Planilha1!O214</f>
        <v>0</v>
      </c>
      <c r="BP214" s="32">
        <f>Planilha1!P214</f>
        <v>0</v>
      </c>
      <c r="BQ214" s="225">
        <f>Planilha1!Q214</f>
        <v>0</v>
      </c>
    </row>
    <row r="215" spans="53:69" ht="21" customHeight="1" x14ac:dyDescent="0.25">
      <c r="BA215" s="32">
        <f>Planilha1!A215</f>
        <v>0</v>
      </c>
      <c r="BB215" s="32">
        <f>Planilha1!B215</f>
        <v>0</v>
      </c>
      <c r="BC215" s="32">
        <f>Planilha1!C215</f>
        <v>0</v>
      </c>
      <c r="BD215" s="32">
        <f>Planilha1!D215</f>
        <v>0</v>
      </c>
      <c r="BE215" s="32">
        <f>Planilha1!E215</f>
        <v>0</v>
      </c>
      <c r="BG215" s="32">
        <f>Planilha1!G215</f>
        <v>0</v>
      </c>
      <c r="BH215" s="32">
        <f>Planilha1!H215</f>
        <v>0</v>
      </c>
      <c r="BI215" s="32">
        <f>Planilha1!I215</f>
        <v>0</v>
      </c>
      <c r="BJ215" s="32">
        <f>Planilha1!J215</f>
        <v>0</v>
      </c>
      <c r="BK215" s="32">
        <f>Planilha1!K215</f>
        <v>0</v>
      </c>
      <c r="BN215" s="32">
        <f>Planilha1!N215</f>
        <v>0</v>
      </c>
      <c r="BO215" s="32">
        <f>Planilha1!O215</f>
        <v>0</v>
      </c>
      <c r="BP215" s="32">
        <f>Planilha1!P215</f>
        <v>0</v>
      </c>
      <c r="BQ215" s="225">
        <f>Planilha1!Q215</f>
        <v>0</v>
      </c>
    </row>
    <row r="216" spans="53:69" ht="21" customHeight="1" x14ac:dyDescent="0.25">
      <c r="BA216" s="32">
        <f>Planilha1!A216</f>
        <v>0</v>
      </c>
      <c r="BB216" s="32">
        <f>Planilha1!B216</f>
        <v>0</v>
      </c>
      <c r="BC216" s="32">
        <f>Planilha1!C216</f>
        <v>0</v>
      </c>
      <c r="BD216" s="32">
        <f>Planilha1!D216</f>
        <v>0</v>
      </c>
      <c r="BE216" s="32">
        <f>Planilha1!E216</f>
        <v>0</v>
      </c>
      <c r="BG216" s="32">
        <f>Planilha1!G216</f>
        <v>0</v>
      </c>
      <c r="BH216" s="32">
        <f>Planilha1!H216</f>
        <v>0</v>
      </c>
      <c r="BI216" s="32">
        <f>Planilha1!I216</f>
        <v>0</v>
      </c>
      <c r="BJ216" s="32">
        <f>Planilha1!J216</f>
        <v>0</v>
      </c>
      <c r="BK216" s="32">
        <f>Planilha1!K216</f>
        <v>0</v>
      </c>
      <c r="BN216" s="32">
        <f>Planilha1!N216</f>
        <v>0</v>
      </c>
      <c r="BO216" s="32">
        <f>Planilha1!O216</f>
        <v>0</v>
      </c>
      <c r="BP216" s="32">
        <f>Planilha1!P216</f>
        <v>0</v>
      </c>
      <c r="BQ216" s="225">
        <f>Planilha1!Q216</f>
        <v>0</v>
      </c>
    </row>
    <row r="217" spans="53:69" ht="21" customHeight="1" x14ac:dyDescent="0.25">
      <c r="BA217" s="32">
        <f>Planilha1!A217</f>
        <v>0</v>
      </c>
      <c r="BB217" s="32">
        <f>Planilha1!B217</f>
        <v>0</v>
      </c>
      <c r="BC217" s="32">
        <f>Planilha1!C217</f>
        <v>0</v>
      </c>
      <c r="BD217" s="32">
        <f>Planilha1!D217</f>
        <v>0</v>
      </c>
      <c r="BE217" s="32">
        <f>Planilha1!E217</f>
        <v>0</v>
      </c>
      <c r="BG217" s="32">
        <f>Planilha1!G217</f>
        <v>0</v>
      </c>
      <c r="BH217" s="32">
        <f>Planilha1!H217</f>
        <v>0</v>
      </c>
      <c r="BI217" s="32">
        <f>Planilha1!I217</f>
        <v>0</v>
      </c>
      <c r="BJ217" s="32">
        <f>Planilha1!J217</f>
        <v>0</v>
      </c>
      <c r="BK217" s="32">
        <f>Planilha1!K217</f>
        <v>0</v>
      </c>
      <c r="BN217" s="32">
        <f>Planilha1!N217</f>
        <v>0</v>
      </c>
      <c r="BO217" s="32">
        <f>Planilha1!O217</f>
        <v>0</v>
      </c>
      <c r="BP217" s="32">
        <f>Planilha1!P217</f>
        <v>0</v>
      </c>
      <c r="BQ217" s="225">
        <f>Planilha1!Q217</f>
        <v>0</v>
      </c>
    </row>
    <row r="218" spans="53:69" ht="21" customHeight="1" x14ac:dyDescent="0.25">
      <c r="BA218" s="32">
        <f>Planilha1!A218</f>
        <v>0</v>
      </c>
      <c r="BB218" s="32">
        <f>Planilha1!B218</f>
        <v>0</v>
      </c>
      <c r="BC218" s="32">
        <f>Planilha1!C218</f>
        <v>0</v>
      </c>
      <c r="BD218" s="32">
        <f>Planilha1!D218</f>
        <v>0</v>
      </c>
      <c r="BE218" s="32">
        <f>Planilha1!E218</f>
        <v>0</v>
      </c>
      <c r="BG218" s="32">
        <f>Planilha1!G218</f>
        <v>0</v>
      </c>
      <c r="BH218" s="32">
        <f>Planilha1!H218</f>
        <v>0</v>
      </c>
      <c r="BI218" s="32">
        <f>Planilha1!I218</f>
        <v>0</v>
      </c>
      <c r="BJ218" s="32">
        <f>Planilha1!J218</f>
        <v>0</v>
      </c>
      <c r="BK218" s="32">
        <f>Planilha1!K218</f>
        <v>0</v>
      </c>
      <c r="BN218" s="32">
        <f>Planilha1!N218</f>
        <v>0</v>
      </c>
      <c r="BO218" s="32">
        <f>Planilha1!O218</f>
        <v>0</v>
      </c>
      <c r="BP218" s="32">
        <f>Planilha1!P218</f>
        <v>0</v>
      </c>
      <c r="BQ218" s="225">
        <f>Planilha1!Q218</f>
        <v>0</v>
      </c>
    </row>
    <row r="219" spans="53:69" ht="21" customHeight="1" x14ac:dyDescent="0.25">
      <c r="BA219" s="32">
        <f>Planilha1!A219</f>
        <v>0</v>
      </c>
      <c r="BB219" s="32">
        <f>Planilha1!B219</f>
        <v>0</v>
      </c>
      <c r="BC219" s="32">
        <f>Planilha1!C219</f>
        <v>0</v>
      </c>
      <c r="BD219" s="32">
        <f>Planilha1!D219</f>
        <v>0</v>
      </c>
      <c r="BE219" s="32">
        <f>Planilha1!E219</f>
        <v>0</v>
      </c>
      <c r="BG219" s="32">
        <f>Planilha1!G219</f>
        <v>0</v>
      </c>
      <c r="BH219" s="32">
        <f>Planilha1!H219</f>
        <v>0</v>
      </c>
      <c r="BI219" s="32">
        <f>Planilha1!I219</f>
        <v>0</v>
      </c>
      <c r="BJ219" s="32">
        <f>Planilha1!J219</f>
        <v>0</v>
      </c>
      <c r="BK219" s="32">
        <f>Planilha1!K219</f>
        <v>0</v>
      </c>
      <c r="BN219" s="32">
        <f>Planilha1!N219</f>
        <v>0</v>
      </c>
      <c r="BO219" s="32">
        <f>Planilha1!O219</f>
        <v>0</v>
      </c>
      <c r="BP219" s="32">
        <f>Planilha1!P219</f>
        <v>0</v>
      </c>
      <c r="BQ219" s="225">
        <f>Planilha1!Q219</f>
        <v>0</v>
      </c>
    </row>
    <row r="220" spans="53:69" ht="21" customHeight="1" x14ac:dyDescent="0.25">
      <c r="BA220" s="32">
        <f>Planilha1!A220</f>
        <v>0</v>
      </c>
      <c r="BB220" s="32">
        <f>Planilha1!B220</f>
        <v>0</v>
      </c>
      <c r="BC220" s="32">
        <f>Planilha1!C220</f>
        <v>0</v>
      </c>
      <c r="BD220" s="32">
        <f>Planilha1!D220</f>
        <v>0</v>
      </c>
      <c r="BE220" s="32">
        <f>Planilha1!E220</f>
        <v>0</v>
      </c>
      <c r="BG220" s="32">
        <f>Planilha1!G220</f>
        <v>0</v>
      </c>
      <c r="BH220" s="32">
        <f>Planilha1!H220</f>
        <v>0</v>
      </c>
      <c r="BI220" s="32">
        <f>Planilha1!I220</f>
        <v>0</v>
      </c>
      <c r="BJ220" s="32">
        <f>Planilha1!J220</f>
        <v>0</v>
      </c>
      <c r="BK220" s="32">
        <f>Planilha1!K220</f>
        <v>0</v>
      </c>
      <c r="BN220" s="32">
        <f>Planilha1!N220</f>
        <v>0</v>
      </c>
      <c r="BO220" s="32">
        <f>Planilha1!O220</f>
        <v>0</v>
      </c>
      <c r="BP220" s="32">
        <f>Planilha1!P220</f>
        <v>0</v>
      </c>
      <c r="BQ220" s="225">
        <f>Planilha1!Q220</f>
        <v>0</v>
      </c>
    </row>
    <row r="221" spans="53:69" ht="21" customHeight="1" x14ac:dyDescent="0.25">
      <c r="BA221" s="32">
        <f>Planilha1!A221</f>
        <v>0</v>
      </c>
      <c r="BB221" s="32">
        <f>Planilha1!B221</f>
        <v>0</v>
      </c>
      <c r="BC221" s="32">
        <f>Planilha1!C221</f>
        <v>0</v>
      </c>
      <c r="BD221" s="32">
        <f>Planilha1!D221</f>
        <v>0</v>
      </c>
      <c r="BE221" s="32">
        <f>Planilha1!E221</f>
        <v>0</v>
      </c>
      <c r="BG221" s="32">
        <f>Planilha1!G221</f>
        <v>0</v>
      </c>
      <c r="BH221" s="32">
        <f>Planilha1!H221</f>
        <v>0</v>
      </c>
      <c r="BI221" s="32">
        <f>Planilha1!I221</f>
        <v>0</v>
      </c>
      <c r="BJ221" s="32">
        <f>Planilha1!J221</f>
        <v>0</v>
      </c>
      <c r="BK221" s="32">
        <f>Planilha1!K221</f>
        <v>0</v>
      </c>
      <c r="BN221" s="32">
        <f>Planilha1!N221</f>
        <v>0</v>
      </c>
      <c r="BO221" s="32">
        <f>Planilha1!O221</f>
        <v>0</v>
      </c>
      <c r="BP221" s="32">
        <f>Planilha1!P221</f>
        <v>0</v>
      </c>
      <c r="BQ221" s="225">
        <f>Planilha1!Q221</f>
        <v>0</v>
      </c>
    </row>
    <row r="222" spans="53:69" ht="21" customHeight="1" x14ac:dyDescent="0.25">
      <c r="BA222" s="32">
        <f>Planilha1!A222</f>
        <v>0</v>
      </c>
      <c r="BB222" s="32">
        <f>Planilha1!B222</f>
        <v>0</v>
      </c>
      <c r="BC222" s="32">
        <f>Planilha1!C222</f>
        <v>0</v>
      </c>
      <c r="BD222" s="32">
        <f>Planilha1!D222</f>
        <v>0</v>
      </c>
      <c r="BE222" s="32">
        <f>Planilha1!E222</f>
        <v>0</v>
      </c>
      <c r="BG222" s="32">
        <f>Planilha1!G222</f>
        <v>0</v>
      </c>
      <c r="BH222" s="32">
        <f>Planilha1!H222</f>
        <v>0</v>
      </c>
      <c r="BI222" s="32">
        <f>Planilha1!I222</f>
        <v>0</v>
      </c>
      <c r="BJ222" s="32">
        <f>Planilha1!J222</f>
        <v>0</v>
      </c>
      <c r="BK222" s="32">
        <f>Planilha1!K222</f>
        <v>0</v>
      </c>
      <c r="BN222" s="32">
        <f>Planilha1!N222</f>
        <v>0</v>
      </c>
      <c r="BO222" s="32">
        <f>Planilha1!O222</f>
        <v>0</v>
      </c>
      <c r="BP222" s="32">
        <f>Planilha1!P222</f>
        <v>0</v>
      </c>
      <c r="BQ222" s="225">
        <f>Planilha1!Q222</f>
        <v>0</v>
      </c>
    </row>
    <row r="223" spans="53:69" ht="21" customHeight="1" x14ac:dyDescent="0.25">
      <c r="BA223" s="32">
        <f>Planilha1!A223</f>
        <v>0</v>
      </c>
      <c r="BB223" s="32">
        <f>Planilha1!B223</f>
        <v>0</v>
      </c>
      <c r="BC223" s="32">
        <f>Planilha1!C223</f>
        <v>0</v>
      </c>
      <c r="BD223" s="32">
        <f>Planilha1!D223</f>
        <v>0</v>
      </c>
      <c r="BE223" s="32">
        <f>Planilha1!E223</f>
        <v>0</v>
      </c>
      <c r="BG223" s="32">
        <f>Planilha1!G223</f>
        <v>0</v>
      </c>
      <c r="BH223" s="32">
        <f>Planilha1!H223</f>
        <v>0</v>
      </c>
      <c r="BI223" s="32">
        <f>Planilha1!I223</f>
        <v>0</v>
      </c>
      <c r="BJ223" s="32">
        <f>Planilha1!J223</f>
        <v>0</v>
      </c>
      <c r="BK223" s="32">
        <f>Planilha1!K223</f>
        <v>0</v>
      </c>
      <c r="BN223" s="32">
        <f>Planilha1!N223</f>
        <v>0</v>
      </c>
      <c r="BO223" s="32">
        <f>Planilha1!O223</f>
        <v>0</v>
      </c>
      <c r="BP223" s="32">
        <f>Planilha1!P223</f>
        <v>0</v>
      </c>
      <c r="BQ223" s="225">
        <f>Planilha1!Q223</f>
        <v>0</v>
      </c>
    </row>
    <row r="224" spans="53:69" ht="21" customHeight="1" x14ac:dyDescent="0.25">
      <c r="BA224" s="32">
        <f>Planilha1!A224</f>
        <v>0</v>
      </c>
      <c r="BB224" s="32">
        <f>Planilha1!B224</f>
        <v>0</v>
      </c>
      <c r="BC224" s="32">
        <f>Planilha1!C224</f>
        <v>0</v>
      </c>
      <c r="BD224" s="32">
        <f>Planilha1!D224</f>
        <v>0</v>
      </c>
      <c r="BE224" s="32">
        <f>Planilha1!E224</f>
        <v>0</v>
      </c>
      <c r="BG224" s="32">
        <f>Planilha1!G224</f>
        <v>0</v>
      </c>
      <c r="BH224" s="32">
        <f>Planilha1!H224</f>
        <v>0</v>
      </c>
      <c r="BI224" s="32">
        <f>Planilha1!I224</f>
        <v>0</v>
      </c>
      <c r="BJ224" s="32">
        <f>Planilha1!J224</f>
        <v>0</v>
      </c>
      <c r="BK224" s="32">
        <f>Planilha1!K224</f>
        <v>0</v>
      </c>
      <c r="BN224" s="32">
        <f>Planilha1!N224</f>
        <v>0</v>
      </c>
      <c r="BO224" s="32">
        <f>Planilha1!O224</f>
        <v>0</v>
      </c>
      <c r="BP224" s="32">
        <f>Planilha1!P224</f>
        <v>0</v>
      </c>
      <c r="BQ224" s="225">
        <f>Planilha1!Q224</f>
        <v>0</v>
      </c>
    </row>
    <row r="225" spans="53:69" ht="21" customHeight="1" x14ac:dyDescent="0.25">
      <c r="BA225" s="32">
        <f>Planilha1!A225</f>
        <v>0</v>
      </c>
      <c r="BB225" s="32">
        <f>Planilha1!B225</f>
        <v>0</v>
      </c>
      <c r="BC225" s="32">
        <f>Planilha1!C225</f>
        <v>0</v>
      </c>
      <c r="BD225" s="32">
        <f>Planilha1!D225</f>
        <v>0</v>
      </c>
      <c r="BE225" s="32">
        <f>Planilha1!E225</f>
        <v>0</v>
      </c>
      <c r="BG225" s="32">
        <f>Planilha1!G225</f>
        <v>0</v>
      </c>
      <c r="BH225" s="32">
        <f>Planilha1!H225</f>
        <v>0</v>
      </c>
      <c r="BI225" s="32">
        <f>Planilha1!I225</f>
        <v>0</v>
      </c>
      <c r="BJ225" s="32">
        <f>Planilha1!J225</f>
        <v>0</v>
      </c>
      <c r="BK225" s="32">
        <f>Planilha1!K225</f>
        <v>0</v>
      </c>
      <c r="BN225" s="32">
        <f>Planilha1!N225</f>
        <v>0</v>
      </c>
      <c r="BO225" s="32">
        <f>Planilha1!O225</f>
        <v>0</v>
      </c>
      <c r="BP225" s="32">
        <f>Planilha1!P225</f>
        <v>0</v>
      </c>
      <c r="BQ225" s="225">
        <f>Planilha1!Q225</f>
        <v>0</v>
      </c>
    </row>
    <row r="226" spans="53:69" ht="21" customHeight="1" x14ac:dyDescent="0.25">
      <c r="BA226" s="32">
        <f>Planilha1!A226</f>
        <v>0</v>
      </c>
      <c r="BB226" s="32">
        <f>Planilha1!B226</f>
        <v>0</v>
      </c>
      <c r="BC226" s="32">
        <f>Planilha1!C226</f>
        <v>0</v>
      </c>
      <c r="BD226" s="32">
        <f>Planilha1!D226</f>
        <v>0</v>
      </c>
      <c r="BE226" s="32">
        <f>Planilha1!E226</f>
        <v>0</v>
      </c>
      <c r="BG226" s="32">
        <f>Planilha1!G226</f>
        <v>0</v>
      </c>
      <c r="BH226" s="32">
        <f>Planilha1!H226</f>
        <v>0</v>
      </c>
      <c r="BI226" s="32">
        <f>Planilha1!I226</f>
        <v>0</v>
      </c>
      <c r="BJ226" s="32">
        <f>Planilha1!J226</f>
        <v>0</v>
      </c>
      <c r="BK226" s="32">
        <f>Planilha1!K226</f>
        <v>0</v>
      </c>
      <c r="BN226" s="32">
        <f>Planilha1!N226</f>
        <v>0</v>
      </c>
      <c r="BO226" s="32">
        <f>Planilha1!O226</f>
        <v>0</v>
      </c>
      <c r="BP226" s="32">
        <f>Planilha1!P226</f>
        <v>0</v>
      </c>
      <c r="BQ226" s="225">
        <f>Planilha1!Q226</f>
        <v>0</v>
      </c>
    </row>
    <row r="227" spans="53:69" ht="21" customHeight="1" x14ac:dyDescent="0.25">
      <c r="BA227" s="32">
        <f>Planilha1!A227</f>
        <v>0</v>
      </c>
      <c r="BB227" s="32">
        <f>Planilha1!B227</f>
        <v>0</v>
      </c>
      <c r="BC227" s="32">
        <f>Planilha1!C227</f>
        <v>0</v>
      </c>
      <c r="BD227" s="32">
        <f>Planilha1!D227</f>
        <v>0</v>
      </c>
      <c r="BE227" s="32">
        <f>Planilha1!E227</f>
        <v>0</v>
      </c>
      <c r="BG227" s="32">
        <f>Planilha1!G227</f>
        <v>0</v>
      </c>
      <c r="BH227" s="32">
        <f>Planilha1!H227</f>
        <v>0</v>
      </c>
      <c r="BI227" s="32">
        <f>Planilha1!I227</f>
        <v>0</v>
      </c>
      <c r="BJ227" s="32">
        <f>Planilha1!J227</f>
        <v>0</v>
      </c>
      <c r="BK227" s="32">
        <f>Planilha1!K227</f>
        <v>0</v>
      </c>
      <c r="BN227" s="32">
        <f>Planilha1!N227</f>
        <v>0</v>
      </c>
      <c r="BO227" s="32">
        <f>Planilha1!O227</f>
        <v>0</v>
      </c>
      <c r="BP227" s="32">
        <f>Planilha1!P227</f>
        <v>0</v>
      </c>
      <c r="BQ227" s="225">
        <f>Planilha1!Q227</f>
        <v>0</v>
      </c>
    </row>
    <row r="228" spans="53:69" ht="21" customHeight="1" x14ac:dyDescent="0.25">
      <c r="BA228" s="32">
        <f>Planilha1!A228</f>
        <v>0</v>
      </c>
      <c r="BB228" s="32">
        <f>Planilha1!B228</f>
        <v>0</v>
      </c>
      <c r="BC228" s="32">
        <f>Planilha1!C228</f>
        <v>0</v>
      </c>
      <c r="BD228" s="32">
        <f>Planilha1!D228</f>
        <v>0</v>
      </c>
      <c r="BE228" s="32">
        <f>Planilha1!E228</f>
        <v>0</v>
      </c>
      <c r="BG228" s="32">
        <f>Planilha1!G228</f>
        <v>0</v>
      </c>
      <c r="BH228" s="32">
        <f>Planilha1!H228</f>
        <v>0</v>
      </c>
      <c r="BI228" s="32">
        <f>Planilha1!I228</f>
        <v>0</v>
      </c>
      <c r="BJ228" s="32">
        <f>Planilha1!J228</f>
        <v>0</v>
      </c>
      <c r="BK228" s="32">
        <f>Planilha1!K228</f>
        <v>0</v>
      </c>
      <c r="BN228" s="32">
        <f>Planilha1!N228</f>
        <v>0</v>
      </c>
      <c r="BO228" s="32">
        <f>Planilha1!O228</f>
        <v>0</v>
      </c>
      <c r="BP228" s="32">
        <f>Planilha1!P228</f>
        <v>0</v>
      </c>
      <c r="BQ228" s="225">
        <f>Planilha1!Q228</f>
        <v>0</v>
      </c>
    </row>
    <row r="229" spans="53:69" ht="21" customHeight="1" x14ac:dyDescent="0.25">
      <c r="BA229" s="32">
        <f>Planilha1!A229</f>
        <v>0</v>
      </c>
      <c r="BB229" s="32">
        <f>Planilha1!B229</f>
        <v>0</v>
      </c>
      <c r="BC229" s="32">
        <f>Planilha1!C229</f>
        <v>0</v>
      </c>
      <c r="BD229" s="32">
        <f>Planilha1!D229</f>
        <v>0</v>
      </c>
      <c r="BE229" s="32">
        <f>Planilha1!E229</f>
        <v>0</v>
      </c>
      <c r="BG229" s="32">
        <f>Planilha1!G229</f>
        <v>0</v>
      </c>
      <c r="BH229" s="32">
        <f>Planilha1!H229</f>
        <v>0</v>
      </c>
      <c r="BI229" s="32">
        <f>Planilha1!I229</f>
        <v>0</v>
      </c>
      <c r="BJ229" s="32">
        <f>Planilha1!J229</f>
        <v>0</v>
      </c>
      <c r="BK229" s="32">
        <f>Planilha1!K229</f>
        <v>0</v>
      </c>
      <c r="BN229" s="32">
        <f>Planilha1!N229</f>
        <v>0</v>
      </c>
      <c r="BO229" s="32">
        <f>Planilha1!O229</f>
        <v>0</v>
      </c>
      <c r="BP229" s="32">
        <f>Planilha1!P229</f>
        <v>0</v>
      </c>
      <c r="BQ229" s="225">
        <f>Planilha1!Q229</f>
        <v>0</v>
      </c>
    </row>
    <row r="230" spans="53:69" ht="21" customHeight="1" x14ac:dyDescent="0.25">
      <c r="BA230" s="32">
        <f>Planilha1!A230</f>
        <v>0</v>
      </c>
      <c r="BB230" s="32">
        <f>Planilha1!B230</f>
        <v>0</v>
      </c>
      <c r="BC230" s="32">
        <f>Planilha1!C230</f>
        <v>0</v>
      </c>
      <c r="BD230" s="32">
        <f>Planilha1!D230</f>
        <v>0</v>
      </c>
      <c r="BE230" s="32">
        <f>Planilha1!E230</f>
        <v>0</v>
      </c>
      <c r="BG230" s="32">
        <f>Planilha1!G230</f>
        <v>0</v>
      </c>
      <c r="BH230" s="32">
        <f>Planilha1!H230</f>
        <v>0</v>
      </c>
      <c r="BI230" s="32">
        <f>Planilha1!I230</f>
        <v>0</v>
      </c>
      <c r="BJ230" s="32">
        <f>Planilha1!J230</f>
        <v>0</v>
      </c>
      <c r="BK230" s="32">
        <f>Planilha1!K230</f>
        <v>0</v>
      </c>
      <c r="BN230" s="32">
        <f>Planilha1!N230</f>
        <v>0</v>
      </c>
      <c r="BO230" s="32">
        <f>Planilha1!O230</f>
        <v>0</v>
      </c>
      <c r="BP230" s="32">
        <f>Planilha1!P230</f>
        <v>0</v>
      </c>
      <c r="BQ230" s="225">
        <f>Planilha1!Q230</f>
        <v>0</v>
      </c>
    </row>
    <row r="231" spans="53:69" ht="21" customHeight="1" x14ac:dyDescent="0.25">
      <c r="BA231" s="32">
        <f>Planilha1!A231</f>
        <v>0</v>
      </c>
      <c r="BB231" s="32">
        <f>Planilha1!B231</f>
        <v>0</v>
      </c>
      <c r="BC231" s="32">
        <f>Planilha1!C231</f>
        <v>0</v>
      </c>
      <c r="BD231" s="32">
        <f>Planilha1!D231</f>
        <v>0</v>
      </c>
      <c r="BE231" s="32">
        <f>Planilha1!E231</f>
        <v>0</v>
      </c>
      <c r="BG231" s="32">
        <f>Planilha1!G231</f>
        <v>0</v>
      </c>
      <c r="BH231" s="32">
        <f>Planilha1!H231</f>
        <v>0</v>
      </c>
      <c r="BI231" s="32">
        <f>Planilha1!I231</f>
        <v>0</v>
      </c>
      <c r="BJ231" s="32">
        <f>Planilha1!J231</f>
        <v>0</v>
      </c>
      <c r="BK231" s="32">
        <f>Planilha1!K231</f>
        <v>0</v>
      </c>
      <c r="BN231" s="32">
        <f>Planilha1!N231</f>
        <v>0</v>
      </c>
      <c r="BO231" s="32">
        <f>Planilha1!O231</f>
        <v>0</v>
      </c>
      <c r="BP231" s="32">
        <f>Planilha1!P231</f>
        <v>0</v>
      </c>
      <c r="BQ231" s="225">
        <f>Planilha1!Q231</f>
        <v>0</v>
      </c>
    </row>
    <row r="232" spans="53:69" ht="21" customHeight="1" x14ac:dyDescent="0.25">
      <c r="BA232" s="32">
        <f>Planilha1!A232</f>
        <v>0</v>
      </c>
      <c r="BB232" s="32">
        <f>Planilha1!B232</f>
        <v>0</v>
      </c>
      <c r="BC232" s="32">
        <f>Planilha1!C232</f>
        <v>0</v>
      </c>
      <c r="BD232" s="32">
        <f>Planilha1!D232</f>
        <v>0</v>
      </c>
      <c r="BE232" s="32">
        <f>Planilha1!E232</f>
        <v>0</v>
      </c>
      <c r="BG232" s="32">
        <f>Planilha1!G232</f>
        <v>0</v>
      </c>
      <c r="BH232" s="32">
        <f>Planilha1!H232</f>
        <v>0</v>
      </c>
      <c r="BI232" s="32">
        <f>Planilha1!I232</f>
        <v>0</v>
      </c>
      <c r="BJ232" s="32">
        <f>Planilha1!J232</f>
        <v>0</v>
      </c>
      <c r="BK232" s="32">
        <f>Planilha1!K232</f>
        <v>0</v>
      </c>
      <c r="BN232" s="32">
        <f>Planilha1!N232</f>
        <v>0</v>
      </c>
      <c r="BO232" s="32">
        <f>Planilha1!O232</f>
        <v>0</v>
      </c>
      <c r="BP232" s="32">
        <f>Planilha1!P232</f>
        <v>0</v>
      </c>
      <c r="BQ232" s="225">
        <f>Planilha1!Q232</f>
        <v>0</v>
      </c>
    </row>
    <row r="233" spans="53:69" ht="21" customHeight="1" x14ac:dyDescent="0.25">
      <c r="BA233" s="32">
        <f>Planilha1!A233</f>
        <v>0</v>
      </c>
      <c r="BB233" s="32">
        <f>Planilha1!B233</f>
        <v>0</v>
      </c>
      <c r="BC233" s="32">
        <f>Planilha1!C233</f>
        <v>0</v>
      </c>
      <c r="BD233" s="32">
        <f>Planilha1!D233</f>
        <v>0</v>
      </c>
      <c r="BE233" s="32">
        <f>Planilha1!E233</f>
        <v>0</v>
      </c>
      <c r="BG233" s="32">
        <f>Planilha1!G233</f>
        <v>0</v>
      </c>
      <c r="BH233" s="32">
        <f>Planilha1!H233</f>
        <v>0</v>
      </c>
      <c r="BI233" s="32">
        <f>Planilha1!I233</f>
        <v>0</v>
      </c>
      <c r="BJ233" s="32">
        <f>Planilha1!J233</f>
        <v>0</v>
      </c>
      <c r="BK233" s="32">
        <f>Planilha1!K233</f>
        <v>0</v>
      </c>
      <c r="BN233" s="32">
        <f>Planilha1!N233</f>
        <v>0</v>
      </c>
      <c r="BO233" s="32">
        <f>Planilha1!O233</f>
        <v>0</v>
      </c>
      <c r="BP233" s="32">
        <f>Planilha1!P233</f>
        <v>0</v>
      </c>
      <c r="BQ233" s="225">
        <f>Planilha1!Q233</f>
        <v>0</v>
      </c>
    </row>
    <row r="234" spans="53:69" ht="21" customHeight="1" x14ac:dyDescent="0.25">
      <c r="BA234" s="32">
        <f>Planilha1!A234</f>
        <v>0</v>
      </c>
      <c r="BB234" s="32">
        <f>Planilha1!B234</f>
        <v>0</v>
      </c>
      <c r="BC234" s="32">
        <f>Planilha1!C234</f>
        <v>0</v>
      </c>
      <c r="BD234" s="32">
        <f>Planilha1!D234</f>
        <v>0</v>
      </c>
      <c r="BE234" s="32">
        <f>Planilha1!E234</f>
        <v>0</v>
      </c>
      <c r="BG234" s="32">
        <f>Planilha1!G234</f>
        <v>0</v>
      </c>
      <c r="BH234" s="32">
        <f>Planilha1!H234</f>
        <v>0</v>
      </c>
      <c r="BI234" s="32">
        <f>Planilha1!I234</f>
        <v>0</v>
      </c>
      <c r="BJ234" s="32">
        <f>Planilha1!J234</f>
        <v>0</v>
      </c>
      <c r="BK234" s="32">
        <f>Planilha1!K234</f>
        <v>0</v>
      </c>
      <c r="BN234" s="32">
        <f>Planilha1!N234</f>
        <v>0</v>
      </c>
      <c r="BO234" s="32">
        <f>Planilha1!O234</f>
        <v>0</v>
      </c>
      <c r="BP234" s="32">
        <f>Planilha1!P234</f>
        <v>0</v>
      </c>
      <c r="BQ234" s="225">
        <f>Planilha1!Q234</f>
        <v>0</v>
      </c>
    </row>
    <row r="235" spans="53:69" ht="21" customHeight="1" x14ac:dyDescent="0.25">
      <c r="BA235" s="32">
        <f>Planilha1!A235</f>
        <v>0</v>
      </c>
      <c r="BB235" s="32">
        <f>Planilha1!B235</f>
        <v>0</v>
      </c>
      <c r="BC235" s="32">
        <f>Planilha1!C235</f>
        <v>0</v>
      </c>
      <c r="BD235" s="32">
        <f>Planilha1!D235</f>
        <v>0</v>
      </c>
      <c r="BE235" s="32">
        <f>Planilha1!E235</f>
        <v>0</v>
      </c>
      <c r="BG235" s="32">
        <f>Planilha1!G235</f>
        <v>0</v>
      </c>
      <c r="BH235" s="32">
        <f>Planilha1!H235</f>
        <v>0</v>
      </c>
      <c r="BI235" s="32">
        <f>Planilha1!I235</f>
        <v>0</v>
      </c>
      <c r="BJ235" s="32">
        <f>Planilha1!J235</f>
        <v>0</v>
      </c>
      <c r="BK235" s="32">
        <f>Planilha1!K235</f>
        <v>0</v>
      </c>
      <c r="BN235" s="32">
        <f>Planilha1!N235</f>
        <v>0</v>
      </c>
      <c r="BO235" s="32">
        <f>Planilha1!O235</f>
        <v>0</v>
      </c>
      <c r="BP235" s="32">
        <f>Planilha1!P235</f>
        <v>0</v>
      </c>
      <c r="BQ235" s="225">
        <f>Planilha1!Q235</f>
        <v>0</v>
      </c>
    </row>
    <row r="236" spans="53:69" ht="21" customHeight="1" x14ac:dyDescent="0.25">
      <c r="BA236" s="32">
        <f>Planilha1!A236</f>
        <v>0</v>
      </c>
      <c r="BB236" s="32">
        <f>Planilha1!B236</f>
        <v>0</v>
      </c>
      <c r="BC236" s="32">
        <f>Planilha1!C236</f>
        <v>0</v>
      </c>
      <c r="BD236" s="32">
        <f>Planilha1!D236</f>
        <v>0</v>
      </c>
      <c r="BE236" s="32">
        <f>Planilha1!E236</f>
        <v>0</v>
      </c>
      <c r="BG236" s="32">
        <f>Planilha1!G236</f>
        <v>0</v>
      </c>
      <c r="BH236" s="32">
        <f>Planilha1!H236</f>
        <v>0</v>
      </c>
      <c r="BI236" s="32">
        <f>Planilha1!I236</f>
        <v>0</v>
      </c>
      <c r="BJ236" s="32">
        <f>Planilha1!J236</f>
        <v>0</v>
      </c>
      <c r="BK236" s="32">
        <f>Planilha1!K236</f>
        <v>0</v>
      </c>
      <c r="BN236" s="32">
        <f>Planilha1!N236</f>
        <v>0</v>
      </c>
      <c r="BO236" s="32">
        <f>Planilha1!O236</f>
        <v>0</v>
      </c>
      <c r="BP236" s="32">
        <f>Planilha1!P236</f>
        <v>0</v>
      </c>
      <c r="BQ236" s="225">
        <f>Planilha1!Q236</f>
        <v>0</v>
      </c>
    </row>
    <row r="237" spans="53:69" ht="21" customHeight="1" x14ac:dyDescent="0.25">
      <c r="BA237" s="32">
        <f>Planilha1!A237</f>
        <v>0</v>
      </c>
      <c r="BB237" s="32">
        <f>Planilha1!B237</f>
        <v>0</v>
      </c>
      <c r="BC237" s="32">
        <f>Planilha1!C237</f>
        <v>0</v>
      </c>
      <c r="BD237" s="32">
        <f>Planilha1!D237</f>
        <v>0</v>
      </c>
      <c r="BE237" s="32">
        <f>Planilha1!E237</f>
        <v>0</v>
      </c>
      <c r="BG237" s="32">
        <f>Planilha1!G237</f>
        <v>0</v>
      </c>
      <c r="BH237" s="32">
        <f>Planilha1!H237</f>
        <v>0</v>
      </c>
      <c r="BI237" s="32">
        <f>Planilha1!I237</f>
        <v>0</v>
      </c>
      <c r="BJ237" s="32">
        <f>Planilha1!J237</f>
        <v>0</v>
      </c>
      <c r="BK237" s="32">
        <f>Planilha1!K237</f>
        <v>0</v>
      </c>
      <c r="BN237" s="32">
        <f>Planilha1!N237</f>
        <v>0</v>
      </c>
      <c r="BO237" s="32">
        <f>Planilha1!O237</f>
        <v>0</v>
      </c>
      <c r="BP237" s="32">
        <f>Planilha1!P237</f>
        <v>0</v>
      </c>
      <c r="BQ237" s="225">
        <f>Planilha1!Q237</f>
        <v>0</v>
      </c>
    </row>
    <row r="238" spans="53:69" ht="21" customHeight="1" x14ac:dyDescent="0.25">
      <c r="BA238" s="32">
        <f>Planilha1!A238</f>
        <v>0</v>
      </c>
      <c r="BB238" s="32">
        <f>Planilha1!B238</f>
        <v>0</v>
      </c>
      <c r="BC238" s="32">
        <f>Planilha1!C238</f>
        <v>0</v>
      </c>
      <c r="BD238" s="32">
        <f>Planilha1!D238</f>
        <v>0</v>
      </c>
      <c r="BE238" s="32">
        <f>Planilha1!E238</f>
        <v>0</v>
      </c>
      <c r="BG238" s="32">
        <f>Planilha1!G238</f>
        <v>0</v>
      </c>
      <c r="BH238" s="32">
        <f>Planilha1!H238</f>
        <v>0</v>
      </c>
      <c r="BI238" s="32">
        <f>Planilha1!I238</f>
        <v>0</v>
      </c>
      <c r="BJ238" s="32">
        <f>Planilha1!J238</f>
        <v>0</v>
      </c>
      <c r="BK238" s="32">
        <f>Planilha1!K238</f>
        <v>0</v>
      </c>
      <c r="BN238" s="32">
        <f>Planilha1!N238</f>
        <v>0</v>
      </c>
      <c r="BO238" s="32">
        <f>Planilha1!O238</f>
        <v>0</v>
      </c>
      <c r="BP238" s="32">
        <f>Planilha1!P238</f>
        <v>0</v>
      </c>
      <c r="BQ238" s="225">
        <f>Planilha1!Q238</f>
        <v>0</v>
      </c>
    </row>
    <row r="239" spans="53:69" ht="21" customHeight="1" x14ac:dyDescent="0.25">
      <c r="BA239" s="32">
        <f>Planilha1!A239</f>
        <v>0</v>
      </c>
      <c r="BB239" s="32">
        <f>Planilha1!B239</f>
        <v>0</v>
      </c>
      <c r="BC239" s="32">
        <f>Planilha1!C239</f>
        <v>0</v>
      </c>
      <c r="BD239" s="32">
        <f>Planilha1!D239</f>
        <v>0</v>
      </c>
      <c r="BE239" s="32">
        <f>Planilha1!E239</f>
        <v>0</v>
      </c>
      <c r="BG239" s="32">
        <f>Planilha1!G239</f>
        <v>0</v>
      </c>
      <c r="BH239" s="32">
        <f>Planilha1!H239</f>
        <v>0</v>
      </c>
      <c r="BI239" s="32">
        <f>Planilha1!I239</f>
        <v>0</v>
      </c>
      <c r="BJ239" s="32">
        <f>Planilha1!J239</f>
        <v>0</v>
      </c>
      <c r="BK239" s="32">
        <f>Planilha1!K239</f>
        <v>0</v>
      </c>
      <c r="BN239" s="32">
        <f>Planilha1!N239</f>
        <v>0</v>
      </c>
      <c r="BO239" s="32">
        <f>Planilha1!O239</f>
        <v>0</v>
      </c>
      <c r="BP239" s="32">
        <f>Planilha1!P239</f>
        <v>0</v>
      </c>
      <c r="BQ239" s="225">
        <f>Planilha1!Q239</f>
        <v>0</v>
      </c>
    </row>
    <row r="240" spans="53:69" ht="21" customHeight="1" x14ac:dyDescent="0.25">
      <c r="BA240" s="32">
        <f>Planilha1!A240</f>
        <v>0</v>
      </c>
      <c r="BB240" s="32">
        <f>Planilha1!B240</f>
        <v>0</v>
      </c>
      <c r="BC240" s="32">
        <f>Planilha1!C240</f>
        <v>0</v>
      </c>
      <c r="BD240" s="32">
        <f>Planilha1!D240</f>
        <v>0</v>
      </c>
      <c r="BE240" s="32">
        <f>Planilha1!E240</f>
        <v>0</v>
      </c>
      <c r="BG240" s="32">
        <f>Planilha1!G240</f>
        <v>0</v>
      </c>
      <c r="BH240" s="32">
        <f>Planilha1!H240</f>
        <v>0</v>
      </c>
      <c r="BI240" s="32">
        <f>Planilha1!I240</f>
        <v>0</v>
      </c>
      <c r="BJ240" s="32">
        <f>Planilha1!J240</f>
        <v>0</v>
      </c>
      <c r="BK240" s="32">
        <f>Planilha1!K240</f>
        <v>0</v>
      </c>
      <c r="BN240" s="32">
        <f>Planilha1!N240</f>
        <v>0</v>
      </c>
      <c r="BO240" s="32">
        <f>Planilha1!O240</f>
        <v>0</v>
      </c>
      <c r="BP240" s="32">
        <f>Planilha1!P240</f>
        <v>0</v>
      </c>
      <c r="BQ240" s="225">
        <f>Planilha1!Q240</f>
        <v>0</v>
      </c>
    </row>
    <row r="241" spans="53:69" ht="21" customHeight="1" x14ac:dyDescent="0.25">
      <c r="BA241" s="32">
        <f>Planilha1!A241</f>
        <v>0</v>
      </c>
      <c r="BB241" s="32">
        <f>Planilha1!B241</f>
        <v>0</v>
      </c>
      <c r="BC241" s="32">
        <f>Planilha1!C241</f>
        <v>0</v>
      </c>
      <c r="BD241" s="32">
        <f>Planilha1!D241</f>
        <v>0</v>
      </c>
      <c r="BE241" s="32">
        <f>Planilha1!E241</f>
        <v>0</v>
      </c>
      <c r="BG241" s="32">
        <f>Planilha1!G241</f>
        <v>0</v>
      </c>
      <c r="BH241" s="32">
        <f>Planilha1!H241</f>
        <v>0</v>
      </c>
      <c r="BI241" s="32">
        <f>Planilha1!I241</f>
        <v>0</v>
      </c>
      <c r="BJ241" s="32">
        <f>Planilha1!J241</f>
        <v>0</v>
      </c>
      <c r="BK241" s="32">
        <f>Planilha1!K241</f>
        <v>0</v>
      </c>
      <c r="BN241" s="32">
        <f>Planilha1!N241</f>
        <v>0</v>
      </c>
      <c r="BO241" s="32">
        <f>Planilha1!O241</f>
        <v>0</v>
      </c>
      <c r="BP241" s="32">
        <f>Planilha1!P241</f>
        <v>0</v>
      </c>
      <c r="BQ241" s="225">
        <f>Planilha1!Q241</f>
        <v>0</v>
      </c>
    </row>
    <row r="242" spans="53:69" ht="21" customHeight="1" x14ac:dyDescent="0.25">
      <c r="BA242" s="32">
        <f>Planilha1!A242</f>
        <v>0</v>
      </c>
      <c r="BB242" s="32">
        <f>Planilha1!B242</f>
        <v>0</v>
      </c>
      <c r="BC242" s="32">
        <f>Planilha1!C242</f>
        <v>0</v>
      </c>
      <c r="BD242" s="32">
        <f>Planilha1!D242</f>
        <v>0</v>
      </c>
      <c r="BE242" s="32">
        <f>Planilha1!E242</f>
        <v>0</v>
      </c>
      <c r="BG242" s="32">
        <f>Planilha1!G242</f>
        <v>0</v>
      </c>
      <c r="BH242" s="32">
        <f>Planilha1!H242</f>
        <v>0</v>
      </c>
      <c r="BI242" s="32">
        <f>Planilha1!I242</f>
        <v>0</v>
      </c>
      <c r="BJ242" s="32">
        <f>Planilha1!J242</f>
        <v>0</v>
      </c>
      <c r="BK242" s="32">
        <f>Planilha1!K242</f>
        <v>0</v>
      </c>
      <c r="BN242" s="32">
        <f>Planilha1!N242</f>
        <v>0</v>
      </c>
      <c r="BO242" s="32">
        <f>Planilha1!O242</f>
        <v>0</v>
      </c>
      <c r="BP242" s="32">
        <f>Planilha1!P242</f>
        <v>0</v>
      </c>
      <c r="BQ242" s="225">
        <f>Planilha1!Q242</f>
        <v>0</v>
      </c>
    </row>
    <row r="243" spans="53:69" ht="21" customHeight="1" x14ac:dyDescent="0.25">
      <c r="BA243" s="32">
        <f>Planilha1!A243</f>
        <v>0</v>
      </c>
      <c r="BB243" s="32">
        <f>Planilha1!B243</f>
        <v>0</v>
      </c>
      <c r="BC243" s="32">
        <f>Planilha1!C243</f>
        <v>0</v>
      </c>
      <c r="BD243" s="32">
        <f>Planilha1!D243</f>
        <v>0</v>
      </c>
      <c r="BE243" s="32">
        <f>Planilha1!E243</f>
        <v>0</v>
      </c>
      <c r="BG243" s="32">
        <f>Planilha1!G243</f>
        <v>0</v>
      </c>
      <c r="BH243" s="32">
        <f>Planilha1!H243</f>
        <v>0</v>
      </c>
      <c r="BI243" s="32">
        <f>Planilha1!I243</f>
        <v>0</v>
      </c>
      <c r="BJ243" s="32">
        <f>Planilha1!J243</f>
        <v>0</v>
      </c>
      <c r="BK243" s="32">
        <f>Planilha1!K243</f>
        <v>0</v>
      </c>
      <c r="BN243" s="32">
        <f>Planilha1!N243</f>
        <v>0</v>
      </c>
      <c r="BO243" s="32">
        <f>Planilha1!O243</f>
        <v>0</v>
      </c>
      <c r="BP243" s="32">
        <f>Planilha1!P243</f>
        <v>0</v>
      </c>
      <c r="BQ243" s="225">
        <f>Planilha1!Q243</f>
        <v>0</v>
      </c>
    </row>
    <row r="244" spans="53:69" ht="21" customHeight="1" x14ac:dyDescent="0.25">
      <c r="BA244" s="32">
        <f>Planilha1!A244</f>
        <v>0</v>
      </c>
      <c r="BB244" s="32">
        <f>Planilha1!B244</f>
        <v>0</v>
      </c>
      <c r="BC244" s="32">
        <f>Planilha1!C244</f>
        <v>0</v>
      </c>
      <c r="BD244" s="32">
        <f>Planilha1!D244</f>
        <v>0</v>
      </c>
      <c r="BE244" s="32">
        <f>Planilha1!E244</f>
        <v>0</v>
      </c>
      <c r="BG244" s="32">
        <f>Planilha1!G244</f>
        <v>0</v>
      </c>
      <c r="BH244" s="32">
        <f>Planilha1!H244</f>
        <v>0</v>
      </c>
      <c r="BI244" s="32">
        <f>Planilha1!I244</f>
        <v>0</v>
      </c>
      <c r="BJ244" s="32">
        <f>Planilha1!J244</f>
        <v>0</v>
      </c>
      <c r="BK244" s="32">
        <f>Planilha1!K244</f>
        <v>0</v>
      </c>
      <c r="BN244" s="32">
        <f>Planilha1!N244</f>
        <v>0</v>
      </c>
      <c r="BO244" s="32">
        <f>Planilha1!O244</f>
        <v>0</v>
      </c>
      <c r="BP244" s="32">
        <f>Planilha1!P244</f>
        <v>0</v>
      </c>
      <c r="BQ244" s="225">
        <f>Planilha1!Q244</f>
        <v>0</v>
      </c>
    </row>
    <row r="245" spans="53:69" ht="21" customHeight="1" x14ac:dyDescent="0.25">
      <c r="BA245" s="32">
        <f>Planilha1!A245</f>
        <v>0</v>
      </c>
      <c r="BB245" s="32">
        <f>Planilha1!B245</f>
        <v>0</v>
      </c>
      <c r="BC245" s="32">
        <f>Planilha1!C245</f>
        <v>0</v>
      </c>
      <c r="BD245" s="32">
        <f>Planilha1!D245</f>
        <v>0</v>
      </c>
      <c r="BE245" s="32">
        <f>Planilha1!E245</f>
        <v>0</v>
      </c>
      <c r="BG245" s="32">
        <f>Planilha1!G245</f>
        <v>0</v>
      </c>
      <c r="BH245" s="32">
        <f>Planilha1!H245</f>
        <v>0</v>
      </c>
      <c r="BI245" s="32">
        <f>Planilha1!I245</f>
        <v>0</v>
      </c>
      <c r="BJ245" s="32">
        <f>Planilha1!J245</f>
        <v>0</v>
      </c>
      <c r="BK245" s="32">
        <f>Planilha1!K245</f>
        <v>0</v>
      </c>
      <c r="BN245" s="32">
        <f>Planilha1!N245</f>
        <v>0</v>
      </c>
      <c r="BO245" s="32">
        <f>Planilha1!O245</f>
        <v>0</v>
      </c>
      <c r="BP245" s="32">
        <f>Planilha1!P245</f>
        <v>0</v>
      </c>
      <c r="BQ245" s="225">
        <f>Planilha1!Q245</f>
        <v>0</v>
      </c>
    </row>
    <row r="246" spans="53:69" ht="21" customHeight="1" x14ac:dyDescent="0.25">
      <c r="BA246" s="32">
        <f>Planilha1!A246</f>
        <v>0</v>
      </c>
      <c r="BB246" s="32">
        <f>Planilha1!B246</f>
        <v>0</v>
      </c>
      <c r="BC246" s="32">
        <f>Planilha1!C246</f>
        <v>0</v>
      </c>
      <c r="BD246" s="32">
        <f>Planilha1!D246</f>
        <v>0</v>
      </c>
      <c r="BE246" s="32">
        <f>Planilha1!E246</f>
        <v>0</v>
      </c>
      <c r="BG246" s="32">
        <f>Planilha1!G246</f>
        <v>0</v>
      </c>
      <c r="BH246" s="32">
        <f>Planilha1!H246</f>
        <v>0</v>
      </c>
      <c r="BI246" s="32">
        <f>Planilha1!I246</f>
        <v>0</v>
      </c>
      <c r="BJ246" s="32">
        <f>Planilha1!J246</f>
        <v>0</v>
      </c>
      <c r="BK246" s="32">
        <f>Planilha1!K246</f>
        <v>0</v>
      </c>
      <c r="BN246" s="32">
        <f>Planilha1!N246</f>
        <v>0</v>
      </c>
      <c r="BO246" s="32">
        <f>Planilha1!O246</f>
        <v>0</v>
      </c>
      <c r="BP246" s="32">
        <f>Planilha1!P246</f>
        <v>0</v>
      </c>
      <c r="BQ246" s="225">
        <f>Planilha1!Q246</f>
        <v>0</v>
      </c>
    </row>
    <row r="247" spans="53:69" ht="21" customHeight="1" x14ac:dyDescent="0.25">
      <c r="BA247" s="32">
        <f>Planilha1!A247</f>
        <v>0</v>
      </c>
      <c r="BB247" s="32">
        <f>Planilha1!B247</f>
        <v>0</v>
      </c>
      <c r="BC247" s="32">
        <f>Planilha1!C247</f>
        <v>0</v>
      </c>
      <c r="BD247" s="32">
        <f>Planilha1!D247</f>
        <v>0</v>
      </c>
      <c r="BE247" s="32">
        <f>Planilha1!E247</f>
        <v>0</v>
      </c>
      <c r="BG247" s="32">
        <f>Planilha1!G247</f>
        <v>0</v>
      </c>
      <c r="BH247" s="32">
        <f>Planilha1!H247</f>
        <v>0</v>
      </c>
      <c r="BI247" s="32">
        <f>Planilha1!I247</f>
        <v>0</v>
      </c>
      <c r="BJ247" s="32">
        <f>Planilha1!J247</f>
        <v>0</v>
      </c>
      <c r="BK247" s="32">
        <f>Planilha1!K247</f>
        <v>0</v>
      </c>
      <c r="BN247" s="32">
        <f>Planilha1!N247</f>
        <v>0</v>
      </c>
      <c r="BO247" s="32">
        <f>Planilha1!O247</f>
        <v>0</v>
      </c>
      <c r="BP247" s="32">
        <f>Planilha1!P247</f>
        <v>0</v>
      </c>
      <c r="BQ247" s="225">
        <f>Planilha1!Q247</f>
        <v>0</v>
      </c>
    </row>
    <row r="248" spans="53:69" ht="21" customHeight="1" x14ac:dyDescent="0.25">
      <c r="BA248" s="32">
        <f>Planilha1!A248</f>
        <v>0</v>
      </c>
      <c r="BB248" s="32">
        <f>Planilha1!B248</f>
        <v>0</v>
      </c>
      <c r="BC248" s="32">
        <f>Planilha1!C248</f>
        <v>0</v>
      </c>
      <c r="BD248" s="32">
        <f>Planilha1!D248</f>
        <v>0</v>
      </c>
      <c r="BE248" s="32">
        <f>Planilha1!E248</f>
        <v>0</v>
      </c>
      <c r="BG248" s="32">
        <f>Planilha1!G248</f>
        <v>0</v>
      </c>
      <c r="BH248" s="32">
        <f>Planilha1!H248</f>
        <v>0</v>
      </c>
      <c r="BI248" s="32">
        <f>Planilha1!I248</f>
        <v>0</v>
      </c>
      <c r="BJ248" s="32">
        <f>Planilha1!J248</f>
        <v>0</v>
      </c>
      <c r="BK248" s="32">
        <f>Planilha1!K248</f>
        <v>0</v>
      </c>
      <c r="BN248" s="32">
        <f>Planilha1!N248</f>
        <v>0</v>
      </c>
      <c r="BO248" s="32">
        <f>Planilha1!O248</f>
        <v>0</v>
      </c>
      <c r="BP248" s="32">
        <f>Planilha1!P248</f>
        <v>0</v>
      </c>
      <c r="BQ248" s="225">
        <f>Planilha1!Q248</f>
        <v>0</v>
      </c>
    </row>
    <row r="249" spans="53:69" ht="21" customHeight="1" x14ac:dyDescent="0.25">
      <c r="BA249" s="32">
        <f>Planilha1!A249</f>
        <v>0</v>
      </c>
      <c r="BB249" s="32">
        <f>Planilha1!B249</f>
        <v>0</v>
      </c>
      <c r="BC249" s="32">
        <f>Planilha1!C249</f>
        <v>0</v>
      </c>
      <c r="BD249" s="32">
        <f>Planilha1!D249</f>
        <v>0</v>
      </c>
      <c r="BE249" s="32">
        <f>Planilha1!E249</f>
        <v>0</v>
      </c>
      <c r="BG249" s="32">
        <f>Planilha1!G249</f>
        <v>0</v>
      </c>
      <c r="BH249" s="32">
        <f>Planilha1!H249</f>
        <v>0</v>
      </c>
      <c r="BI249" s="32">
        <f>Planilha1!I249</f>
        <v>0</v>
      </c>
      <c r="BJ249" s="32">
        <f>Planilha1!J249</f>
        <v>0</v>
      </c>
      <c r="BK249" s="32">
        <f>Planilha1!K249</f>
        <v>0</v>
      </c>
      <c r="BN249" s="32">
        <f>Planilha1!N249</f>
        <v>0</v>
      </c>
      <c r="BO249" s="32">
        <f>Planilha1!O249</f>
        <v>0</v>
      </c>
      <c r="BP249" s="32">
        <f>Planilha1!P249</f>
        <v>0</v>
      </c>
      <c r="BQ249" s="225">
        <f>Planilha1!Q249</f>
        <v>0</v>
      </c>
    </row>
    <row r="250" spans="53:69" ht="21" customHeight="1" x14ac:dyDescent="0.25">
      <c r="BA250" s="32">
        <f>Planilha1!A250</f>
        <v>0</v>
      </c>
      <c r="BB250" s="32">
        <f>Planilha1!B250</f>
        <v>0</v>
      </c>
      <c r="BC250" s="32">
        <f>Planilha1!C250</f>
        <v>0</v>
      </c>
      <c r="BD250" s="32">
        <f>Planilha1!D250</f>
        <v>0</v>
      </c>
      <c r="BE250" s="32">
        <f>Planilha1!E250</f>
        <v>0</v>
      </c>
      <c r="BG250" s="32">
        <f>Planilha1!G250</f>
        <v>0</v>
      </c>
      <c r="BH250" s="32">
        <f>Planilha1!H250</f>
        <v>0</v>
      </c>
      <c r="BI250" s="32">
        <f>Planilha1!I250</f>
        <v>0</v>
      </c>
      <c r="BJ250" s="32">
        <f>Planilha1!J250</f>
        <v>0</v>
      </c>
      <c r="BK250" s="32">
        <f>Planilha1!K250</f>
        <v>0</v>
      </c>
      <c r="BN250" s="32">
        <f>Planilha1!N250</f>
        <v>0</v>
      </c>
      <c r="BO250" s="32">
        <f>Planilha1!O250</f>
        <v>0</v>
      </c>
      <c r="BP250" s="32">
        <f>Planilha1!P250</f>
        <v>0</v>
      </c>
      <c r="BQ250" s="225">
        <f>Planilha1!Q250</f>
        <v>0</v>
      </c>
    </row>
    <row r="251" spans="53:69" ht="21" customHeight="1" x14ac:dyDescent="0.25">
      <c r="BA251" s="32">
        <f>Planilha1!A251</f>
        <v>0</v>
      </c>
      <c r="BB251" s="32">
        <f>Planilha1!B251</f>
        <v>0</v>
      </c>
      <c r="BC251" s="32">
        <f>Planilha1!C251</f>
        <v>0</v>
      </c>
      <c r="BD251" s="32">
        <f>Planilha1!D251</f>
        <v>0</v>
      </c>
      <c r="BE251" s="32">
        <f>Planilha1!E251</f>
        <v>0</v>
      </c>
      <c r="BG251" s="32">
        <f>Planilha1!G251</f>
        <v>0</v>
      </c>
      <c r="BH251" s="32">
        <f>Planilha1!H251</f>
        <v>0</v>
      </c>
      <c r="BI251" s="32">
        <f>Planilha1!I251</f>
        <v>0</v>
      </c>
      <c r="BJ251" s="32">
        <f>Planilha1!J251</f>
        <v>0</v>
      </c>
      <c r="BK251" s="32">
        <f>Planilha1!K251</f>
        <v>0</v>
      </c>
      <c r="BN251" s="32">
        <f>Planilha1!N251</f>
        <v>0</v>
      </c>
      <c r="BO251" s="32">
        <f>Planilha1!O251</f>
        <v>0</v>
      </c>
      <c r="BP251" s="32">
        <f>Planilha1!P251</f>
        <v>0</v>
      </c>
      <c r="BQ251" s="225">
        <f>Planilha1!Q251</f>
        <v>0</v>
      </c>
    </row>
    <row r="252" spans="53:69" ht="21" customHeight="1" x14ac:dyDescent="0.25">
      <c r="BA252" s="32">
        <f>Planilha1!A252</f>
        <v>0</v>
      </c>
      <c r="BB252" s="32">
        <f>Planilha1!B252</f>
        <v>0</v>
      </c>
      <c r="BC252" s="32">
        <f>Planilha1!C252</f>
        <v>0</v>
      </c>
      <c r="BD252" s="32">
        <f>Planilha1!D252</f>
        <v>0</v>
      </c>
      <c r="BE252" s="32">
        <f>Planilha1!E252</f>
        <v>0</v>
      </c>
      <c r="BG252" s="32">
        <f>Planilha1!G252</f>
        <v>0</v>
      </c>
      <c r="BH252" s="32">
        <f>Planilha1!H252</f>
        <v>0</v>
      </c>
      <c r="BI252" s="32">
        <f>Planilha1!I252</f>
        <v>0</v>
      </c>
      <c r="BJ252" s="32">
        <f>Planilha1!J252</f>
        <v>0</v>
      </c>
      <c r="BK252" s="32">
        <f>Planilha1!K252</f>
        <v>0</v>
      </c>
      <c r="BN252" s="32">
        <f>Planilha1!N252</f>
        <v>0</v>
      </c>
      <c r="BO252" s="32">
        <f>Planilha1!O252</f>
        <v>0</v>
      </c>
      <c r="BP252" s="32">
        <f>Planilha1!P252</f>
        <v>0</v>
      </c>
      <c r="BQ252" s="225">
        <f>Planilha1!Q252</f>
        <v>0</v>
      </c>
    </row>
    <row r="253" spans="53:69" ht="21" customHeight="1" x14ac:dyDescent="0.25">
      <c r="BA253" s="32">
        <f>Planilha1!A253</f>
        <v>0</v>
      </c>
      <c r="BB253" s="32">
        <f>Planilha1!B253</f>
        <v>0</v>
      </c>
      <c r="BC253" s="32">
        <f>Planilha1!C253</f>
        <v>0</v>
      </c>
      <c r="BD253" s="32">
        <f>Planilha1!D253</f>
        <v>0</v>
      </c>
      <c r="BE253" s="32">
        <f>Planilha1!E253</f>
        <v>0</v>
      </c>
      <c r="BG253" s="32">
        <f>Planilha1!G253</f>
        <v>0</v>
      </c>
      <c r="BH253" s="32">
        <f>Planilha1!H253</f>
        <v>0</v>
      </c>
      <c r="BI253" s="32">
        <f>Planilha1!I253</f>
        <v>0</v>
      </c>
      <c r="BJ253" s="32">
        <f>Planilha1!J253</f>
        <v>0</v>
      </c>
      <c r="BK253" s="32">
        <f>Planilha1!K253</f>
        <v>0</v>
      </c>
      <c r="BN253" s="32">
        <f>Planilha1!N253</f>
        <v>0</v>
      </c>
      <c r="BO253" s="32">
        <f>Planilha1!O253</f>
        <v>0</v>
      </c>
      <c r="BP253" s="32">
        <f>Planilha1!P253</f>
        <v>0</v>
      </c>
      <c r="BQ253" s="225">
        <f>Planilha1!Q253</f>
        <v>0</v>
      </c>
    </row>
    <row r="254" spans="53:69" ht="21" customHeight="1" x14ac:dyDescent="0.25">
      <c r="BA254" s="32">
        <f>Planilha1!A254</f>
        <v>0</v>
      </c>
      <c r="BB254" s="32">
        <f>Planilha1!B254</f>
        <v>0</v>
      </c>
      <c r="BC254" s="32">
        <f>Planilha1!C254</f>
        <v>0</v>
      </c>
      <c r="BD254" s="32">
        <f>Planilha1!D254</f>
        <v>0</v>
      </c>
      <c r="BE254" s="32">
        <f>Planilha1!E254</f>
        <v>0</v>
      </c>
      <c r="BG254" s="32">
        <f>Planilha1!G254</f>
        <v>0</v>
      </c>
      <c r="BH254" s="32">
        <f>Planilha1!H254</f>
        <v>0</v>
      </c>
      <c r="BI254" s="32">
        <f>Planilha1!I254</f>
        <v>0</v>
      </c>
      <c r="BJ254" s="32">
        <f>Planilha1!J254</f>
        <v>0</v>
      </c>
      <c r="BK254" s="32">
        <f>Planilha1!K254</f>
        <v>0</v>
      </c>
      <c r="BN254" s="32">
        <f>Planilha1!N254</f>
        <v>0</v>
      </c>
      <c r="BO254" s="32">
        <f>Planilha1!O254</f>
        <v>0</v>
      </c>
      <c r="BP254" s="32">
        <f>Planilha1!P254</f>
        <v>0</v>
      </c>
      <c r="BQ254" s="225">
        <f>Planilha1!Q254</f>
        <v>0</v>
      </c>
    </row>
    <row r="255" spans="53:69" ht="21" customHeight="1" x14ac:dyDescent="0.25">
      <c r="BA255" s="32">
        <f>Planilha1!A255</f>
        <v>0</v>
      </c>
      <c r="BB255" s="32">
        <f>Planilha1!B255</f>
        <v>0</v>
      </c>
      <c r="BC255" s="32">
        <f>Planilha1!C255</f>
        <v>0</v>
      </c>
      <c r="BD255" s="32">
        <f>Planilha1!D255</f>
        <v>0</v>
      </c>
      <c r="BE255" s="32">
        <f>Planilha1!E255</f>
        <v>0</v>
      </c>
      <c r="BG255" s="32">
        <f>Planilha1!G255</f>
        <v>0</v>
      </c>
      <c r="BH255" s="32">
        <f>Planilha1!H255</f>
        <v>0</v>
      </c>
      <c r="BI255" s="32">
        <f>Planilha1!I255</f>
        <v>0</v>
      </c>
      <c r="BJ255" s="32">
        <f>Planilha1!J255</f>
        <v>0</v>
      </c>
      <c r="BK255" s="32">
        <f>Planilha1!K255</f>
        <v>0</v>
      </c>
      <c r="BN255" s="32">
        <f>Planilha1!N255</f>
        <v>0</v>
      </c>
      <c r="BO255" s="32">
        <f>Planilha1!O255</f>
        <v>0</v>
      </c>
      <c r="BP255" s="32">
        <f>Planilha1!P255</f>
        <v>0</v>
      </c>
      <c r="BQ255" s="225">
        <f>Planilha1!Q255</f>
        <v>0</v>
      </c>
    </row>
    <row r="256" spans="53:69" ht="21" customHeight="1" x14ac:dyDescent="0.25">
      <c r="BA256" s="32">
        <f>Planilha1!A256</f>
        <v>0</v>
      </c>
      <c r="BB256" s="32">
        <f>Planilha1!B256</f>
        <v>0</v>
      </c>
      <c r="BC256" s="32">
        <f>Planilha1!C256</f>
        <v>0</v>
      </c>
      <c r="BD256" s="32">
        <f>Planilha1!D256</f>
        <v>0</v>
      </c>
      <c r="BE256" s="32">
        <f>Planilha1!E256</f>
        <v>0</v>
      </c>
      <c r="BG256" s="32">
        <f>Planilha1!G256</f>
        <v>0</v>
      </c>
      <c r="BH256" s="32">
        <f>Planilha1!H256</f>
        <v>0</v>
      </c>
      <c r="BI256" s="32">
        <f>Planilha1!I256</f>
        <v>0</v>
      </c>
      <c r="BJ256" s="32">
        <f>Planilha1!J256</f>
        <v>0</v>
      </c>
      <c r="BK256" s="32">
        <f>Planilha1!K256</f>
        <v>0</v>
      </c>
      <c r="BN256" s="32">
        <f>Planilha1!N256</f>
        <v>0</v>
      </c>
      <c r="BO256" s="32">
        <f>Planilha1!O256</f>
        <v>0</v>
      </c>
      <c r="BP256" s="32">
        <f>Planilha1!P256</f>
        <v>0</v>
      </c>
      <c r="BQ256" s="225">
        <f>Planilha1!Q256</f>
        <v>0</v>
      </c>
    </row>
    <row r="257" spans="53:69" ht="21" customHeight="1" x14ac:dyDescent="0.25">
      <c r="BA257" s="32">
        <f>Planilha1!A257</f>
        <v>0</v>
      </c>
      <c r="BB257" s="32">
        <f>Planilha1!B257</f>
        <v>0</v>
      </c>
      <c r="BC257" s="32">
        <f>Planilha1!C257</f>
        <v>0</v>
      </c>
      <c r="BD257" s="32">
        <f>Planilha1!D257</f>
        <v>0</v>
      </c>
      <c r="BE257" s="32">
        <f>Planilha1!E257</f>
        <v>0</v>
      </c>
      <c r="BG257" s="32">
        <f>Planilha1!G257</f>
        <v>0</v>
      </c>
      <c r="BH257" s="32">
        <f>Planilha1!H257</f>
        <v>0</v>
      </c>
      <c r="BI257" s="32">
        <f>Planilha1!I257</f>
        <v>0</v>
      </c>
      <c r="BJ257" s="32">
        <f>Planilha1!J257</f>
        <v>0</v>
      </c>
      <c r="BK257" s="32">
        <f>Planilha1!K257</f>
        <v>0</v>
      </c>
      <c r="BN257" s="32">
        <f>Planilha1!N257</f>
        <v>0</v>
      </c>
      <c r="BO257" s="32">
        <f>Planilha1!O257</f>
        <v>0</v>
      </c>
      <c r="BP257" s="32">
        <f>Planilha1!P257</f>
        <v>0</v>
      </c>
      <c r="BQ257" s="225">
        <f>Planilha1!Q257</f>
        <v>0</v>
      </c>
    </row>
    <row r="258" spans="53:69" ht="21" customHeight="1" x14ac:dyDescent="0.25">
      <c r="BA258" s="32">
        <f>Planilha1!A258</f>
        <v>0</v>
      </c>
      <c r="BB258" s="32">
        <f>Planilha1!B258</f>
        <v>0</v>
      </c>
      <c r="BC258" s="32">
        <f>Planilha1!C258</f>
        <v>0</v>
      </c>
      <c r="BD258" s="32">
        <f>Planilha1!D258</f>
        <v>0</v>
      </c>
      <c r="BE258" s="32">
        <f>Planilha1!E258</f>
        <v>0</v>
      </c>
      <c r="BG258" s="32">
        <f>Planilha1!G258</f>
        <v>0</v>
      </c>
      <c r="BH258" s="32">
        <f>Planilha1!H258</f>
        <v>0</v>
      </c>
      <c r="BI258" s="32">
        <f>Planilha1!I258</f>
        <v>0</v>
      </c>
      <c r="BJ258" s="32">
        <f>Planilha1!J258</f>
        <v>0</v>
      </c>
      <c r="BK258" s="32">
        <f>Planilha1!K258</f>
        <v>0</v>
      </c>
      <c r="BN258" s="32">
        <f>Planilha1!N258</f>
        <v>0</v>
      </c>
      <c r="BO258" s="32">
        <f>Planilha1!O258</f>
        <v>0</v>
      </c>
      <c r="BP258" s="32">
        <f>Planilha1!P258</f>
        <v>0</v>
      </c>
      <c r="BQ258" s="225">
        <f>Planilha1!Q258</f>
        <v>0</v>
      </c>
    </row>
    <row r="259" spans="53:69" ht="21" customHeight="1" x14ac:dyDescent="0.25">
      <c r="BA259" s="32">
        <f>Planilha1!A259</f>
        <v>0</v>
      </c>
      <c r="BB259" s="32">
        <f>Planilha1!B259</f>
        <v>0</v>
      </c>
      <c r="BC259" s="32">
        <f>Planilha1!C259</f>
        <v>0</v>
      </c>
      <c r="BD259" s="32">
        <f>Planilha1!D259</f>
        <v>0</v>
      </c>
      <c r="BE259" s="32">
        <f>Planilha1!E259</f>
        <v>0</v>
      </c>
      <c r="BG259" s="32">
        <f>Planilha1!G259</f>
        <v>0</v>
      </c>
      <c r="BH259" s="32">
        <f>Planilha1!H259</f>
        <v>0</v>
      </c>
      <c r="BI259" s="32">
        <f>Planilha1!I259</f>
        <v>0</v>
      </c>
      <c r="BJ259" s="32">
        <f>Planilha1!J259</f>
        <v>0</v>
      </c>
      <c r="BK259" s="32">
        <f>Planilha1!K259</f>
        <v>0</v>
      </c>
      <c r="BN259" s="32">
        <f>Planilha1!N259</f>
        <v>0</v>
      </c>
      <c r="BO259" s="32">
        <f>Planilha1!O259</f>
        <v>0</v>
      </c>
      <c r="BP259" s="32">
        <f>Planilha1!P259</f>
        <v>0</v>
      </c>
      <c r="BQ259" s="225">
        <f>Planilha1!Q259</f>
        <v>0</v>
      </c>
    </row>
    <row r="260" spans="53:69" ht="21" customHeight="1" x14ac:dyDescent="0.25">
      <c r="BA260" s="32">
        <f>Planilha1!A260</f>
        <v>0</v>
      </c>
      <c r="BB260" s="32">
        <f>Planilha1!B260</f>
        <v>0</v>
      </c>
      <c r="BC260" s="32">
        <f>Planilha1!C260</f>
        <v>0</v>
      </c>
      <c r="BD260" s="32">
        <f>Planilha1!D260</f>
        <v>0</v>
      </c>
      <c r="BE260" s="32">
        <f>Planilha1!E260</f>
        <v>0</v>
      </c>
      <c r="BG260" s="32">
        <f>Planilha1!G260</f>
        <v>0</v>
      </c>
      <c r="BH260" s="32">
        <f>Planilha1!H260</f>
        <v>0</v>
      </c>
      <c r="BI260" s="32">
        <f>Planilha1!I260</f>
        <v>0</v>
      </c>
      <c r="BJ260" s="32">
        <f>Planilha1!J260</f>
        <v>0</v>
      </c>
      <c r="BK260" s="32">
        <f>Planilha1!K260</f>
        <v>0</v>
      </c>
      <c r="BN260" s="32">
        <f>Planilha1!N260</f>
        <v>0</v>
      </c>
      <c r="BO260" s="32">
        <f>Planilha1!O260</f>
        <v>0</v>
      </c>
      <c r="BP260" s="32">
        <f>Planilha1!P260</f>
        <v>0</v>
      </c>
      <c r="BQ260" s="225">
        <f>Planilha1!Q260</f>
        <v>0</v>
      </c>
    </row>
    <row r="261" spans="53:69" ht="21" customHeight="1" x14ac:dyDescent="0.25">
      <c r="BA261" s="32">
        <f>Planilha1!A261</f>
        <v>0</v>
      </c>
      <c r="BB261" s="32">
        <f>Planilha1!B261</f>
        <v>0</v>
      </c>
      <c r="BC261" s="32">
        <f>Planilha1!C261</f>
        <v>0</v>
      </c>
      <c r="BD261" s="32">
        <f>Planilha1!D261</f>
        <v>0</v>
      </c>
      <c r="BE261" s="32">
        <f>Planilha1!E261</f>
        <v>0</v>
      </c>
      <c r="BG261" s="32">
        <f>Planilha1!G261</f>
        <v>0</v>
      </c>
      <c r="BH261" s="32">
        <f>Planilha1!H261</f>
        <v>0</v>
      </c>
      <c r="BI261" s="32">
        <f>Planilha1!I261</f>
        <v>0</v>
      </c>
      <c r="BJ261" s="32">
        <f>Planilha1!J261</f>
        <v>0</v>
      </c>
      <c r="BK261" s="32">
        <f>Planilha1!K261</f>
        <v>0</v>
      </c>
      <c r="BN261" s="32">
        <f>Planilha1!N261</f>
        <v>0</v>
      </c>
      <c r="BO261" s="32">
        <f>Planilha1!O261</f>
        <v>0</v>
      </c>
      <c r="BP261" s="32">
        <f>Planilha1!P261</f>
        <v>0</v>
      </c>
      <c r="BQ261" s="225">
        <f>Planilha1!Q261</f>
        <v>0</v>
      </c>
    </row>
    <row r="262" spans="53:69" ht="21" customHeight="1" x14ac:dyDescent="0.25">
      <c r="BA262" s="32">
        <f>Planilha1!A262</f>
        <v>0</v>
      </c>
      <c r="BB262" s="32">
        <f>Planilha1!B262</f>
        <v>0</v>
      </c>
      <c r="BC262" s="32">
        <f>Planilha1!C262</f>
        <v>0</v>
      </c>
      <c r="BD262" s="32">
        <f>Planilha1!D262</f>
        <v>0</v>
      </c>
      <c r="BE262" s="32">
        <f>Planilha1!E262</f>
        <v>0</v>
      </c>
      <c r="BG262" s="32">
        <f>Planilha1!G262</f>
        <v>0</v>
      </c>
      <c r="BH262" s="32">
        <f>Planilha1!H262</f>
        <v>0</v>
      </c>
      <c r="BI262" s="32">
        <f>Planilha1!I262</f>
        <v>0</v>
      </c>
      <c r="BJ262" s="32">
        <f>Planilha1!J262</f>
        <v>0</v>
      </c>
      <c r="BK262" s="32">
        <f>Planilha1!K262</f>
        <v>0</v>
      </c>
      <c r="BN262" s="32">
        <f>Planilha1!N262</f>
        <v>0</v>
      </c>
      <c r="BO262" s="32">
        <f>Planilha1!O262</f>
        <v>0</v>
      </c>
      <c r="BP262" s="32">
        <f>Planilha1!P262</f>
        <v>0</v>
      </c>
      <c r="BQ262" s="225">
        <f>Planilha1!Q262</f>
        <v>0</v>
      </c>
    </row>
    <row r="263" spans="53:69" ht="21" customHeight="1" x14ac:dyDescent="0.25">
      <c r="BA263" s="32">
        <f>Planilha1!A263</f>
        <v>0</v>
      </c>
      <c r="BB263" s="32">
        <f>Planilha1!B263</f>
        <v>0</v>
      </c>
      <c r="BC263" s="32">
        <f>Planilha1!C263</f>
        <v>0</v>
      </c>
      <c r="BD263" s="32">
        <f>Planilha1!D263</f>
        <v>0</v>
      </c>
      <c r="BE263" s="32">
        <f>Planilha1!E263</f>
        <v>0</v>
      </c>
      <c r="BG263" s="32">
        <f>Planilha1!G263</f>
        <v>0</v>
      </c>
      <c r="BH263" s="32">
        <f>Planilha1!H263</f>
        <v>0</v>
      </c>
      <c r="BI263" s="32">
        <f>Planilha1!I263</f>
        <v>0</v>
      </c>
      <c r="BJ263" s="32">
        <f>Planilha1!J263</f>
        <v>0</v>
      </c>
      <c r="BK263" s="32">
        <f>Planilha1!K263</f>
        <v>0</v>
      </c>
      <c r="BN263" s="32">
        <f>Planilha1!N263</f>
        <v>0</v>
      </c>
      <c r="BO263" s="32">
        <f>Planilha1!O263</f>
        <v>0</v>
      </c>
      <c r="BP263" s="32">
        <f>Planilha1!P263</f>
        <v>0</v>
      </c>
      <c r="BQ263" s="225">
        <f>Planilha1!Q263</f>
        <v>0</v>
      </c>
    </row>
    <row r="264" spans="53:69" ht="21" customHeight="1" x14ac:dyDescent="0.25">
      <c r="BA264" s="32">
        <f>Planilha1!A264</f>
        <v>0</v>
      </c>
      <c r="BB264" s="32">
        <f>Planilha1!B264</f>
        <v>0</v>
      </c>
      <c r="BC264" s="32">
        <f>Planilha1!C264</f>
        <v>0</v>
      </c>
      <c r="BD264" s="32">
        <f>Planilha1!D264</f>
        <v>0</v>
      </c>
      <c r="BE264" s="32">
        <f>Planilha1!E264</f>
        <v>0</v>
      </c>
      <c r="BG264" s="32">
        <f>Planilha1!G264</f>
        <v>0</v>
      </c>
      <c r="BH264" s="32">
        <f>Planilha1!H264</f>
        <v>0</v>
      </c>
      <c r="BI264" s="32">
        <f>Planilha1!I264</f>
        <v>0</v>
      </c>
      <c r="BJ264" s="32">
        <f>Planilha1!J264</f>
        <v>0</v>
      </c>
      <c r="BK264" s="32">
        <f>Planilha1!K264</f>
        <v>0</v>
      </c>
      <c r="BN264" s="32">
        <f>Planilha1!N264</f>
        <v>0</v>
      </c>
      <c r="BO264" s="32">
        <f>Planilha1!O264</f>
        <v>0</v>
      </c>
      <c r="BP264" s="32">
        <f>Planilha1!P264</f>
        <v>0</v>
      </c>
      <c r="BQ264" s="225">
        <f>Planilha1!Q264</f>
        <v>0</v>
      </c>
    </row>
    <row r="265" spans="53:69" ht="21" customHeight="1" x14ac:dyDescent="0.25">
      <c r="BA265" s="32">
        <f>Planilha1!A265</f>
        <v>0</v>
      </c>
      <c r="BB265" s="32">
        <f>Planilha1!B265</f>
        <v>0</v>
      </c>
      <c r="BC265" s="32">
        <f>Planilha1!C265</f>
        <v>0</v>
      </c>
      <c r="BD265" s="32">
        <f>Planilha1!D265</f>
        <v>0</v>
      </c>
      <c r="BE265" s="32">
        <f>Planilha1!E265</f>
        <v>0</v>
      </c>
      <c r="BG265" s="32">
        <f>Planilha1!G265</f>
        <v>0</v>
      </c>
      <c r="BH265" s="32">
        <f>Planilha1!H265</f>
        <v>0</v>
      </c>
      <c r="BI265" s="32">
        <f>Planilha1!I265</f>
        <v>0</v>
      </c>
      <c r="BJ265" s="32">
        <f>Planilha1!J265</f>
        <v>0</v>
      </c>
      <c r="BK265" s="32">
        <f>Planilha1!K265</f>
        <v>0</v>
      </c>
      <c r="BN265" s="32">
        <f>Planilha1!N265</f>
        <v>0</v>
      </c>
      <c r="BO265" s="32">
        <f>Planilha1!O265</f>
        <v>0</v>
      </c>
      <c r="BP265" s="32">
        <f>Planilha1!P265</f>
        <v>0</v>
      </c>
      <c r="BQ265" s="225">
        <f>Planilha1!Q265</f>
        <v>0</v>
      </c>
    </row>
    <row r="266" spans="53:69" ht="21" customHeight="1" x14ac:dyDescent="0.25">
      <c r="BA266" s="32">
        <f>Planilha1!A266</f>
        <v>0</v>
      </c>
      <c r="BB266" s="32">
        <f>Planilha1!B266</f>
        <v>0</v>
      </c>
      <c r="BC266" s="32">
        <f>Planilha1!C266</f>
        <v>0</v>
      </c>
      <c r="BD266" s="32">
        <f>Planilha1!D266</f>
        <v>0</v>
      </c>
      <c r="BE266" s="32">
        <f>Planilha1!E266</f>
        <v>0</v>
      </c>
      <c r="BG266" s="32">
        <f>Planilha1!G266</f>
        <v>0</v>
      </c>
      <c r="BH266" s="32">
        <f>Planilha1!H266</f>
        <v>0</v>
      </c>
      <c r="BI266" s="32">
        <f>Planilha1!I266</f>
        <v>0</v>
      </c>
      <c r="BJ266" s="32">
        <f>Planilha1!J266</f>
        <v>0</v>
      </c>
      <c r="BK266" s="32">
        <f>Planilha1!K266</f>
        <v>0</v>
      </c>
      <c r="BN266" s="32">
        <f>Planilha1!N266</f>
        <v>0</v>
      </c>
      <c r="BO266" s="32">
        <f>Planilha1!O266</f>
        <v>0</v>
      </c>
      <c r="BP266" s="32">
        <f>Planilha1!P266</f>
        <v>0</v>
      </c>
      <c r="BQ266" s="225">
        <f>Planilha1!Q266</f>
        <v>0</v>
      </c>
    </row>
    <row r="267" spans="53:69" ht="21" customHeight="1" x14ac:dyDescent="0.25">
      <c r="BA267" s="32">
        <f>Planilha1!A267</f>
        <v>0</v>
      </c>
      <c r="BB267" s="32">
        <f>Planilha1!B267</f>
        <v>0</v>
      </c>
      <c r="BC267" s="32">
        <f>Planilha1!C267</f>
        <v>0</v>
      </c>
      <c r="BD267" s="32">
        <f>Planilha1!D267</f>
        <v>0</v>
      </c>
      <c r="BE267" s="32">
        <f>Planilha1!E267</f>
        <v>0</v>
      </c>
      <c r="BG267" s="32">
        <f>Planilha1!G267</f>
        <v>0</v>
      </c>
      <c r="BH267" s="32">
        <f>Planilha1!H267</f>
        <v>0</v>
      </c>
      <c r="BI267" s="32">
        <f>Planilha1!I267</f>
        <v>0</v>
      </c>
      <c r="BJ267" s="32">
        <f>Planilha1!J267</f>
        <v>0</v>
      </c>
      <c r="BK267" s="32">
        <f>Planilha1!K267</f>
        <v>0</v>
      </c>
      <c r="BN267" s="32">
        <f>Planilha1!N267</f>
        <v>0</v>
      </c>
      <c r="BO267" s="32">
        <f>Planilha1!O267</f>
        <v>0</v>
      </c>
      <c r="BP267" s="32">
        <f>Planilha1!P267</f>
        <v>0</v>
      </c>
      <c r="BQ267" s="225">
        <f>Planilha1!Q267</f>
        <v>0</v>
      </c>
    </row>
    <row r="268" spans="53:69" ht="21" customHeight="1" x14ac:dyDescent="0.25">
      <c r="BA268" s="32">
        <f>Planilha1!A268</f>
        <v>0</v>
      </c>
      <c r="BB268" s="32">
        <f>Planilha1!B268</f>
        <v>0</v>
      </c>
      <c r="BC268" s="32">
        <f>Planilha1!C268</f>
        <v>0</v>
      </c>
      <c r="BD268" s="32">
        <f>Planilha1!D268</f>
        <v>0</v>
      </c>
      <c r="BE268" s="32">
        <f>Planilha1!E268</f>
        <v>0</v>
      </c>
      <c r="BG268" s="32">
        <f>Planilha1!G268</f>
        <v>0</v>
      </c>
      <c r="BH268" s="32">
        <f>Planilha1!H268</f>
        <v>0</v>
      </c>
      <c r="BI268" s="32">
        <f>Planilha1!I268</f>
        <v>0</v>
      </c>
      <c r="BJ268" s="32">
        <f>Planilha1!J268</f>
        <v>0</v>
      </c>
      <c r="BK268" s="32">
        <f>Planilha1!K268</f>
        <v>0</v>
      </c>
      <c r="BN268" s="32">
        <f>Planilha1!N268</f>
        <v>0</v>
      </c>
      <c r="BO268" s="32">
        <f>Planilha1!O268</f>
        <v>0</v>
      </c>
      <c r="BP268" s="32">
        <f>Planilha1!P268</f>
        <v>0</v>
      </c>
      <c r="BQ268" s="225">
        <f>Planilha1!Q268</f>
        <v>0</v>
      </c>
    </row>
    <row r="269" spans="53:69" ht="21" customHeight="1" x14ac:dyDescent="0.25">
      <c r="BA269" s="32">
        <f>Planilha1!A269</f>
        <v>0</v>
      </c>
      <c r="BB269" s="32">
        <f>Planilha1!B269</f>
        <v>0</v>
      </c>
      <c r="BC269" s="32">
        <f>Planilha1!C269</f>
        <v>0</v>
      </c>
      <c r="BD269" s="32">
        <f>Planilha1!D269</f>
        <v>0</v>
      </c>
      <c r="BE269" s="32">
        <f>Planilha1!E269</f>
        <v>0</v>
      </c>
      <c r="BG269" s="32">
        <f>Planilha1!G269</f>
        <v>0</v>
      </c>
      <c r="BH269" s="32">
        <f>Planilha1!H269</f>
        <v>0</v>
      </c>
      <c r="BI269" s="32">
        <f>Planilha1!I269</f>
        <v>0</v>
      </c>
      <c r="BJ269" s="32">
        <f>Planilha1!J269</f>
        <v>0</v>
      </c>
      <c r="BK269" s="32">
        <f>Planilha1!K269</f>
        <v>0</v>
      </c>
      <c r="BN269" s="32">
        <f>Planilha1!N269</f>
        <v>0</v>
      </c>
      <c r="BO269" s="32">
        <f>Planilha1!O269</f>
        <v>0</v>
      </c>
      <c r="BP269" s="32">
        <f>Planilha1!P269</f>
        <v>0</v>
      </c>
      <c r="BQ269" s="225">
        <f>Planilha1!Q269</f>
        <v>0</v>
      </c>
    </row>
    <row r="270" spans="53:69" ht="21" customHeight="1" x14ac:dyDescent="0.25">
      <c r="BA270" s="32">
        <f>Planilha1!A270</f>
        <v>0</v>
      </c>
      <c r="BB270" s="32">
        <f>Planilha1!B270</f>
        <v>0</v>
      </c>
      <c r="BC270" s="32">
        <f>Planilha1!C270</f>
        <v>0</v>
      </c>
      <c r="BD270" s="32">
        <f>Planilha1!D270</f>
        <v>0</v>
      </c>
      <c r="BE270" s="32">
        <f>Planilha1!E270</f>
        <v>0</v>
      </c>
      <c r="BG270" s="32">
        <f>Planilha1!G270</f>
        <v>0</v>
      </c>
      <c r="BH270" s="32">
        <f>Planilha1!H270</f>
        <v>0</v>
      </c>
      <c r="BI270" s="32">
        <f>Planilha1!I270</f>
        <v>0</v>
      </c>
      <c r="BJ270" s="32">
        <f>Planilha1!J270</f>
        <v>0</v>
      </c>
      <c r="BK270" s="32">
        <f>Planilha1!K270</f>
        <v>0</v>
      </c>
      <c r="BN270" s="32">
        <f>Planilha1!N270</f>
        <v>0</v>
      </c>
      <c r="BO270" s="32">
        <f>Planilha1!O270</f>
        <v>0</v>
      </c>
      <c r="BP270" s="32">
        <f>Planilha1!P270</f>
        <v>0</v>
      </c>
      <c r="BQ270" s="225">
        <f>Planilha1!Q270</f>
        <v>0</v>
      </c>
    </row>
    <row r="271" spans="53:69" ht="21" customHeight="1" x14ac:dyDescent="0.25">
      <c r="BA271" s="32">
        <f>Planilha1!A271</f>
        <v>0</v>
      </c>
      <c r="BB271" s="32">
        <f>Planilha1!B271</f>
        <v>0</v>
      </c>
      <c r="BC271" s="32">
        <f>Planilha1!C271</f>
        <v>0</v>
      </c>
      <c r="BD271" s="32">
        <f>Planilha1!D271</f>
        <v>0</v>
      </c>
      <c r="BE271" s="32">
        <f>Planilha1!E271</f>
        <v>0</v>
      </c>
      <c r="BG271" s="32">
        <f>Planilha1!G271</f>
        <v>0</v>
      </c>
      <c r="BH271" s="32">
        <f>Planilha1!H271</f>
        <v>0</v>
      </c>
      <c r="BI271" s="32">
        <f>Planilha1!I271</f>
        <v>0</v>
      </c>
      <c r="BJ271" s="32">
        <f>Planilha1!J271</f>
        <v>0</v>
      </c>
      <c r="BK271" s="32">
        <f>Planilha1!K271</f>
        <v>0</v>
      </c>
      <c r="BN271" s="32">
        <f>Planilha1!N271</f>
        <v>0</v>
      </c>
      <c r="BO271" s="32">
        <f>Planilha1!O271</f>
        <v>0</v>
      </c>
      <c r="BP271" s="32">
        <f>Planilha1!P271</f>
        <v>0</v>
      </c>
      <c r="BQ271" s="225">
        <f>Planilha1!Q271</f>
        <v>0</v>
      </c>
    </row>
    <row r="272" spans="53:69" ht="21" customHeight="1" x14ac:dyDescent="0.25">
      <c r="BA272" s="32">
        <f>Planilha1!A272</f>
        <v>0</v>
      </c>
      <c r="BB272" s="32">
        <f>Planilha1!B272</f>
        <v>0</v>
      </c>
      <c r="BC272" s="32">
        <f>Planilha1!C272</f>
        <v>0</v>
      </c>
      <c r="BD272" s="32">
        <f>Planilha1!D272</f>
        <v>0</v>
      </c>
      <c r="BE272" s="32">
        <f>Planilha1!E272</f>
        <v>0</v>
      </c>
      <c r="BG272" s="32">
        <f>Planilha1!G272</f>
        <v>0</v>
      </c>
      <c r="BH272" s="32">
        <f>Planilha1!H272</f>
        <v>0</v>
      </c>
      <c r="BI272" s="32">
        <f>Planilha1!I272</f>
        <v>0</v>
      </c>
      <c r="BJ272" s="32">
        <f>Planilha1!J272</f>
        <v>0</v>
      </c>
      <c r="BK272" s="32">
        <f>Planilha1!K272</f>
        <v>0</v>
      </c>
      <c r="BN272" s="32">
        <f>Planilha1!N272</f>
        <v>0</v>
      </c>
      <c r="BO272" s="32">
        <f>Planilha1!O272</f>
        <v>0</v>
      </c>
      <c r="BP272" s="32">
        <f>Planilha1!P272</f>
        <v>0</v>
      </c>
      <c r="BQ272" s="225">
        <f>Planilha1!Q272</f>
        <v>0</v>
      </c>
    </row>
    <row r="273" spans="53:69" ht="21" customHeight="1" x14ac:dyDescent="0.25">
      <c r="BA273" s="32">
        <f>Planilha1!A273</f>
        <v>0</v>
      </c>
      <c r="BB273" s="32">
        <f>Planilha1!B273</f>
        <v>0</v>
      </c>
      <c r="BC273" s="32">
        <f>Planilha1!C273</f>
        <v>0</v>
      </c>
      <c r="BD273" s="32">
        <f>Planilha1!D273</f>
        <v>0</v>
      </c>
      <c r="BE273" s="32">
        <f>Planilha1!E273</f>
        <v>0</v>
      </c>
      <c r="BG273" s="32">
        <f>Planilha1!G273</f>
        <v>0</v>
      </c>
      <c r="BH273" s="32">
        <f>Planilha1!H273</f>
        <v>0</v>
      </c>
      <c r="BI273" s="32">
        <f>Planilha1!I273</f>
        <v>0</v>
      </c>
      <c r="BJ273" s="32">
        <f>Planilha1!J273</f>
        <v>0</v>
      </c>
      <c r="BK273" s="32">
        <f>Planilha1!K273</f>
        <v>0</v>
      </c>
      <c r="BN273" s="32">
        <f>Planilha1!N273</f>
        <v>0</v>
      </c>
      <c r="BO273" s="32">
        <f>Planilha1!O273</f>
        <v>0</v>
      </c>
      <c r="BP273" s="32">
        <f>Planilha1!P273</f>
        <v>0</v>
      </c>
      <c r="BQ273" s="225">
        <f>Planilha1!Q273</f>
        <v>0</v>
      </c>
    </row>
    <row r="274" spans="53:69" ht="21" customHeight="1" x14ac:dyDescent="0.25">
      <c r="BA274" s="32">
        <f>Planilha1!A274</f>
        <v>0</v>
      </c>
      <c r="BB274" s="32">
        <f>Planilha1!B274</f>
        <v>0</v>
      </c>
      <c r="BC274" s="32">
        <f>Planilha1!C274</f>
        <v>0</v>
      </c>
      <c r="BD274" s="32">
        <f>Planilha1!D274</f>
        <v>0</v>
      </c>
      <c r="BE274" s="32">
        <f>Planilha1!E274</f>
        <v>0</v>
      </c>
      <c r="BG274" s="32">
        <f>Planilha1!G274</f>
        <v>0</v>
      </c>
      <c r="BH274" s="32">
        <f>Planilha1!H274</f>
        <v>0</v>
      </c>
      <c r="BI274" s="32">
        <f>Planilha1!I274</f>
        <v>0</v>
      </c>
      <c r="BJ274" s="32">
        <f>Planilha1!J274</f>
        <v>0</v>
      </c>
      <c r="BK274" s="32">
        <f>Planilha1!K274</f>
        <v>0</v>
      </c>
      <c r="BN274" s="32">
        <f>Planilha1!N274</f>
        <v>0</v>
      </c>
      <c r="BO274" s="32">
        <f>Planilha1!O274</f>
        <v>0</v>
      </c>
      <c r="BP274" s="32">
        <f>Planilha1!P274</f>
        <v>0</v>
      </c>
      <c r="BQ274" s="225">
        <f>Planilha1!Q274</f>
        <v>0</v>
      </c>
    </row>
    <row r="275" spans="53:69" ht="21" customHeight="1" x14ac:dyDescent="0.25">
      <c r="BA275" s="32">
        <f>Planilha1!A275</f>
        <v>0</v>
      </c>
      <c r="BB275" s="32">
        <f>Planilha1!B275</f>
        <v>0</v>
      </c>
      <c r="BC275" s="32">
        <f>Planilha1!C275</f>
        <v>0</v>
      </c>
      <c r="BD275" s="32">
        <f>Planilha1!D275</f>
        <v>0</v>
      </c>
      <c r="BE275" s="32">
        <f>Planilha1!E275</f>
        <v>0</v>
      </c>
      <c r="BG275" s="32">
        <f>Planilha1!G275</f>
        <v>0</v>
      </c>
      <c r="BH275" s="32">
        <f>Planilha1!H275</f>
        <v>0</v>
      </c>
      <c r="BI275" s="32">
        <f>Planilha1!I275</f>
        <v>0</v>
      </c>
      <c r="BJ275" s="32">
        <f>Planilha1!J275</f>
        <v>0</v>
      </c>
      <c r="BK275" s="32">
        <f>Planilha1!K275</f>
        <v>0</v>
      </c>
      <c r="BN275" s="32">
        <f>Planilha1!N275</f>
        <v>0</v>
      </c>
      <c r="BO275" s="32">
        <f>Planilha1!O275</f>
        <v>0</v>
      </c>
      <c r="BP275" s="32">
        <f>Planilha1!P275</f>
        <v>0</v>
      </c>
      <c r="BQ275" s="225">
        <f>Planilha1!Q275</f>
        <v>0</v>
      </c>
    </row>
    <row r="276" spans="53:69" ht="21" customHeight="1" x14ac:dyDescent="0.25">
      <c r="BA276" s="32">
        <f>Planilha1!A276</f>
        <v>0</v>
      </c>
      <c r="BB276" s="32">
        <f>Planilha1!B276</f>
        <v>0</v>
      </c>
      <c r="BC276" s="32">
        <f>Planilha1!C276</f>
        <v>0</v>
      </c>
      <c r="BD276" s="32">
        <f>Planilha1!D276</f>
        <v>0</v>
      </c>
      <c r="BE276" s="32">
        <f>Planilha1!E276</f>
        <v>0</v>
      </c>
      <c r="BG276" s="32">
        <f>Planilha1!G276</f>
        <v>0</v>
      </c>
      <c r="BH276" s="32">
        <f>Planilha1!H276</f>
        <v>0</v>
      </c>
      <c r="BI276" s="32">
        <f>Planilha1!I276</f>
        <v>0</v>
      </c>
      <c r="BJ276" s="32">
        <f>Planilha1!J276</f>
        <v>0</v>
      </c>
      <c r="BK276" s="32">
        <f>Planilha1!K276</f>
        <v>0</v>
      </c>
      <c r="BN276" s="32">
        <f>Planilha1!N276</f>
        <v>0</v>
      </c>
      <c r="BO276" s="32">
        <f>Planilha1!O276</f>
        <v>0</v>
      </c>
      <c r="BP276" s="32">
        <f>Planilha1!P276</f>
        <v>0</v>
      </c>
      <c r="BQ276" s="225">
        <f>Planilha1!Q276</f>
        <v>0</v>
      </c>
    </row>
    <row r="277" spans="53:69" ht="21" customHeight="1" x14ac:dyDescent="0.25">
      <c r="BA277" s="32">
        <f>Planilha1!A277</f>
        <v>0</v>
      </c>
      <c r="BB277" s="32">
        <f>Planilha1!B277</f>
        <v>0</v>
      </c>
      <c r="BC277" s="32">
        <f>Planilha1!C277</f>
        <v>0</v>
      </c>
      <c r="BD277" s="32">
        <f>Planilha1!D277</f>
        <v>0</v>
      </c>
      <c r="BE277" s="32">
        <f>Planilha1!E277</f>
        <v>0</v>
      </c>
      <c r="BG277" s="32">
        <f>Planilha1!G277</f>
        <v>0</v>
      </c>
      <c r="BH277" s="32">
        <f>Planilha1!H277</f>
        <v>0</v>
      </c>
      <c r="BI277" s="32">
        <f>Planilha1!I277</f>
        <v>0</v>
      </c>
      <c r="BJ277" s="32">
        <f>Planilha1!J277</f>
        <v>0</v>
      </c>
      <c r="BK277" s="32">
        <f>Planilha1!K277</f>
        <v>0</v>
      </c>
      <c r="BN277" s="32">
        <f>Planilha1!N277</f>
        <v>0</v>
      </c>
      <c r="BO277" s="32">
        <f>Planilha1!O277</f>
        <v>0</v>
      </c>
      <c r="BP277" s="32">
        <f>Planilha1!P277</f>
        <v>0</v>
      </c>
      <c r="BQ277" s="225">
        <f>Planilha1!Q277</f>
        <v>0</v>
      </c>
    </row>
    <row r="278" spans="53:69" ht="21" customHeight="1" x14ac:dyDescent="0.25">
      <c r="BA278" s="32">
        <f>Planilha1!A278</f>
        <v>0</v>
      </c>
      <c r="BB278" s="32">
        <f>Planilha1!B278</f>
        <v>0</v>
      </c>
      <c r="BC278" s="32">
        <f>Planilha1!C278</f>
        <v>0</v>
      </c>
      <c r="BD278" s="32">
        <f>Planilha1!D278</f>
        <v>0</v>
      </c>
      <c r="BE278" s="32">
        <f>Planilha1!E278</f>
        <v>0</v>
      </c>
      <c r="BG278" s="32">
        <f>Planilha1!G278</f>
        <v>0</v>
      </c>
      <c r="BH278" s="32">
        <f>Planilha1!H278</f>
        <v>0</v>
      </c>
      <c r="BI278" s="32">
        <f>Planilha1!I278</f>
        <v>0</v>
      </c>
      <c r="BJ278" s="32">
        <f>Planilha1!J278</f>
        <v>0</v>
      </c>
      <c r="BK278" s="32">
        <f>Planilha1!K278</f>
        <v>0</v>
      </c>
      <c r="BN278" s="32">
        <f>Planilha1!N278</f>
        <v>0</v>
      </c>
      <c r="BO278" s="32">
        <f>Planilha1!O278</f>
        <v>0</v>
      </c>
      <c r="BP278" s="32">
        <f>Planilha1!P278</f>
        <v>0</v>
      </c>
      <c r="BQ278" s="225">
        <f>Planilha1!Q278</f>
        <v>0</v>
      </c>
    </row>
    <row r="279" spans="53:69" ht="21" customHeight="1" x14ac:dyDescent="0.25">
      <c r="BA279" s="32">
        <f>Planilha1!A279</f>
        <v>0</v>
      </c>
      <c r="BB279" s="32">
        <f>Planilha1!B279</f>
        <v>0</v>
      </c>
      <c r="BC279" s="32">
        <f>Planilha1!C279</f>
        <v>0</v>
      </c>
      <c r="BD279" s="32">
        <f>Planilha1!D279</f>
        <v>0</v>
      </c>
      <c r="BE279" s="32">
        <f>Planilha1!E279</f>
        <v>0</v>
      </c>
      <c r="BG279" s="32">
        <f>Planilha1!G279</f>
        <v>0</v>
      </c>
      <c r="BH279" s="32">
        <f>Planilha1!H279</f>
        <v>0</v>
      </c>
      <c r="BI279" s="32">
        <f>Planilha1!I279</f>
        <v>0</v>
      </c>
      <c r="BJ279" s="32">
        <f>Planilha1!J279</f>
        <v>0</v>
      </c>
      <c r="BK279" s="32">
        <f>Planilha1!K279</f>
        <v>0</v>
      </c>
      <c r="BN279" s="32">
        <f>Planilha1!N279</f>
        <v>0</v>
      </c>
      <c r="BO279" s="32">
        <f>Planilha1!O279</f>
        <v>0</v>
      </c>
      <c r="BP279" s="32">
        <f>Planilha1!P279</f>
        <v>0</v>
      </c>
      <c r="BQ279" s="225">
        <f>Planilha1!Q279</f>
        <v>0</v>
      </c>
    </row>
    <row r="280" spans="53:69" ht="21" customHeight="1" x14ac:dyDescent="0.25">
      <c r="BA280" s="32">
        <f>Planilha1!A280</f>
        <v>0</v>
      </c>
      <c r="BB280" s="32">
        <f>Planilha1!B280</f>
        <v>0</v>
      </c>
      <c r="BC280" s="32">
        <f>Planilha1!C280</f>
        <v>0</v>
      </c>
      <c r="BD280" s="32">
        <f>Planilha1!D280</f>
        <v>0</v>
      </c>
      <c r="BE280" s="32">
        <f>Planilha1!E280</f>
        <v>0</v>
      </c>
      <c r="BG280" s="32">
        <f>Planilha1!G280</f>
        <v>0</v>
      </c>
      <c r="BH280" s="32">
        <f>Planilha1!H280</f>
        <v>0</v>
      </c>
      <c r="BI280" s="32">
        <f>Planilha1!I280</f>
        <v>0</v>
      </c>
      <c r="BJ280" s="32">
        <f>Planilha1!J280</f>
        <v>0</v>
      </c>
      <c r="BK280" s="32">
        <f>Planilha1!K280</f>
        <v>0</v>
      </c>
      <c r="BN280" s="32">
        <f>Planilha1!N280</f>
        <v>0</v>
      </c>
      <c r="BO280" s="32">
        <f>Planilha1!O280</f>
        <v>0</v>
      </c>
      <c r="BP280" s="32">
        <f>Planilha1!P280</f>
        <v>0</v>
      </c>
      <c r="BQ280" s="225">
        <f>Planilha1!Q280</f>
        <v>0</v>
      </c>
    </row>
    <row r="281" spans="53:69" ht="21" customHeight="1" x14ac:dyDescent="0.25">
      <c r="BA281" s="32">
        <f>Planilha1!A281</f>
        <v>0</v>
      </c>
      <c r="BB281" s="32">
        <f>Planilha1!B281</f>
        <v>0</v>
      </c>
      <c r="BC281" s="32">
        <f>Planilha1!C281</f>
        <v>0</v>
      </c>
      <c r="BD281" s="32">
        <f>Planilha1!D281</f>
        <v>0</v>
      </c>
      <c r="BE281" s="32">
        <f>Planilha1!E281</f>
        <v>0</v>
      </c>
      <c r="BG281" s="32">
        <f>Planilha1!G281</f>
        <v>0</v>
      </c>
      <c r="BH281" s="32">
        <f>Planilha1!H281</f>
        <v>0</v>
      </c>
      <c r="BI281" s="32">
        <f>Planilha1!I281</f>
        <v>0</v>
      </c>
      <c r="BJ281" s="32">
        <f>Planilha1!J281</f>
        <v>0</v>
      </c>
      <c r="BK281" s="32">
        <f>Planilha1!K281</f>
        <v>0</v>
      </c>
      <c r="BN281" s="32">
        <f>Planilha1!N281</f>
        <v>0</v>
      </c>
      <c r="BO281" s="32">
        <f>Planilha1!O281</f>
        <v>0</v>
      </c>
      <c r="BP281" s="32">
        <f>Planilha1!P281</f>
        <v>0</v>
      </c>
      <c r="BQ281" s="225">
        <f>Planilha1!Q281</f>
        <v>0</v>
      </c>
    </row>
    <row r="282" spans="53:69" ht="21" customHeight="1" x14ac:dyDescent="0.25">
      <c r="BA282" s="32">
        <f>Planilha1!A282</f>
        <v>0</v>
      </c>
      <c r="BB282" s="32">
        <f>Planilha1!B282</f>
        <v>0</v>
      </c>
      <c r="BC282" s="32">
        <f>Planilha1!C282</f>
        <v>0</v>
      </c>
      <c r="BD282" s="32">
        <f>Planilha1!D282</f>
        <v>0</v>
      </c>
      <c r="BE282" s="32">
        <f>Planilha1!E282</f>
        <v>0</v>
      </c>
      <c r="BG282" s="32">
        <f>Planilha1!G282</f>
        <v>0</v>
      </c>
      <c r="BH282" s="32">
        <f>Planilha1!H282</f>
        <v>0</v>
      </c>
      <c r="BI282" s="32">
        <f>Planilha1!I282</f>
        <v>0</v>
      </c>
      <c r="BJ282" s="32">
        <f>Planilha1!J282</f>
        <v>0</v>
      </c>
      <c r="BK282" s="32">
        <f>Planilha1!K282</f>
        <v>0</v>
      </c>
      <c r="BN282" s="32">
        <f>Planilha1!N282</f>
        <v>0</v>
      </c>
      <c r="BO282" s="32">
        <f>Planilha1!O282</f>
        <v>0</v>
      </c>
      <c r="BP282" s="32">
        <f>Planilha1!P282</f>
        <v>0</v>
      </c>
      <c r="BQ282" s="225">
        <f>Planilha1!Q282</f>
        <v>0</v>
      </c>
    </row>
    <row r="283" spans="53:69" ht="21" customHeight="1" x14ac:dyDescent="0.25">
      <c r="BA283" s="32">
        <f>Planilha1!A283</f>
        <v>0</v>
      </c>
      <c r="BB283" s="32">
        <f>Planilha1!B283</f>
        <v>0</v>
      </c>
      <c r="BC283" s="32">
        <f>Planilha1!C283</f>
        <v>0</v>
      </c>
      <c r="BD283" s="32">
        <f>Planilha1!D283</f>
        <v>0</v>
      </c>
      <c r="BE283" s="32">
        <f>Planilha1!E283</f>
        <v>0</v>
      </c>
      <c r="BG283" s="32">
        <f>Planilha1!G283</f>
        <v>0</v>
      </c>
      <c r="BH283" s="32">
        <f>Planilha1!H283</f>
        <v>0</v>
      </c>
      <c r="BI283" s="32">
        <f>Planilha1!I283</f>
        <v>0</v>
      </c>
      <c r="BJ283" s="32">
        <f>Planilha1!J283</f>
        <v>0</v>
      </c>
      <c r="BK283" s="32">
        <f>Planilha1!K283</f>
        <v>0</v>
      </c>
      <c r="BN283" s="32">
        <f>Planilha1!N283</f>
        <v>0</v>
      </c>
      <c r="BO283" s="32">
        <f>Planilha1!O283</f>
        <v>0</v>
      </c>
      <c r="BP283" s="32">
        <f>Planilha1!P283</f>
        <v>0</v>
      </c>
      <c r="BQ283" s="225">
        <f>Planilha1!Q283</f>
        <v>0</v>
      </c>
    </row>
    <row r="284" spans="53:69" ht="21" customHeight="1" x14ac:dyDescent="0.25">
      <c r="BA284" s="32">
        <f>Planilha1!A284</f>
        <v>0</v>
      </c>
      <c r="BB284" s="32">
        <f>Planilha1!B284</f>
        <v>0</v>
      </c>
      <c r="BC284" s="32">
        <f>Planilha1!C284</f>
        <v>0</v>
      </c>
      <c r="BD284" s="32">
        <f>Planilha1!D284</f>
        <v>0</v>
      </c>
      <c r="BE284" s="32">
        <f>Planilha1!E284</f>
        <v>0</v>
      </c>
      <c r="BG284" s="32">
        <f>Planilha1!G284</f>
        <v>0</v>
      </c>
      <c r="BH284" s="32">
        <f>Planilha1!H284</f>
        <v>0</v>
      </c>
      <c r="BI284" s="32">
        <f>Planilha1!I284</f>
        <v>0</v>
      </c>
      <c r="BJ284" s="32">
        <f>Planilha1!J284</f>
        <v>0</v>
      </c>
      <c r="BK284" s="32">
        <f>Planilha1!K284</f>
        <v>0</v>
      </c>
      <c r="BN284" s="32">
        <f>Planilha1!N284</f>
        <v>0</v>
      </c>
      <c r="BO284" s="32">
        <f>Planilha1!O284</f>
        <v>0</v>
      </c>
      <c r="BP284" s="32">
        <f>Planilha1!P284</f>
        <v>0</v>
      </c>
      <c r="BQ284" s="225">
        <f>Planilha1!Q284</f>
        <v>0</v>
      </c>
    </row>
    <row r="285" spans="53:69" ht="21" customHeight="1" x14ac:dyDescent="0.25">
      <c r="BA285" s="32">
        <f>Planilha1!A285</f>
        <v>0</v>
      </c>
      <c r="BB285" s="32">
        <f>Planilha1!B285</f>
        <v>0</v>
      </c>
      <c r="BC285" s="32">
        <f>Planilha1!C285</f>
        <v>0</v>
      </c>
      <c r="BD285" s="32">
        <f>Planilha1!D285</f>
        <v>0</v>
      </c>
      <c r="BE285" s="32">
        <f>Planilha1!E285</f>
        <v>0</v>
      </c>
      <c r="BG285" s="32">
        <f>Planilha1!G285</f>
        <v>0</v>
      </c>
      <c r="BH285" s="32">
        <f>Planilha1!H285</f>
        <v>0</v>
      </c>
      <c r="BI285" s="32">
        <f>Planilha1!I285</f>
        <v>0</v>
      </c>
      <c r="BJ285" s="32">
        <f>Planilha1!J285</f>
        <v>0</v>
      </c>
      <c r="BK285" s="32">
        <f>Planilha1!K285</f>
        <v>0</v>
      </c>
      <c r="BN285" s="32">
        <f>Planilha1!N285</f>
        <v>0</v>
      </c>
      <c r="BO285" s="32">
        <f>Planilha1!O285</f>
        <v>0</v>
      </c>
      <c r="BP285" s="32">
        <f>Planilha1!P285</f>
        <v>0</v>
      </c>
      <c r="BQ285" s="225">
        <f>Planilha1!Q285</f>
        <v>0</v>
      </c>
    </row>
    <row r="286" spans="53:69" ht="21" customHeight="1" x14ac:dyDescent="0.25">
      <c r="BA286" s="32">
        <f>Planilha1!A286</f>
        <v>0</v>
      </c>
      <c r="BB286" s="32">
        <f>Planilha1!B286</f>
        <v>0</v>
      </c>
      <c r="BC286" s="32">
        <f>Planilha1!C286</f>
        <v>0</v>
      </c>
      <c r="BD286" s="32">
        <f>Planilha1!D286</f>
        <v>0</v>
      </c>
      <c r="BE286" s="32">
        <f>Planilha1!E286</f>
        <v>0</v>
      </c>
      <c r="BG286" s="32">
        <f>Planilha1!G286</f>
        <v>0</v>
      </c>
      <c r="BH286" s="32">
        <f>Planilha1!H286</f>
        <v>0</v>
      </c>
      <c r="BI286" s="32">
        <f>Planilha1!I286</f>
        <v>0</v>
      </c>
      <c r="BJ286" s="32">
        <f>Planilha1!J286</f>
        <v>0</v>
      </c>
      <c r="BK286" s="32">
        <f>Planilha1!K286</f>
        <v>0</v>
      </c>
      <c r="BN286" s="32">
        <f>Planilha1!N286</f>
        <v>0</v>
      </c>
      <c r="BO286" s="32">
        <f>Planilha1!O286</f>
        <v>0</v>
      </c>
      <c r="BP286" s="32">
        <f>Planilha1!P286</f>
        <v>0</v>
      </c>
      <c r="BQ286" s="225">
        <f>Planilha1!Q286</f>
        <v>0</v>
      </c>
    </row>
    <row r="287" spans="53:69" ht="21" customHeight="1" x14ac:dyDescent="0.25">
      <c r="BA287" s="32">
        <f>Planilha1!A287</f>
        <v>0</v>
      </c>
      <c r="BB287" s="32">
        <f>Planilha1!B287</f>
        <v>0</v>
      </c>
      <c r="BC287" s="32">
        <f>Planilha1!C287</f>
        <v>0</v>
      </c>
      <c r="BD287" s="32">
        <f>Planilha1!D287</f>
        <v>0</v>
      </c>
      <c r="BE287" s="32">
        <f>Planilha1!E287</f>
        <v>0</v>
      </c>
      <c r="BG287" s="32">
        <f>Planilha1!G287</f>
        <v>0</v>
      </c>
      <c r="BH287" s="32">
        <f>Planilha1!H287</f>
        <v>0</v>
      </c>
      <c r="BI287" s="32">
        <f>Planilha1!I287</f>
        <v>0</v>
      </c>
      <c r="BJ287" s="32">
        <f>Planilha1!J287</f>
        <v>0</v>
      </c>
      <c r="BK287" s="32">
        <f>Planilha1!K287</f>
        <v>0</v>
      </c>
      <c r="BN287" s="32">
        <f>Planilha1!N287</f>
        <v>0</v>
      </c>
      <c r="BO287" s="32">
        <f>Planilha1!O287</f>
        <v>0</v>
      </c>
      <c r="BP287" s="32">
        <f>Planilha1!P287</f>
        <v>0</v>
      </c>
      <c r="BQ287" s="225">
        <f>Planilha1!Q287</f>
        <v>0</v>
      </c>
    </row>
    <row r="288" spans="53:69" ht="21" customHeight="1" x14ac:dyDescent="0.25">
      <c r="BA288" s="32">
        <f>Planilha1!A288</f>
        <v>0</v>
      </c>
      <c r="BB288" s="32">
        <f>Planilha1!B288</f>
        <v>0</v>
      </c>
      <c r="BC288" s="32">
        <f>Planilha1!C288</f>
        <v>0</v>
      </c>
      <c r="BD288" s="32">
        <f>Planilha1!D288</f>
        <v>0</v>
      </c>
      <c r="BE288" s="32">
        <f>Planilha1!E288</f>
        <v>0</v>
      </c>
      <c r="BG288" s="32">
        <f>Planilha1!G288</f>
        <v>0</v>
      </c>
      <c r="BH288" s="32">
        <f>Planilha1!H288</f>
        <v>0</v>
      </c>
      <c r="BI288" s="32">
        <f>Planilha1!I288</f>
        <v>0</v>
      </c>
      <c r="BJ288" s="32">
        <f>Planilha1!J288</f>
        <v>0</v>
      </c>
      <c r="BK288" s="32">
        <f>Planilha1!K288</f>
        <v>0</v>
      </c>
      <c r="BN288" s="32">
        <f>Planilha1!N288</f>
        <v>0</v>
      </c>
      <c r="BO288" s="32">
        <f>Planilha1!O288</f>
        <v>0</v>
      </c>
      <c r="BP288" s="32">
        <f>Planilha1!P288</f>
        <v>0</v>
      </c>
      <c r="BQ288" s="225">
        <f>Planilha1!Q288</f>
        <v>0</v>
      </c>
    </row>
    <row r="289" spans="53:69" ht="21" customHeight="1" x14ac:dyDescent="0.25">
      <c r="BA289" s="32">
        <f>Planilha1!A289</f>
        <v>0</v>
      </c>
      <c r="BB289" s="32">
        <f>Planilha1!B289</f>
        <v>0</v>
      </c>
      <c r="BC289" s="32">
        <f>Planilha1!C289</f>
        <v>0</v>
      </c>
      <c r="BD289" s="32">
        <f>Planilha1!D289</f>
        <v>0</v>
      </c>
      <c r="BE289" s="32">
        <f>Planilha1!E289</f>
        <v>0</v>
      </c>
      <c r="BG289" s="32">
        <f>Planilha1!G289</f>
        <v>0</v>
      </c>
      <c r="BH289" s="32">
        <f>Planilha1!H289</f>
        <v>0</v>
      </c>
      <c r="BI289" s="32">
        <f>Planilha1!I289</f>
        <v>0</v>
      </c>
      <c r="BJ289" s="32">
        <f>Planilha1!J289</f>
        <v>0</v>
      </c>
      <c r="BK289" s="32">
        <f>Planilha1!K289</f>
        <v>0</v>
      </c>
      <c r="BN289" s="32">
        <f>Planilha1!N289</f>
        <v>0</v>
      </c>
      <c r="BO289" s="32">
        <f>Planilha1!O289</f>
        <v>0</v>
      </c>
      <c r="BP289" s="32">
        <f>Planilha1!P289</f>
        <v>0</v>
      </c>
      <c r="BQ289" s="225">
        <f>Planilha1!Q289</f>
        <v>0</v>
      </c>
    </row>
    <row r="290" spans="53:69" ht="21" customHeight="1" x14ac:dyDescent="0.25">
      <c r="BA290" s="32">
        <f>Planilha1!A290</f>
        <v>0</v>
      </c>
      <c r="BB290" s="32">
        <f>Planilha1!B290</f>
        <v>0</v>
      </c>
      <c r="BC290" s="32">
        <f>Planilha1!C290</f>
        <v>0</v>
      </c>
      <c r="BD290" s="32">
        <f>Planilha1!D290</f>
        <v>0</v>
      </c>
      <c r="BE290" s="32">
        <f>Planilha1!E290</f>
        <v>0</v>
      </c>
      <c r="BG290" s="32">
        <f>Planilha1!G290</f>
        <v>0</v>
      </c>
      <c r="BH290" s="32">
        <f>Planilha1!H290</f>
        <v>0</v>
      </c>
      <c r="BI290" s="32">
        <f>Planilha1!I290</f>
        <v>0</v>
      </c>
      <c r="BJ290" s="32">
        <f>Planilha1!J290</f>
        <v>0</v>
      </c>
      <c r="BK290" s="32">
        <f>Planilha1!K290</f>
        <v>0</v>
      </c>
      <c r="BN290" s="32">
        <f>Planilha1!N290</f>
        <v>0</v>
      </c>
      <c r="BO290" s="32">
        <f>Planilha1!O290</f>
        <v>0</v>
      </c>
      <c r="BP290" s="32">
        <f>Planilha1!P290</f>
        <v>0</v>
      </c>
      <c r="BQ290" s="225">
        <f>Planilha1!Q290</f>
        <v>0</v>
      </c>
    </row>
    <row r="291" spans="53:69" ht="21" customHeight="1" x14ac:dyDescent="0.25">
      <c r="BA291" s="32">
        <f>Planilha1!A291</f>
        <v>0</v>
      </c>
      <c r="BB291" s="32">
        <f>Planilha1!B291</f>
        <v>0</v>
      </c>
      <c r="BC291" s="32">
        <f>Planilha1!C291</f>
        <v>0</v>
      </c>
      <c r="BD291" s="32">
        <f>Planilha1!D291</f>
        <v>0</v>
      </c>
      <c r="BE291" s="32">
        <f>Planilha1!E291</f>
        <v>0</v>
      </c>
      <c r="BG291" s="32">
        <f>Planilha1!G291</f>
        <v>0</v>
      </c>
      <c r="BH291" s="32">
        <f>Planilha1!H291</f>
        <v>0</v>
      </c>
      <c r="BI291" s="32">
        <f>Planilha1!I291</f>
        <v>0</v>
      </c>
      <c r="BJ291" s="32">
        <f>Planilha1!J291</f>
        <v>0</v>
      </c>
      <c r="BK291" s="32">
        <f>Planilha1!K291</f>
        <v>0</v>
      </c>
      <c r="BN291" s="32">
        <f>Planilha1!N291</f>
        <v>0</v>
      </c>
      <c r="BO291" s="32">
        <f>Planilha1!O291</f>
        <v>0</v>
      </c>
      <c r="BP291" s="32">
        <f>Planilha1!P291</f>
        <v>0</v>
      </c>
      <c r="BQ291" s="225">
        <f>Planilha1!Q291</f>
        <v>0</v>
      </c>
    </row>
    <row r="292" spans="53:69" ht="21" customHeight="1" x14ac:dyDescent="0.25">
      <c r="BA292" s="32">
        <f>Planilha1!A292</f>
        <v>0</v>
      </c>
      <c r="BB292" s="32">
        <f>Planilha1!B292</f>
        <v>0</v>
      </c>
      <c r="BC292" s="32">
        <f>Planilha1!C292</f>
        <v>0</v>
      </c>
      <c r="BD292" s="32">
        <f>Planilha1!D292</f>
        <v>0</v>
      </c>
      <c r="BE292" s="32">
        <f>Planilha1!E292</f>
        <v>0</v>
      </c>
      <c r="BG292" s="32">
        <f>Planilha1!G292</f>
        <v>0</v>
      </c>
      <c r="BH292" s="32">
        <f>Planilha1!H292</f>
        <v>0</v>
      </c>
      <c r="BI292" s="32">
        <f>Planilha1!I292</f>
        <v>0</v>
      </c>
      <c r="BJ292" s="32">
        <f>Planilha1!J292</f>
        <v>0</v>
      </c>
      <c r="BK292" s="32">
        <f>Planilha1!K292</f>
        <v>0</v>
      </c>
      <c r="BN292" s="32">
        <f>Planilha1!N292</f>
        <v>0</v>
      </c>
      <c r="BO292" s="32">
        <f>Planilha1!O292</f>
        <v>0</v>
      </c>
      <c r="BP292" s="32">
        <f>Planilha1!P292</f>
        <v>0</v>
      </c>
      <c r="BQ292" s="225">
        <f>Planilha1!Q292</f>
        <v>0</v>
      </c>
    </row>
    <row r="293" spans="53:69" ht="21" customHeight="1" x14ac:dyDescent="0.25">
      <c r="BA293" s="32">
        <f>Planilha1!A293</f>
        <v>0</v>
      </c>
      <c r="BB293" s="32">
        <f>Planilha1!B293</f>
        <v>0</v>
      </c>
      <c r="BC293" s="32">
        <f>Planilha1!C293</f>
        <v>0</v>
      </c>
      <c r="BD293" s="32">
        <f>Planilha1!D293</f>
        <v>0</v>
      </c>
      <c r="BE293" s="32">
        <f>Planilha1!E293</f>
        <v>0</v>
      </c>
      <c r="BG293" s="32">
        <f>Planilha1!G293</f>
        <v>0</v>
      </c>
      <c r="BH293" s="32">
        <f>Planilha1!H293</f>
        <v>0</v>
      </c>
      <c r="BI293" s="32">
        <f>Planilha1!I293</f>
        <v>0</v>
      </c>
      <c r="BJ293" s="32">
        <f>Planilha1!J293</f>
        <v>0</v>
      </c>
      <c r="BK293" s="32">
        <f>Planilha1!K293</f>
        <v>0</v>
      </c>
      <c r="BN293" s="32">
        <f>Planilha1!N293</f>
        <v>0</v>
      </c>
      <c r="BO293" s="32">
        <f>Planilha1!O293</f>
        <v>0</v>
      </c>
      <c r="BP293" s="32">
        <f>Planilha1!P293</f>
        <v>0</v>
      </c>
      <c r="BQ293" s="225">
        <f>Planilha1!Q293</f>
        <v>0</v>
      </c>
    </row>
    <row r="294" spans="53:69" ht="21" customHeight="1" x14ac:dyDescent="0.25">
      <c r="BA294" s="32">
        <f>Planilha1!A294</f>
        <v>0</v>
      </c>
      <c r="BB294" s="32">
        <f>Planilha1!B294</f>
        <v>0</v>
      </c>
      <c r="BC294" s="32">
        <f>Planilha1!C294</f>
        <v>0</v>
      </c>
      <c r="BD294" s="32">
        <f>Planilha1!D294</f>
        <v>0</v>
      </c>
      <c r="BE294" s="32">
        <f>Planilha1!E294</f>
        <v>0</v>
      </c>
      <c r="BG294" s="32">
        <f>Planilha1!G294</f>
        <v>0</v>
      </c>
      <c r="BH294" s="32">
        <f>Planilha1!H294</f>
        <v>0</v>
      </c>
      <c r="BI294" s="32">
        <f>Planilha1!I294</f>
        <v>0</v>
      </c>
      <c r="BJ294" s="32">
        <f>Planilha1!J294</f>
        <v>0</v>
      </c>
      <c r="BK294" s="32">
        <f>Planilha1!K294</f>
        <v>0</v>
      </c>
      <c r="BN294" s="32">
        <f>Planilha1!N294</f>
        <v>0</v>
      </c>
      <c r="BO294" s="32">
        <f>Planilha1!O294</f>
        <v>0</v>
      </c>
      <c r="BP294" s="32">
        <f>Planilha1!P294</f>
        <v>0</v>
      </c>
      <c r="BQ294" s="225">
        <f>Planilha1!Q294</f>
        <v>0</v>
      </c>
    </row>
    <row r="295" spans="53:69" ht="21" customHeight="1" x14ac:dyDescent="0.25">
      <c r="BA295" s="32">
        <f>Planilha1!A295</f>
        <v>0</v>
      </c>
      <c r="BB295" s="32">
        <f>Planilha1!B295</f>
        <v>0</v>
      </c>
      <c r="BC295" s="32">
        <f>Planilha1!C295</f>
        <v>0</v>
      </c>
      <c r="BD295" s="32">
        <f>Planilha1!D295</f>
        <v>0</v>
      </c>
      <c r="BE295" s="32">
        <f>Planilha1!E295</f>
        <v>0</v>
      </c>
      <c r="BG295" s="32">
        <f>Planilha1!G295</f>
        <v>0</v>
      </c>
      <c r="BH295" s="32">
        <f>Planilha1!H295</f>
        <v>0</v>
      </c>
      <c r="BI295" s="32">
        <f>Planilha1!I295</f>
        <v>0</v>
      </c>
      <c r="BJ295" s="32">
        <f>Planilha1!J295</f>
        <v>0</v>
      </c>
      <c r="BK295" s="32">
        <f>Planilha1!K295</f>
        <v>0</v>
      </c>
      <c r="BN295" s="32">
        <f>Planilha1!N295</f>
        <v>0</v>
      </c>
      <c r="BO295" s="32">
        <f>Planilha1!O295</f>
        <v>0</v>
      </c>
      <c r="BP295" s="32">
        <f>Planilha1!P295</f>
        <v>0</v>
      </c>
      <c r="BQ295" s="225">
        <f>Planilha1!Q295</f>
        <v>0</v>
      </c>
    </row>
    <row r="296" spans="53:69" ht="21" customHeight="1" x14ac:dyDescent="0.25">
      <c r="BA296" s="32">
        <f>Planilha1!A296</f>
        <v>0</v>
      </c>
      <c r="BB296" s="32">
        <f>Planilha1!B296</f>
        <v>0</v>
      </c>
      <c r="BC296" s="32">
        <f>Planilha1!C296</f>
        <v>0</v>
      </c>
      <c r="BD296" s="32">
        <f>Planilha1!D296</f>
        <v>0</v>
      </c>
      <c r="BE296" s="32">
        <f>Planilha1!E296</f>
        <v>0</v>
      </c>
      <c r="BG296" s="32">
        <f>Planilha1!G296</f>
        <v>0</v>
      </c>
      <c r="BH296" s="32">
        <f>Planilha1!H296</f>
        <v>0</v>
      </c>
      <c r="BI296" s="32">
        <f>Planilha1!I296</f>
        <v>0</v>
      </c>
      <c r="BJ296" s="32">
        <f>Planilha1!J296</f>
        <v>0</v>
      </c>
      <c r="BK296" s="32">
        <f>Planilha1!K296</f>
        <v>0</v>
      </c>
      <c r="BN296" s="32">
        <f>Planilha1!N296</f>
        <v>0</v>
      </c>
      <c r="BO296" s="32">
        <f>Planilha1!O296</f>
        <v>0</v>
      </c>
      <c r="BP296" s="32">
        <f>Planilha1!P296</f>
        <v>0</v>
      </c>
      <c r="BQ296" s="225">
        <f>Planilha1!Q296</f>
        <v>0</v>
      </c>
    </row>
    <row r="297" spans="53:69" ht="21" customHeight="1" x14ac:dyDescent="0.25">
      <c r="BA297" s="32">
        <f>Planilha1!A297</f>
        <v>0</v>
      </c>
      <c r="BB297" s="32">
        <f>Planilha1!B297</f>
        <v>0</v>
      </c>
      <c r="BC297" s="32">
        <f>Planilha1!C297</f>
        <v>0</v>
      </c>
      <c r="BD297" s="32">
        <f>Planilha1!D297</f>
        <v>0</v>
      </c>
      <c r="BE297" s="32">
        <f>Planilha1!E297</f>
        <v>0</v>
      </c>
      <c r="BG297" s="32">
        <f>Planilha1!G297</f>
        <v>0</v>
      </c>
      <c r="BH297" s="32">
        <f>Planilha1!H297</f>
        <v>0</v>
      </c>
      <c r="BI297" s="32">
        <f>Planilha1!I297</f>
        <v>0</v>
      </c>
      <c r="BJ297" s="32">
        <f>Planilha1!J297</f>
        <v>0</v>
      </c>
      <c r="BK297" s="32">
        <f>Planilha1!K297</f>
        <v>0</v>
      </c>
      <c r="BN297" s="32">
        <f>Planilha1!N297</f>
        <v>0</v>
      </c>
      <c r="BO297" s="32">
        <f>Planilha1!O297</f>
        <v>0</v>
      </c>
      <c r="BP297" s="32">
        <f>Planilha1!P297</f>
        <v>0</v>
      </c>
      <c r="BQ297" s="225">
        <f>Planilha1!Q297</f>
        <v>0</v>
      </c>
    </row>
    <row r="298" spans="53:69" ht="21" customHeight="1" x14ac:dyDescent="0.25">
      <c r="BA298" s="32">
        <f>Planilha1!A298</f>
        <v>0</v>
      </c>
      <c r="BB298" s="32">
        <f>Planilha1!B298</f>
        <v>0</v>
      </c>
      <c r="BC298" s="32">
        <f>Planilha1!C298</f>
        <v>0</v>
      </c>
      <c r="BD298" s="32">
        <f>Planilha1!D298</f>
        <v>0</v>
      </c>
      <c r="BE298" s="32">
        <f>Planilha1!E298</f>
        <v>0</v>
      </c>
      <c r="BG298" s="32">
        <f>Planilha1!G298</f>
        <v>0</v>
      </c>
      <c r="BH298" s="32">
        <f>Planilha1!H298</f>
        <v>0</v>
      </c>
      <c r="BI298" s="32">
        <f>Planilha1!I298</f>
        <v>0</v>
      </c>
      <c r="BJ298" s="32">
        <f>Planilha1!J298</f>
        <v>0</v>
      </c>
      <c r="BK298" s="32">
        <f>Planilha1!K298</f>
        <v>0</v>
      </c>
      <c r="BN298" s="32">
        <f>Planilha1!N298</f>
        <v>0</v>
      </c>
      <c r="BO298" s="32">
        <f>Planilha1!O298</f>
        <v>0</v>
      </c>
      <c r="BP298" s="32">
        <f>Planilha1!P298</f>
        <v>0</v>
      </c>
      <c r="BQ298" s="225">
        <f>Planilha1!Q298</f>
        <v>0</v>
      </c>
    </row>
    <row r="299" spans="53:69" ht="21" customHeight="1" x14ac:dyDescent="0.25">
      <c r="BA299" s="32">
        <f>Planilha1!A299</f>
        <v>0</v>
      </c>
      <c r="BB299" s="32">
        <f>Planilha1!B299</f>
        <v>0</v>
      </c>
      <c r="BC299" s="32">
        <f>Planilha1!C299</f>
        <v>0</v>
      </c>
      <c r="BD299" s="32">
        <f>Planilha1!D299</f>
        <v>0</v>
      </c>
      <c r="BE299" s="32">
        <f>Planilha1!E299</f>
        <v>0</v>
      </c>
      <c r="BG299" s="32">
        <f>Planilha1!G299</f>
        <v>0</v>
      </c>
      <c r="BH299" s="32">
        <f>Planilha1!H299</f>
        <v>0</v>
      </c>
      <c r="BI299" s="32">
        <f>Planilha1!I299</f>
        <v>0</v>
      </c>
      <c r="BJ299" s="32">
        <f>Planilha1!J299</f>
        <v>0</v>
      </c>
      <c r="BK299" s="32">
        <f>Planilha1!K299</f>
        <v>0</v>
      </c>
      <c r="BN299" s="32">
        <f>Planilha1!N299</f>
        <v>0</v>
      </c>
      <c r="BO299" s="32">
        <f>Planilha1!O299</f>
        <v>0</v>
      </c>
      <c r="BP299" s="32">
        <f>Planilha1!P299</f>
        <v>0</v>
      </c>
      <c r="BQ299" s="225">
        <f>Planilha1!Q299</f>
        <v>0</v>
      </c>
    </row>
    <row r="300" spans="53:69" ht="21" customHeight="1" x14ac:dyDescent="0.25">
      <c r="BA300" s="32">
        <f>Planilha1!A300</f>
        <v>0</v>
      </c>
      <c r="BB300" s="32">
        <f>Planilha1!B300</f>
        <v>0</v>
      </c>
      <c r="BC300" s="32">
        <f>Planilha1!C300</f>
        <v>0</v>
      </c>
      <c r="BD300" s="32">
        <f>Planilha1!D300</f>
        <v>0</v>
      </c>
      <c r="BE300" s="32">
        <f>Planilha1!E300</f>
        <v>0</v>
      </c>
      <c r="BG300" s="32">
        <f>Planilha1!G300</f>
        <v>0</v>
      </c>
      <c r="BH300" s="32">
        <f>Planilha1!H300</f>
        <v>0</v>
      </c>
      <c r="BI300" s="32">
        <f>Planilha1!I300</f>
        <v>0</v>
      </c>
      <c r="BJ300" s="32">
        <f>Planilha1!J300</f>
        <v>0</v>
      </c>
      <c r="BK300" s="32">
        <f>Planilha1!K300</f>
        <v>0</v>
      </c>
      <c r="BN300" s="32">
        <f>Planilha1!N300</f>
        <v>0</v>
      </c>
      <c r="BO300" s="32">
        <f>Planilha1!O300</f>
        <v>0</v>
      </c>
      <c r="BP300" s="32">
        <f>Planilha1!P300</f>
        <v>0</v>
      </c>
      <c r="BQ300" s="225">
        <f>Planilha1!Q300</f>
        <v>0</v>
      </c>
    </row>
  </sheetData>
  <sheetProtection algorithmName="SHA-512" hashValue="iwlH3397FQUxr9bMfuck4kbKN712T7eS0eKA+n1WCezYJbzWAQgNNkltXz+RKoupTQuS2ZDcOXQ1vhqKgfyrDQ==" saltValue="klhmQQVONsYJZd12Pt3BEA==" spinCount="100000" sheet="1" objects="1" scenarios="1"/>
  <mergeCells count="30">
    <mergeCell ref="C84:H88"/>
    <mergeCell ref="C2:H2"/>
    <mergeCell ref="C3:H3"/>
    <mergeCell ref="C44:H44"/>
    <mergeCell ref="C46:H46"/>
    <mergeCell ref="C47:D47"/>
    <mergeCell ref="G47:H47"/>
    <mergeCell ref="C68:D68"/>
    <mergeCell ref="G68:H68"/>
    <mergeCell ref="C67:H67"/>
    <mergeCell ref="F23:H23"/>
    <mergeCell ref="C23:D23"/>
    <mergeCell ref="F24:H24"/>
    <mergeCell ref="C24:D24"/>
    <mergeCell ref="F68:F82"/>
    <mergeCell ref="E19:E20"/>
    <mergeCell ref="F47:F59"/>
    <mergeCell ref="C35:H35"/>
    <mergeCell ref="F37:F39"/>
    <mergeCell ref="F19:H20"/>
    <mergeCell ref="C1:H1"/>
    <mergeCell ref="C19:D20"/>
    <mergeCell ref="C41:H41"/>
    <mergeCell ref="C26:D28"/>
    <mergeCell ref="G26:H28"/>
    <mergeCell ref="F26:F34"/>
    <mergeCell ref="C21:D21"/>
    <mergeCell ref="F21:H21"/>
    <mergeCell ref="F22:H22"/>
    <mergeCell ref="C22:D22"/>
  </mergeCells>
  <dataValidations count="3">
    <dataValidation type="list" allowBlank="1" showErrorMessage="1" prompt="Redonda_x000a_Quadrada" sqref="F21" xr:uid="{00000000-0002-0000-0300-000000000000}">
      <formula1>$C$14:$D$14</formula1>
    </dataValidation>
    <dataValidation type="list" allowBlank="1" showInputMessage="1" showErrorMessage="1" sqref="F21" xr:uid="{00000000-0002-0000-0300-000001000000}">
      <formula1>$I$21:$I$23</formula1>
    </dataValidation>
    <dataValidation type="list" allowBlank="1" showInputMessage="1" showErrorMessage="1" sqref="F19:H20" xr:uid="{00000000-0002-0000-0300-000002000000}">
      <formula1>$BB$2:$BB$17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500"/>
  <sheetViews>
    <sheetView showGridLines="0" showRowColHeaders="0" zoomScale="130" zoomScaleNormal="130" workbookViewId="0">
      <selection activeCell="C1" sqref="C1:D1"/>
    </sheetView>
  </sheetViews>
  <sheetFormatPr defaultColWidth="10.7109375" defaultRowHeight="15" x14ac:dyDescent="0.25"/>
  <cols>
    <col min="1" max="1" width="2.7109375" style="47" customWidth="1"/>
    <col min="2" max="2" width="12.42578125" style="32" hidden="1" customWidth="1"/>
    <col min="3" max="3" width="40" style="32" customWidth="1"/>
    <col min="4" max="4" width="22.7109375" style="32" customWidth="1"/>
    <col min="5" max="5" width="6.42578125" style="20" customWidth="1"/>
    <col min="6" max="6" width="40" style="32" customWidth="1"/>
    <col min="7" max="7" width="22.7109375" style="32" customWidth="1"/>
    <col min="8" max="8" width="5.140625" style="47" customWidth="1"/>
    <col min="9" max="9" width="0.140625" style="47" customWidth="1"/>
    <col min="10" max="10" width="0.140625" style="32" customWidth="1"/>
    <col min="11" max="11" width="22.42578125" style="32" customWidth="1"/>
    <col min="12" max="24" width="10.7109375" style="32"/>
    <col min="25" max="25" width="17.85546875" style="32" customWidth="1"/>
    <col min="26" max="34" width="17.85546875" style="1" hidden="1" customWidth="1"/>
    <col min="35" max="53" width="17.85546875" style="32" hidden="1" customWidth="1"/>
    <col min="54" max="63" width="9.85546875" style="32" customWidth="1"/>
    <col min="64" max="16384" width="10.7109375" style="32"/>
  </cols>
  <sheetData>
    <row r="1" spans="1:53" ht="15.75" thickBot="1" x14ac:dyDescent="0.3">
      <c r="C1" s="307" t="s">
        <v>36</v>
      </c>
      <c r="D1" s="308"/>
      <c r="E1" s="66"/>
      <c r="F1" s="67"/>
      <c r="G1" s="68"/>
      <c r="AA1" s="1" t="str">
        <f>Planilha1!AA1</f>
        <v>Componente</v>
      </c>
      <c r="AB1" s="1" t="str">
        <f>Planilha1!AB1</f>
        <v>Tipo</v>
      </c>
      <c r="AC1" s="1" t="str">
        <f>Planilha1!AC1</f>
        <v>Rendimentos</v>
      </c>
      <c r="AD1" s="1" t="str">
        <f>Planilha1!AD1</f>
        <v>ordem</v>
      </c>
      <c r="AE1" s="1">
        <f>Planilha1!AE1</f>
        <v>0</v>
      </c>
      <c r="AF1" s="1">
        <f>Planilha1!AF1</f>
        <v>0</v>
      </c>
      <c r="AG1" s="1" t="str">
        <f>Planilha1!AG1</f>
        <v>Conc</v>
      </c>
      <c r="AH1" s="1" t="str">
        <f>Planilha1!AH1</f>
        <v>Componente</v>
      </c>
      <c r="AI1" s="1" t="str">
        <f>Planilha1!AI1</f>
        <v>Tipo</v>
      </c>
      <c r="AJ1" s="1" t="str">
        <f>Planilha1!AJ1</f>
        <v>Rendimentos</v>
      </c>
      <c r="AK1" s="1">
        <f>Planilha1!AK1</f>
        <v>0</v>
      </c>
      <c r="AL1" s="1" t="str">
        <f>Planilha1!AL1</f>
        <v>Ingredientes</v>
      </c>
      <c r="AM1" s="1" t="str">
        <f>Planilha1!AM1</f>
        <v>Gramas</v>
      </c>
      <c r="AN1" s="1" t="str">
        <f>Planilha1!AN1</f>
        <v>a</v>
      </c>
      <c r="AO1" s="1" t="str">
        <f>Planilha1!AO1</f>
        <v>b</v>
      </c>
      <c r="AP1" s="1" t="str">
        <f>Planilha1!AP1</f>
        <v>c</v>
      </c>
      <c r="AQ1" s="1" t="str">
        <f>Planilha1!AQ1</f>
        <v>d</v>
      </c>
      <c r="AR1" s="1" t="str">
        <f>Planilha1!AR1</f>
        <v>e</v>
      </c>
      <c r="AS1" s="1" t="str">
        <f>Planilha1!AS1</f>
        <v>f</v>
      </c>
      <c r="AT1" s="1" t="str">
        <f>Planilha1!AT1</f>
        <v>g</v>
      </c>
      <c r="AU1" s="1" t="str">
        <f>Planilha1!AU1</f>
        <v>h</v>
      </c>
      <c r="AV1" s="1" t="str">
        <f>Planilha1!AV1</f>
        <v>i</v>
      </c>
      <c r="AW1" s="1" t="str">
        <f>Planilha1!AW1</f>
        <v>j</v>
      </c>
      <c r="AX1" s="1" t="str">
        <f>Planilha1!AX1</f>
        <v>k</v>
      </c>
      <c r="AY1" s="1" t="str">
        <f>Planilha1!AY1</f>
        <v>l</v>
      </c>
      <c r="AZ1" s="1" t="str">
        <f>Planilha1!AZ1</f>
        <v>ç</v>
      </c>
      <c r="BA1" s="1" t="str">
        <f>Planilha1!BA1</f>
        <v>z</v>
      </c>
    </row>
    <row r="2" spans="1:53" ht="26.45" customHeight="1" thickBot="1" x14ac:dyDescent="0.3">
      <c r="C2" s="299" t="s">
        <v>152</v>
      </c>
      <c r="D2" s="300"/>
      <c r="E2" s="300"/>
      <c r="F2" s="300"/>
      <c r="G2" s="301"/>
      <c r="AA2" s="1" t="str">
        <f>Planilha1!AA2</f>
        <v>RECHEIO</v>
      </c>
      <c r="AB2" s="1" t="str">
        <f>Planilha1!AB2</f>
        <v>Baba de Moça</v>
      </c>
      <c r="AC2" s="1">
        <f>Planilha1!AC2</f>
        <v>850</v>
      </c>
      <c r="AD2" s="1">
        <f>Planilha1!AD2</f>
        <v>27</v>
      </c>
      <c r="AE2" s="1">
        <f>Planilha1!AE2</f>
        <v>0</v>
      </c>
      <c r="AF2" s="1">
        <f>Planilha1!AF2</f>
        <v>0</v>
      </c>
      <c r="AG2" s="1">
        <f>Planilha1!AG2</f>
        <v>1</v>
      </c>
      <c r="AH2" s="1" t="str">
        <f>Planilha1!AH2</f>
        <v>RECHEIO</v>
      </c>
      <c r="AI2" s="1" t="str">
        <f>Planilha1!AI2</f>
        <v>Ganache Ao Leite</v>
      </c>
      <c r="AJ2" s="1">
        <f>Planilha1!AJ2</f>
        <v>480</v>
      </c>
      <c r="AK2" s="1">
        <f>Planilha1!AK2</f>
        <v>0</v>
      </c>
      <c r="AL2" s="1" t="str">
        <f>Planilha1!AL2</f>
        <v>Chocolate ao leite</v>
      </c>
      <c r="AM2" s="1">
        <f>Planilha1!AM2</f>
        <v>300</v>
      </c>
      <c r="AN2" s="1">
        <f>Planilha1!AN2</f>
        <v>1</v>
      </c>
      <c r="AO2" s="1">
        <f>Planilha1!AO2</f>
        <v>0</v>
      </c>
      <c r="AP2" s="1">
        <f>Planilha1!AP2</f>
        <v>0</v>
      </c>
      <c r="AQ2" s="1">
        <f>Planilha1!AQ2</f>
        <v>0</v>
      </c>
      <c r="AR2" s="1">
        <f>Planilha1!AR2</f>
        <v>0</v>
      </c>
      <c r="AS2" s="1">
        <f>Planilha1!AS2</f>
        <v>0</v>
      </c>
      <c r="AT2" s="1">
        <f>Planilha1!AT2</f>
        <v>0</v>
      </c>
      <c r="AU2" s="1">
        <f>Planilha1!AU2</f>
        <v>0</v>
      </c>
      <c r="AV2" s="1">
        <f>Planilha1!AV2</f>
        <v>0</v>
      </c>
      <c r="AW2" s="1">
        <f>Planilha1!AW2</f>
        <v>0</v>
      </c>
      <c r="AX2" s="1">
        <f>Planilha1!AX2</f>
        <v>0</v>
      </c>
      <c r="AY2" s="1">
        <f>Planilha1!AY2</f>
        <v>1</v>
      </c>
      <c r="AZ2" s="1">
        <f>Planilha1!AZ2</f>
        <v>0</v>
      </c>
      <c r="BA2" s="1">
        <f>Planilha1!BA2</f>
        <v>0</v>
      </c>
    </row>
    <row r="3" spans="1:53" ht="22.35" customHeight="1" thickBot="1" x14ac:dyDescent="0.3">
      <c r="B3" s="32">
        <f>VLOOKUP(D3,AB:AD,3,FALSE)</f>
        <v>27</v>
      </c>
      <c r="C3" s="48" t="s">
        <v>42</v>
      </c>
      <c r="D3" s="295" t="s">
        <v>261</v>
      </c>
      <c r="E3" s="295"/>
      <c r="F3" s="295"/>
      <c r="G3" s="296"/>
      <c r="AA3" s="1" t="str">
        <f>Planilha1!AA3</f>
        <v>RECHEIO</v>
      </c>
      <c r="AB3" s="1" t="str">
        <f>Planilha1!AB3</f>
        <v>Banana Caramelizada</v>
      </c>
      <c r="AC3" s="1">
        <f>Planilha1!AC3</f>
        <v>950</v>
      </c>
      <c r="AD3" s="1">
        <f>Planilha1!AD3</f>
        <v>30</v>
      </c>
      <c r="AE3" s="1">
        <f>Planilha1!AE3</f>
        <v>0</v>
      </c>
      <c r="AF3" s="1">
        <f>Planilha1!AF3</f>
        <v>0</v>
      </c>
      <c r="AG3" s="1">
        <f>Planilha1!AG3</f>
        <v>1.1000000000000001</v>
      </c>
      <c r="AH3" s="1" t="str">
        <f>Planilha1!AH3</f>
        <v>RECHEIO</v>
      </c>
      <c r="AI3" s="1" t="str">
        <f>Planilha1!AI3</f>
        <v>Ganache Ao Leite</v>
      </c>
      <c r="AJ3" s="1">
        <f>Planilha1!AJ3</f>
        <v>480</v>
      </c>
      <c r="AK3" s="1">
        <f>Planilha1!AK3</f>
        <v>1</v>
      </c>
      <c r="AL3" s="1" t="str">
        <f>Planilha1!AL3</f>
        <v>Creme de leite</v>
      </c>
      <c r="AM3" s="1">
        <f>Planilha1!AM3</f>
        <v>180</v>
      </c>
      <c r="AN3" s="1">
        <f>Planilha1!AN3</f>
        <v>1.1000000000000001</v>
      </c>
      <c r="AO3" s="1">
        <f>Planilha1!AO3</f>
        <v>0</v>
      </c>
      <c r="AP3" s="1">
        <f>Planilha1!AP3</f>
        <v>0</v>
      </c>
      <c r="AQ3" s="1">
        <f>Planilha1!AQ3</f>
        <v>0</v>
      </c>
      <c r="AR3" s="1">
        <f>Planilha1!AR3</f>
        <v>0</v>
      </c>
      <c r="AS3" s="1">
        <f>Planilha1!AS3</f>
        <v>0</v>
      </c>
      <c r="AT3" s="1">
        <f>Planilha1!AT3</f>
        <v>0</v>
      </c>
      <c r="AU3" s="1">
        <f>Planilha1!AU3</f>
        <v>0</v>
      </c>
      <c r="AV3" s="1">
        <f>Planilha1!AV3</f>
        <v>0</v>
      </c>
      <c r="AW3" s="1">
        <f>Planilha1!AW3</f>
        <v>0</v>
      </c>
      <c r="AX3" s="1">
        <f>Planilha1!AX3</f>
        <v>0</v>
      </c>
      <c r="AY3" s="1">
        <f>Planilha1!AY3</f>
        <v>1.1000000000000001</v>
      </c>
      <c r="AZ3" s="1">
        <f>Planilha1!AZ3</f>
        <v>0</v>
      </c>
      <c r="BA3" s="1">
        <f>Planilha1!BA3</f>
        <v>0</v>
      </c>
    </row>
    <row r="4" spans="1:53" ht="22.35" customHeight="1" x14ac:dyDescent="0.25">
      <c r="B4" s="32">
        <f>VLOOKUP(D4,AB:AD,3,FALSE)</f>
        <v>36</v>
      </c>
      <c r="C4" s="48" t="str">
        <f>IF('Cálculos Principais - MASSA'!G13="MASSA DEVILS CAKE","Buttercream/Ganache Devils","Buttercream")</f>
        <v>Buttercream</v>
      </c>
      <c r="D4" s="297" t="s">
        <v>131</v>
      </c>
      <c r="E4" s="297"/>
      <c r="F4" s="297"/>
      <c r="G4" s="298"/>
      <c r="AA4" s="1" t="str">
        <f>Planilha1!AA4</f>
        <v>RECHEIO</v>
      </c>
      <c r="AB4" s="1" t="str">
        <f>Planilha1!AB4</f>
        <v>Brigadeiro Brûlée</v>
      </c>
      <c r="AC4" s="1">
        <f>Planilha1!AC4</f>
        <v>1062</v>
      </c>
      <c r="AD4" s="1">
        <f>Planilha1!AD4</f>
        <v>17</v>
      </c>
      <c r="AE4" s="1">
        <f>Planilha1!AE4</f>
        <v>0</v>
      </c>
      <c r="AF4" s="1">
        <f>Planilha1!AF4</f>
        <v>0</v>
      </c>
      <c r="AG4" s="1">
        <f>Planilha1!AG4</f>
        <v>2</v>
      </c>
      <c r="AH4" s="1" t="str">
        <f>Planilha1!AH4</f>
        <v>RECHEIO</v>
      </c>
      <c r="AI4" s="1" t="str">
        <f>Planilha1!AI4</f>
        <v>Ganache Meio Amarga</v>
      </c>
      <c r="AJ4" s="1">
        <f>Planilha1!AJ4</f>
        <v>590</v>
      </c>
      <c r="AK4" s="1">
        <f>Planilha1!AK4</f>
        <v>0</v>
      </c>
      <c r="AL4" s="1" t="str">
        <f>Planilha1!AL4</f>
        <v>Chocolate 54% cacau</v>
      </c>
      <c r="AM4" s="1">
        <f>Planilha1!AM4</f>
        <v>300</v>
      </c>
      <c r="AN4" s="1">
        <f>Planilha1!AN4</f>
        <v>2</v>
      </c>
      <c r="AO4" s="1">
        <f>Planilha1!AO4</f>
        <v>0</v>
      </c>
      <c r="AP4" s="1">
        <f>Planilha1!AP4</f>
        <v>0</v>
      </c>
      <c r="AQ4" s="1">
        <f>Planilha1!AQ4</f>
        <v>0</v>
      </c>
      <c r="AR4" s="1">
        <f>Planilha1!AR4</f>
        <v>0</v>
      </c>
      <c r="AS4" s="1">
        <f>Planilha1!AS4</f>
        <v>0</v>
      </c>
      <c r="AT4" s="1">
        <f>Planilha1!AT4</f>
        <v>0</v>
      </c>
      <c r="AU4" s="1">
        <f>Planilha1!AU4</f>
        <v>0</v>
      </c>
      <c r="AV4" s="1">
        <f>Planilha1!AV4</f>
        <v>0</v>
      </c>
      <c r="AW4" s="1">
        <f>Planilha1!AW4</f>
        <v>0</v>
      </c>
      <c r="AX4" s="1">
        <f>Planilha1!AX4</f>
        <v>0</v>
      </c>
      <c r="AY4" s="1">
        <f>Planilha1!AY4</f>
        <v>2</v>
      </c>
      <c r="AZ4" s="1">
        <f>Planilha1!AZ4</f>
        <v>0</v>
      </c>
      <c r="BA4" s="1">
        <f>Planilha1!BA4</f>
        <v>0</v>
      </c>
    </row>
    <row r="5" spans="1:53" ht="22.35" customHeight="1" thickBot="1" x14ac:dyDescent="0.3">
      <c r="B5" s="32">
        <f>VLOOKUP(D5,AB:AD,3,FALSE)</f>
        <v>51</v>
      </c>
      <c r="C5" s="52" t="s">
        <v>43</v>
      </c>
      <c r="D5" s="297" t="s">
        <v>139</v>
      </c>
      <c r="E5" s="297"/>
      <c r="F5" s="297"/>
      <c r="G5" s="298"/>
      <c r="AA5" s="1" t="str">
        <f>Planilha1!AA5</f>
        <v>RECHEIO</v>
      </c>
      <c r="AB5" s="1" t="str">
        <f>Planilha1!AB5</f>
        <v>Brigadeiro Cremoso</v>
      </c>
      <c r="AC5" s="1">
        <f>Planilha1!AC5</f>
        <v>595</v>
      </c>
      <c r="AD5" s="1">
        <f>Planilha1!AD5</f>
        <v>16</v>
      </c>
      <c r="AE5" s="1">
        <f>Planilha1!AE5</f>
        <v>0</v>
      </c>
      <c r="AF5" s="1">
        <f>Planilha1!AF5</f>
        <v>0</v>
      </c>
      <c r="AG5" s="1">
        <f>Planilha1!AG5</f>
        <v>2.1</v>
      </c>
      <c r="AH5" s="1" t="str">
        <f>Planilha1!AH5</f>
        <v>RECHEIO</v>
      </c>
      <c r="AI5" s="1" t="str">
        <f>Planilha1!AI5</f>
        <v>Ganache Meio Amarga</v>
      </c>
      <c r="AJ5" s="1">
        <f>Planilha1!AJ5</f>
        <v>590</v>
      </c>
      <c r="AK5" s="1">
        <f>Planilha1!AK5</f>
        <v>1</v>
      </c>
      <c r="AL5" s="1" t="str">
        <f>Planilha1!AL5</f>
        <v>Creme de leite</v>
      </c>
      <c r="AM5" s="1">
        <f>Planilha1!AM5</f>
        <v>240</v>
      </c>
      <c r="AN5" s="1">
        <f>Planilha1!AN5</f>
        <v>2.1</v>
      </c>
      <c r="AO5" s="1">
        <f>Planilha1!AO5</f>
        <v>0</v>
      </c>
      <c r="AP5" s="1">
        <f>Planilha1!AP5</f>
        <v>0</v>
      </c>
      <c r="AQ5" s="1">
        <f>Planilha1!AQ5</f>
        <v>0</v>
      </c>
      <c r="AR5" s="1">
        <f>Planilha1!AR5</f>
        <v>0</v>
      </c>
      <c r="AS5" s="1">
        <f>Planilha1!AS5</f>
        <v>0</v>
      </c>
      <c r="AT5" s="1">
        <f>Planilha1!AT5</f>
        <v>0</v>
      </c>
      <c r="AU5" s="1">
        <f>Planilha1!AU5</f>
        <v>0</v>
      </c>
      <c r="AV5" s="1">
        <f>Planilha1!AV5</f>
        <v>0</v>
      </c>
      <c r="AW5" s="1">
        <f>Planilha1!AW5</f>
        <v>0</v>
      </c>
      <c r="AX5" s="1">
        <f>Planilha1!AX5</f>
        <v>0</v>
      </c>
      <c r="AY5" s="1">
        <f>Planilha1!AY5</f>
        <v>2.1</v>
      </c>
      <c r="AZ5" s="1">
        <f>Planilha1!AZ5</f>
        <v>0</v>
      </c>
      <c r="BA5" s="1">
        <f>Planilha1!BA5</f>
        <v>0</v>
      </c>
    </row>
    <row r="6" spans="1:53" s="47" customFormat="1" ht="16.350000000000001" customHeight="1" thickBot="1" x14ac:dyDescent="0.3">
      <c r="A6" s="60"/>
      <c r="C6" s="137"/>
      <c r="D6" s="138"/>
      <c r="E6" s="138"/>
      <c r="F6" s="138"/>
      <c r="G6" s="139"/>
      <c r="H6" s="60"/>
      <c r="Z6" s="1"/>
      <c r="AA6" s="1" t="str">
        <f>Planilha1!AA6</f>
        <v>RECHEIO</v>
      </c>
      <c r="AB6" s="1" t="str">
        <f>Planilha1!AB6</f>
        <v>Brigadeiro de Cacau</v>
      </c>
      <c r="AC6" s="1">
        <f>Planilha1!AC6</f>
        <v>488</v>
      </c>
      <c r="AD6" s="1">
        <f>Planilha1!AD6</f>
        <v>19</v>
      </c>
      <c r="AE6" s="1">
        <f>Planilha1!AE6</f>
        <v>0</v>
      </c>
      <c r="AF6" s="1">
        <f>Planilha1!AF6</f>
        <v>0</v>
      </c>
      <c r="AG6" s="1">
        <f>Planilha1!AG6</f>
        <v>2.2000000000000002</v>
      </c>
      <c r="AH6" s="1" t="str">
        <f>Planilha1!AH6</f>
        <v>RECHEIO</v>
      </c>
      <c r="AI6" s="1" t="str">
        <f>Planilha1!AI6</f>
        <v>Ganache Meio Amarga</v>
      </c>
      <c r="AJ6" s="1">
        <f>Planilha1!AJ6</f>
        <v>590</v>
      </c>
      <c r="AK6" s="1">
        <f>Planilha1!AK6</f>
        <v>2</v>
      </c>
      <c r="AL6" s="1" t="str">
        <f>Planilha1!AL6</f>
        <v>Mel</v>
      </c>
      <c r="AM6" s="1">
        <f>Planilha1!AM6</f>
        <v>20</v>
      </c>
      <c r="AN6" s="1">
        <f>Planilha1!AN6</f>
        <v>2.2000000000000002</v>
      </c>
      <c r="AO6" s="1">
        <f>Planilha1!AO6</f>
        <v>0</v>
      </c>
      <c r="AP6" s="1">
        <f>Planilha1!AP6</f>
        <v>0</v>
      </c>
      <c r="AQ6" s="1">
        <f>Planilha1!AQ6</f>
        <v>0</v>
      </c>
      <c r="AR6" s="1">
        <f>Planilha1!AR6</f>
        <v>0</v>
      </c>
      <c r="AS6" s="1">
        <f>Planilha1!AS6</f>
        <v>0</v>
      </c>
      <c r="AT6" s="1">
        <f>Planilha1!AT6</f>
        <v>0</v>
      </c>
      <c r="AU6" s="1">
        <f>Planilha1!AU6</f>
        <v>0</v>
      </c>
      <c r="AV6" s="1">
        <f>Planilha1!AV6</f>
        <v>0</v>
      </c>
      <c r="AW6" s="1">
        <f>Planilha1!AW6</f>
        <v>0</v>
      </c>
      <c r="AX6" s="1">
        <f>Planilha1!AX6</f>
        <v>0</v>
      </c>
      <c r="AY6" s="1">
        <f>Planilha1!AY6</f>
        <v>2.2000000000000002</v>
      </c>
      <c r="AZ6" s="1">
        <f>Planilha1!AZ6</f>
        <v>0</v>
      </c>
      <c r="BA6" s="1">
        <f>Planilha1!BA6</f>
        <v>0</v>
      </c>
    </row>
    <row r="7" spans="1:53" ht="24" customHeight="1" x14ac:dyDescent="0.25">
      <c r="C7" s="299" t="s">
        <v>140</v>
      </c>
      <c r="D7" s="300"/>
      <c r="E7" s="300"/>
      <c r="F7" s="300"/>
      <c r="G7" s="301"/>
      <c r="AA7" s="1" t="str">
        <f>Planilha1!AA7</f>
        <v>RECHEIO</v>
      </c>
      <c r="AB7" s="1" t="str">
        <f>Planilha1!AB7</f>
        <v>Brigadeiro de Capim Santo</v>
      </c>
      <c r="AC7" s="1">
        <f>Planilha1!AC7</f>
        <v>600</v>
      </c>
      <c r="AD7" s="1">
        <f>Planilha1!AD7</f>
        <v>24</v>
      </c>
      <c r="AE7" s="1">
        <f>Planilha1!AE7</f>
        <v>0</v>
      </c>
      <c r="AF7" s="1">
        <f>Planilha1!AF7</f>
        <v>0</v>
      </c>
      <c r="AG7" s="1">
        <f>Planilha1!AG7</f>
        <v>2.3000000000000003</v>
      </c>
      <c r="AH7" s="1" t="str">
        <f>Planilha1!AH7</f>
        <v>RECHEIO</v>
      </c>
      <c r="AI7" s="1" t="str">
        <f>Planilha1!AI7</f>
        <v>Ganache Meio Amarga</v>
      </c>
      <c r="AJ7" s="1">
        <f>Planilha1!AJ7</f>
        <v>590</v>
      </c>
      <c r="AK7" s="1">
        <f>Planilha1!AK7</f>
        <v>3</v>
      </c>
      <c r="AL7" s="1" t="str">
        <f>Planilha1!AL7</f>
        <v>Cointreau (opcional)</v>
      </c>
      <c r="AM7" s="1">
        <f>Planilha1!AM7</f>
        <v>30</v>
      </c>
      <c r="AN7" s="1">
        <f>Planilha1!AN7</f>
        <v>2.3000000000000003</v>
      </c>
      <c r="AO7" s="1">
        <f>Planilha1!AO7</f>
        <v>0</v>
      </c>
      <c r="AP7" s="1">
        <f>Planilha1!AP7</f>
        <v>0</v>
      </c>
      <c r="AQ7" s="1">
        <f>Planilha1!AQ7</f>
        <v>0</v>
      </c>
      <c r="AR7" s="1">
        <f>Planilha1!AR7</f>
        <v>0</v>
      </c>
      <c r="AS7" s="1">
        <f>Planilha1!AS7</f>
        <v>0</v>
      </c>
      <c r="AT7" s="1">
        <f>Planilha1!AT7</f>
        <v>0</v>
      </c>
      <c r="AU7" s="1">
        <f>Planilha1!AU7</f>
        <v>0</v>
      </c>
      <c r="AV7" s="1">
        <f>Planilha1!AV7</f>
        <v>0</v>
      </c>
      <c r="AW7" s="1">
        <f>Planilha1!AW7</f>
        <v>0</v>
      </c>
      <c r="AX7" s="1">
        <f>Planilha1!AX7</f>
        <v>0</v>
      </c>
      <c r="AY7" s="1">
        <f>Planilha1!AY7</f>
        <v>2.3000000000000003</v>
      </c>
      <c r="AZ7" s="1">
        <f>Planilha1!AZ7</f>
        <v>0</v>
      </c>
      <c r="BA7" s="1">
        <f>Planilha1!BA7</f>
        <v>0</v>
      </c>
    </row>
    <row r="8" spans="1:53" ht="21" customHeight="1" x14ac:dyDescent="0.25">
      <c r="C8" s="302" t="str">
        <f>C22</f>
        <v>Recheio</v>
      </c>
      <c r="D8" s="303"/>
      <c r="E8" s="303"/>
      <c r="F8" s="303"/>
      <c r="G8" s="140">
        <f>VLOOKUP(D3,AI:AX,2,FALSE)</f>
        <v>850</v>
      </c>
      <c r="AA8" s="1" t="str">
        <f>Planilha1!AA8</f>
        <v>RECHEIO</v>
      </c>
      <c r="AB8" s="1" t="str">
        <f>Planilha1!AB8</f>
        <v>Brigadeiro de Cream Cheese</v>
      </c>
      <c r="AC8" s="1">
        <f>Planilha1!AC8</f>
        <v>580</v>
      </c>
      <c r="AD8" s="1">
        <f>Planilha1!AD8</f>
        <v>26</v>
      </c>
      <c r="AE8" s="1">
        <f>Planilha1!AE8</f>
        <v>0</v>
      </c>
      <c r="AF8" s="1">
        <f>Planilha1!AF8</f>
        <v>0</v>
      </c>
      <c r="AG8" s="1">
        <f>Planilha1!AG8</f>
        <v>3</v>
      </c>
      <c r="AH8" s="1" t="str">
        <f>Planilha1!AH8</f>
        <v>RECHEIO</v>
      </c>
      <c r="AI8" s="1" t="str">
        <f>Planilha1!AI8</f>
        <v>Ganache Branca</v>
      </c>
      <c r="AJ8" s="1">
        <f>Planilha1!AJ8</f>
        <v>440</v>
      </c>
      <c r="AK8" s="1">
        <f>Planilha1!AK8</f>
        <v>0</v>
      </c>
      <c r="AL8" s="1" t="str">
        <f>Planilha1!AL8</f>
        <v>Chocolate branco</v>
      </c>
      <c r="AM8" s="1">
        <f>Planilha1!AM8</f>
        <v>300</v>
      </c>
      <c r="AN8" s="1">
        <f>Planilha1!AN8</f>
        <v>3</v>
      </c>
      <c r="AO8" s="1">
        <f>Planilha1!AO8</f>
        <v>0</v>
      </c>
      <c r="AP8" s="1">
        <f>Planilha1!AP8</f>
        <v>0</v>
      </c>
      <c r="AQ8" s="1">
        <f>Planilha1!AQ8</f>
        <v>0</v>
      </c>
      <c r="AR8" s="1">
        <f>Planilha1!AR8</f>
        <v>0</v>
      </c>
      <c r="AS8" s="1">
        <f>Planilha1!AS8</f>
        <v>0</v>
      </c>
      <c r="AT8" s="1">
        <f>Planilha1!AT8</f>
        <v>0</v>
      </c>
      <c r="AU8" s="1">
        <f>Planilha1!AU8</f>
        <v>0</v>
      </c>
      <c r="AV8" s="1">
        <f>Planilha1!AV8</f>
        <v>0</v>
      </c>
      <c r="AW8" s="1">
        <f>Planilha1!AW8</f>
        <v>0</v>
      </c>
      <c r="AX8" s="1">
        <f>Planilha1!AX8</f>
        <v>0</v>
      </c>
      <c r="AY8" s="1">
        <f>Planilha1!AY8</f>
        <v>3</v>
      </c>
      <c r="AZ8" s="1">
        <f>Planilha1!AZ8</f>
        <v>0</v>
      </c>
      <c r="BA8" s="1">
        <f>Planilha1!BA8</f>
        <v>0</v>
      </c>
    </row>
    <row r="9" spans="1:53" ht="21" customHeight="1" x14ac:dyDescent="0.25">
      <c r="C9" s="302" t="str">
        <f>C23</f>
        <v>Buttercream</v>
      </c>
      <c r="D9" s="303"/>
      <c r="E9" s="303"/>
      <c r="F9" s="303"/>
      <c r="G9" s="140">
        <f>VLOOKUP(D4,AI:AX,2,FALSE)</f>
        <v>630</v>
      </c>
      <c r="AA9" s="1" t="str">
        <f>Planilha1!AA9</f>
        <v>RECHEIO</v>
      </c>
      <c r="AB9" s="1" t="str">
        <f>Planilha1!AB9</f>
        <v>Brigadeiro De Doce De Leite</v>
      </c>
      <c r="AC9" s="1">
        <f>Planilha1!AC9</f>
        <v>612</v>
      </c>
      <c r="AD9" s="1">
        <f>Planilha1!AD9</f>
        <v>20</v>
      </c>
      <c r="AE9" s="1">
        <f>Planilha1!AE9</f>
        <v>0</v>
      </c>
      <c r="AF9" s="1">
        <f>Planilha1!AF9</f>
        <v>0</v>
      </c>
      <c r="AG9" s="1">
        <f>Planilha1!AG9</f>
        <v>3.1</v>
      </c>
      <c r="AH9" s="1" t="str">
        <f>Planilha1!AH9</f>
        <v>RECHEIO</v>
      </c>
      <c r="AI9" s="1" t="str">
        <f>Planilha1!AI9</f>
        <v>Ganache Branca</v>
      </c>
      <c r="AJ9" s="1">
        <f>Planilha1!AJ9</f>
        <v>440</v>
      </c>
      <c r="AK9" s="1">
        <f>Planilha1!AK9</f>
        <v>1</v>
      </c>
      <c r="AL9" s="1" t="str">
        <f>Planilha1!AL9</f>
        <v>Creme de leite</v>
      </c>
      <c r="AM9" s="1">
        <f>Planilha1!AM9</f>
        <v>140</v>
      </c>
      <c r="AN9" s="1">
        <f>Planilha1!AN9</f>
        <v>3.1</v>
      </c>
      <c r="AO9" s="1">
        <f>Planilha1!AO9</f>
        <v>0</v>
      </c>
      <c r="AP9" s="1">
        <f>Planilha1!AP9</f>
        <v>0</v>
      </c>
      <c r="AQ9" s="1">
        <f>Planilha1!AQ9</f>
        <v>0</v>
      </c>
      <c r="AR9" s="1">
        <f>Planilha1!AR9</f>
        <v>0</v>
      </c>
      <c r="AS9" s="1">
        <f>Planilha1!AS9</f>
        <v>0</v>
      </c>
      <c r="AT9" s="1">
        <f>Planilha1!AT9</f>
        <v>0</v>
      </c>
      <c r="AU9" s="1">
        <f>Planilha1!AU9</f>
        <v>0</v>
      </c>
      <c r="AV9" s="1">
        <f>Planilha1!AV9</f>
        <v>0</v>
      </c>
      <c r="AW9" s="1">
        <f>Planilha1!AW9</f>
        <v>0</v>
      </c>
      <c r="AX9" s="1">
        <f>Planilha1!AX9</f>
        <v>0</v>
      </c>
      <c r="AY9" s="1">
        <f>Planilha1!AY9</f>
        <v>3.1</v>
      </c>
      <c r="AZ9" s="1">
        <f>Planilha1!AZ9</f>
        <v>0</v>
      </c>
      <c r="BA9" s="1">
        <f>Planilha1!BA9</f>
        <v>0</v>
      </c>
    </row>
    <row r="10" spans="1:53" ht="21" customHeight="1" thickBot="1" x14ac:dyDescent="0.3">
      <c r="C10" s="319" t="str">
        <f>C24</f>
        <v>Calda</v>
      </c>
      <c r="D10" s="320"/>
      <c r="E10" s="320"/>
      <c r="F10" s="320"/>
      <c r="G10" s="140">
        <f>VLOOKUP(D5,AI:AX,2,FALSE)</f>
        <v>730</v>
      </c>
      <c r="AA10" s="1" t="str">
        <f>Planilha1!AA10</f>
        <v>RECHEIO</v>
      </c>
      <c r="AB10" s="1" t="str">
        <f>Planilha1!AB10</f>
        <v>Brigadeiro de Laranja</v>
      </c>
      <c r="AC10" s="1">
        <f>Planilha1!AC10</f>
        <v>580</v>
      </c>
      <c r="AD10" s="1">
        <f>Planilha1!AD10</f>
        <v>13</v>
      </c>
      <c r="AE10" s="1">
        <f>Planilha1!AE10</f>
        <v>0</v>
      </c>
      <c r="AF10" s="1">
        <f>Planilha1!AF10</f>
        <v>0</v>
      </c>
      <c r="AG10" s="1">
        <f>Planilha1!AG10</f>
        <v>4</v>
      </c>
      <c r="AH10" s="1" t="str">
        <f>Planilha1!AH10</f>
        <v>RECHEIO</v>
      </c>
      <c r="AI10" s="1" t="str">
        <f>Planilha1!AI10</f>
        <v>Ganache de Coco</v>
      </c>
      <c r="AJ10" s="1">
        <f>Planilha1!AJ10</f>
        <v>400</v>
      </c>
      <c r="AK10" s="1">
        <f>Planilha1!AK10</f>
        <v>0</v>
      </c>
      <c r="AL10" s="1" t="str">
        <f>Planilha1!AL10</f>
        <v>Chocolate branco</v>
      </c>
      <c r="AM10" s="1">
        <f>Planilha1!AM10</f>
        <v>300</v>
      </c>
      <c r="AN10" s="1">
        <f>Planilha1!AN10</f>
        <v>4</v>
      </c>
      <c r="AO10" s="1">
        <f>Planilha1!AO10</f>
        <v>0</v>
      </c>
      <c r="AP10" s="1">
        <f>Planilha1!AP10</f>
        <v>0</v>
      </c>
      <c r="AQ10" s="1">
        <f>Planilha1!AQ10</f>
        <v>0</v>
      </c>
      <c r="AR10" s="1">
        <f>Planilha1!AR10</f>
        <v>0</v>
      </c>
      <c r="AS10" s="1">
        <f>Planilha1!AS10</f>
        <v>0</v>
      </c>
      <c r="AT10" s="1">
        <f>Planilha1!AT10</f>
        <v>0</v>
      </c>
      <c r="AU10" s="1">
        <f>Planilha1!AU10</f>
        <v>0</v>
      </c>
      <c r="AV10" s="1">
        <f>Planilha1!AV10</f>
        <v>0</v>
      </c>
      <c r="AW10" s="1">
        <f>Planilha1!AW10</f>
        <v>0</v>
      </c>
      <c r="AX10" s="1">
        <f>Planilha1!AX10</f>
        <v>0</v>
      </c>
      <c r="AY10" s="1">
        <f>Planilha1!AY10</f>
        <v>4</v>
      </c>
      <c r="AZ10" s="1">
        <f>Planilha1!AZ10</f>
        <v>0</v>
      </c>
      <c r="BA10" s="1">
        <f>Planilha1!BA10</f>
        <v>0</v>
      </c>
    </row>
    <row r="11" spans="1:53" s="47" customFormat="1" ht="15.75" customHeight="1" thickBot="1" x14ac:dyDescent="0.3">
      <c r="B11" s="55"/>
      <c r="C11" s="304"/>
      <c r="D11" s="305"/>
      <c r="E11" s="305"/>
      <c r="F11" s="305"/>
      <c r="G11" s="306"/>
      <c r="Z11" s="149"/>
      <c r="AA11" s="1" t="str">
        <f>Planilha1!AA11</f>
        <v>RECHEIO</v>
      </c>
      <c r="AB11" s="1" t="str">
        <f>Planilha1!AB11</f>
        <v>Brigadeiro de Pistache</v>
      </c>
      <c r="AC11" s="1">
        <f>Planilha1!AC11</f>
        <v>562</v>
      </c>
      <c r="AD11" s="1">
        <f>Planilha1!AD11</f>
        <v>23</v>
      </c>
      <c r="AE11" s="1">
        <f>Planilha1!AE11</f>
        <v>0</v>
      </c>
      <c r="AF11" s="1">
        <f>Planilha1!AF11</f>
        <v>0</v>
      </c>
      <c r="AG11" s="1">
        <f>Planilha1!AG11</f>
        <v>4.0999999999999996</v>
      </c>
      <c r="AH11" s="1" t="str">
        <f>Planilha1!AH11</f>
        <v>RECHEIO</v>
      </c>
      <c r="AI11" s="1" t="str">
        <f>Planilha1!AI11</f>
        <v>Ganache de Coco</v>
      </c>
      <c r="AJ11" s="1">
        <f>Planilha1!AJ11</f>
        <v>400</v>
      </c>
      <c r="AK11" s="1">
        <f>Planilha1!AK11</f>
        <v>1</v>
      </c>
      <c r="AL11" s="1" t="str">
        <f>Planilha1!AL11</f>
        <v>leite de coco</v>
      </c>
      <c r="AM11" s="1">
        <f>Planilha1!AM11</f>
        <v>70</v>
      </c>
      <c r="AN11" s="1">
        <f>Planilha1!AN11</f>
        <v>4.0999999999999996</v>
      </c>
      <c r="AO11" s="1">
        <f>Planilha1!AO11</f>
        <v>0</v>
      </c>
      <c r="AP11" s="1">
        <f>Planilha1!AP11</f>
        <v>0</v>
      </c>
      <c r="AQ11" s="1">
        <f>Planilha1!AQ11</f>
        <v>0</v>
      </c>
      <c r="AR11" s="1">
        <f>Planilha1!AR11</f>
        <v>0</v>
      </c>
      <c r="AS11" s="1">
        <f>Planilha1!AS11</f>
        <v>0</v>
      </c>
      <c r="AT11" s="1">
        <f>Planilha1!AT11</f>
        <v>0</v>
      </c>
      <c r="AU11" s="1">
        <f>Planilha1!AU11</f>
        <v>0</v>
      </c>
      <c r="AV11" s="1">
        <f>Planilha1!AV11</f>
        <v>0</v>
      </c>
      <c r="AW11" s="1">
        <f>Planilha1!AW11</f>
        <v>0</v>
      </c>
      <c r="AX11" s="1">
        <f>Planilha1!AX11</f>
        <v>0</v>
      </c>
      <c r="AY11" s="1">
        <f>Planilha1!AY11</f>
        <v>4.0999999999999996</v>
      </c>
      <c r="AZ11" s="1">
        <f>Planilha1!AZ11</f>
        <v>0</v>
      </c>
      <c r="BA11" s="1">
        <f>Planilha1!BA11</f>
        <v>0</v>
      </c>
    </row>
    <row r="12" spans="1:53" ht="15" customHeight="1" x14ac:dyDescent="0.25">
      <c r="C12" s="324" t="str">
        <f>IF('Cálculos Principais - MASSA'!G13="MASSA DEVILS CAKE","Informações para 6 camadas de Massa","Informações para 4 camadas de Massa")</f>
        <v>Informações para 4 camadas de Massa</v>
      </c>
      <c r="D12" s="325"/>
      <c r="E12" s="309"/>
      <c r="F12" s="248" t="str">
        <f>IF('Cálculos Principais - MASSA'!G13="MASSA DEVILS CAKE","-","Informações para 3 camadas de Massa")</f>
        <v>Informações para 3 camadas de Massa</v>
      </c>
      <c r="G12" s="328"/>
      <c r="AA12" s="1" t="str">
        <f>Planilha1!AA12</f>
        <v>RECHEIO</v>
      </c>
      <c r="AB12" s="1" t="str">
        <f>Planilha1!AB12</f>
        <v>Caramelo</v>
      </c>
      <c r="AC12" s="1">
        <f>Planilha1!AC12</f>
        <v>480</v>
      </c>
      <c r="AD12" s="1">
        <f>Planilha1!AD12</f>
        <v>21</v>
      </c>
      <c r="AE12" s="1">
        <f>Planilha1!AE12</f>
        <v>0</v>
      </c>
      <c r="AF12" s="1">
        <f>Planilha1!AF12</f>
        <v>0</v>
      </c>
      <c r="AG12" s="1">
        <f>Planilha1!AG12</f>
        <v>4.1999999999999993</v>
      </c>
      <c r="AH12" s="1" t="str">
        <f>Planilha1!AH12</f>
        <v>RECHEIO</v>
      </c>
      <c r="AI12" s="1" t="str">
        <f>Planilha1!AI12</f>
        <v>Ganache de Coco</v>
      </c>
      <c r="AJ12" s="1">
        <f>Planilha1!AJ12</f>
        <v>400</v>
      </c>
      <c r="AK12" s="1">
        <f>Planilha1!AK12</f>
        <v>2</v>
      </c>
      <c r="AL12" s="1" t="str">
        <f>Planilha1!AL12</f>
        <v>Creme de leite fresco</v>
      </c>
      <c r="AM12" s="1">
        <f>Planilha1!AM12</f>
        <v>30</v>
      </c>
      <c r="AN12" s="1">
        <f>Planilha1!AN12</f>
        <v>4.1999999999999993</v>
      </c>
      <c r="AO12" s="1">
        <f>Planilha1!AO12</f>
        <v>0</v>
      </c>
      <c r="AP12" s="1">
        <f>Planilha1!AP12</f>
        <v>0</v>
      </c>
      <c r="AQ12" s="1">
        <f>Planilha1!AQ12</f>
        <v>0</v>
      </c>
      <c r="AR12" s="1">
        <f>Planilha1!AR12</f>
        <v>0</v>
      </c>
      <c r="AS12" s="1">
        <f>Planilha1!AS12</f>
        <v>0</v>
      </c>
      <c r="AT12" s="1">
        <f>Planilha1!AT12</f>
        <v>0</v>
      </c>
      <c r="AU12" s="1">
        <f>Planilha1!AU12</f>
        <v>0</v>
      </c>
      <c r="AV12" s="1">
        <f>Planilha1!AV12</f>
        <v>0</v>
      </c>
      <c r="AW12" s="1">
        <f>Planilha1!AW12</f>
        <v>0</v>
      </c>
      <c r="AX12" s="1">
        <f>Planilha1!AX12</f>
        <v>0</v>
      </c>
      <c r="AY12" s="1">
        <f>Planilha1!AY12</f>
        <v>4.1999999999999993</v>
      </c>
      <c r="AZ12" s="1">
        <f>Planilha1!AZ12</f>
        <v>0</v>
      </c>
      <c r="BA12" s="1">
        <f>Planilha1!BA12</f>
        <v>0</v>
      </c>
    </row>
    <row r="13" spans="1:53" ht="15" customHeight="1" thickBot="1" x14ac:dyDescent="0.3">
      <c r="C13" s="326"/>
      <c r="D13" s="327"/>
      <c r="E13" s="310"/>
      <c r="F13" s="250"/>
      <c r="G13" s="329"/>
      <c r="AA13" s="1" t="str">
        <f>Planilha1!AA13</f>
        <v>RECHEIO</v>
      </c>
      <c r="AB13" s="1" t="str">
        <f>Planilha1!AB13</f>
        <v xml:space="preserve">COCADA DE COCO QUEIMADO </v>
      </c>
      <c r="AC13" s="1">
        <f>Planilha1!AC13</f>
        <v>540</v>
      </c>
      <c r="AD13" s="1">
        <f>Planilha1!AD13</f>
        <v>34</v>
      </c>
      <c r="AE13" s="1">
        <f>Planilha1!AE13</f>
        <v>0</v>
      </c>
      <c r="AF13" s="1">
        <f>Planilha1!AF13</f>
        <v>0</v>
      </c>
      <c r="AG13" s="1">
        <f>Planilha1!AG13</f>
        <v>5</v>
      </c>
      <c r="AH13" s="1" t="str">
        <f>Planilha1!AH13</f>
        <v>RECHEIO</v>
      </c>
      <c r="AI13" s="1" t="str">
        <f>Planilha1!AI13</f>
        <v>Ganache De Limão Siciliano</v>
      </c>
      <c r="AJ13" s="1">
        <f>Planilha1!AJ13</f>
        <v>440</v>
      </c>
      <c r="AK13" s="1">
        <f>Planilha1!AK13</f>
        <v>0</v>
      </c>
      <c r="AL13" s="1" t="str">
        <f>Planilha1!AL13</f>
        <v>Chocolate branco</v>
      </c>
      <c r="AM13" s="1">
        <f>Planilha1!AM13</f>
        <v>300</v>
      </c>
      <c r="AN13" s="1">
        <f>Planilha1!AN13</f>
        <v>5</v>
      </c>
      <c r="AO13" s="1">
        <f>Planilha1!AO13</f>
        <v>0</v>
      </c>
      <c r="AP13" s="1">
        <f>Planilha1!AP13</f>
        <v>0</v>
      </c>
      <c r="AQ13" s="1">
        <f>Planilha1!AQ13</f>
        <v>0</v>
      </c>
      <c r="AR13" s="1">
        <f>Planilha1!AR13</f>
        <v>0</v>
      </c>
      <c r="AS13" s="1">
        <f>Planilha1!AS13</f>
        <v>0</v>
      </c>
      <c r="AT13" s="1">
        <f>Planilha1!AT13</f>
        <v>0</v>
      </c>
      <c r="AU13" s="1">
        <f>Planilha1!AU13</f>
        <v>0</v>
      </c>
      <c r="AV13" s="1">
        <f>Planilha1!AV13</f>
        <v>0</v>
      </c>
      <c r="AW13" s="1">
        <f>Planilha1!AW13</f>
        <v>0</v>
      </c>
      <c r="AX13" s="1">
        <f>Planilha1!AX13</f>
        <v>0</v>
      </c>
      <c r="AY13" s="1">
        <f>Planilha1!AY13</f>
        <v>5</v>
      </c>
      <c r="AZ13" s="1">
        <f>Planilha1!AZ13</f>
        <v>0</v>
      </c>
      <c r="BA13" s="1">
        <f>Planilha1!BA13</f>
        <v>0</v>
      </c>
    </row>
    <row r="14" spans="1:53" ht="25.35" customHeight="1" x14ac:dyDescent="0.25">
      <c r="C14" s="48" t="s">
        <v>6</v>
      </c>
      <c r="D14" s="49">
        <f>'Cálculos Principais - MASSA'!F22</f>
        <v>15</v>
      </c>
      <c r="E14" s="310"/>
      <c r="F14" s="50" t="s">
        <v>6</v>
      </c>
      <c r="G14" s="54">
        <f>D14</f>
        <v>15</v>
      </c>
      <c r="AA14" s="1" t="str">
        <f>Planilha1!AA14</f>
        <v>RECHEIO</v>
      </c>
      <c r="AB14" s="1" t="str">
        <f>Planilha1!AB14</f>
        <v>Compota De Abacaxi Com Especiarias</v>
      </c>
      <c r="AC14" s="1">
        <f>Planilha1!AC14</f>
        <v>570</v>
      </c>
      <c r="AD14" s="1">
        <f>Planilha1!AD14</f>
        <v>12</v>
      </c>
      <c r="AE14" s="1">
        <f>Planilha1!AE14</f>
        <v>0</v>
      </c>
      <c r="AF14" s="1">
        <f>Planilha1!AF14</f>
        <v>0</v>
      </c>
      <c r="AG14" s="1">
        <f>Planilha1!AG14</f>
        <v>5.0999999999999996</v>
      </c>
      <c r="AH14" s="1" t="str">
        <f>Planilha1!AH14</f>
        <v>RECHEIO</v>
      </c>
      <c r="AI14" s="1" t="str">
        <f>Planilha1!AI14</f>
        <v>Ganache De Limão Siciliano</v>
      </c>
      <c r="AJ14" s="1">
        <f>Planilha1!AJ14</f>
        <v>440</v>
      </c>
      <c r="AK14" s="1">
        <f>Planilha1!AK14</f>
        <v>1</v>
      </c>
      <c r="AL14" s="1" t="str">
        <f>Planilha1!AL14</f>
        <v>Creme de leite</v>
      </c>
      <c r="AM14" s="1">
        <f>Planilha1!AM14</f>
        <v>100</v>
      </c>
      <c r="AN14" s="1">
        <f>Planilha1!AN14</f>
        <v>5.0999999999999996</v>
      </c>
      <c r="AO14" s="1">
        <f>Planilha1!AO14</f>
        <v>0</v>
      </c>
      <c r="AP14" s="1">
        <f>Planilha1!AP14</f>
        <v>0</v>
      </c>
      <c r="AQ14" s="1">
        <f>Planilha1!AQ14</f>
        <v>0</v>
      </c>
      <c r="AR14" s="1">
        <f>Planilha1!AR14</f>
        <v>0</v>
      </c>
      <c r="AS14" s="1">
        <f>Planilha1!AS14</f>
        <v>0</v>
      </c>
      <c r="AT14" s="1">
        <f>Planilha1!AT14</f>
        <v>0</v>
      </c>
      <c r="AU14" s="1">
        <f>Planilha1!AU14</f>
        <v>0</v>
      </c>
      <c r="AV14" s="1">
        <f>Planilha1!AV14</f>
        <v>0</v>
      </c>
      <c r="AW14" s="1">
        <f>Planilha1!AW14</f>
        <v>0</v>
      </c>
      <c r="AX14" s="1">
        <f>Planilha1!AX14</f>
        <v>0</v>
      </c>
      <c r="AY14" s="1">
        <f>Planilha1!AY14</f>
        <v>5.0999999999999996</v>
      </c>
      <c r="AZ14" s="1">
        <f>Planilha1!AZ14</f>
        <v>0</v>
      </c>
      <c r="BA14" s="1">
        <f>Planilha1!BA14</f>
        <v>0</v>
      </c>
    </row>
    <row r="15" spans="1:53" ht="23.1" customHeight="1" x14ac:dyDescent="0.25">
      <c r="C15" s="50" t="s">
        <v>7</v>
      </c>
      <c r="D15" s="51">
        <f>'Cálculos Principais - MASSA'!D30</f>
        <v>660</v>
      </c>
      <c r="E15" s="310"/>
      <c r="F15" s="50" t="str">
        <f>C15</f>
        <v>Qtd. Recheio</v>
      </c>
      <c r="G15" s="51">
        <f>'Cálculos Principais - MASSA'!H30</f>
        <v>440</v>
      </c>
      <c r="AA15" s="1" t="str">
        <f>Planilha1!AA15</f>
        <v>RECHEIO</v>
      </c>
      <c r="AB15" s="1" t="str">
        <f>Planilha1!AB15</f>
        <v>Creme 4 Leites</v>
      </c>
      <c r="AC15" s="1">
        <f>Planilha1!AC15</f>
        <v>640</v>
      </c>
      <c r="AD15" s="1">
        <f>Planilha1!AD15</f>
        <v>18</v>
      </c>
      <c r="AE15" s="1">
        <f>Planilha1!AE15</f>
        <v>0</v>
      </c>
      <c r="AF15" s="1">
        <f>Planilha1!AF15</f>
        <v>0</v>
      </c>
      <c r="AG15" s="1">
        <f>Planilha1!AG15</f>
        <v>5.1999999999999993</v>
      </c>
      <c r="AH15" s="1" t="str">
        <f>Planilha1!AH15</f>
        <v>RECHEIO</v>
      </c>
      <c r="AI15" s="1" t="str">
        <f>Planilha1!AI15</f>
        <v>Ganache De Limão Siciliano</v>
      </c>
      <c r="AJ15" s="1">
        <f>Planilha1!AJ15</f>
        <v>440</v>
      </c>
      <c r="AK15" s="1">
        <f>Planilha1!AK15</f>
        <v>2</v>
      </c>
      <c r="AL15" s="1" t="str">
        <f>Planilha1!AL15</f>
        <v>Suco de limão siciliano</v>
      </c>
      <c r="AM15" s="1">
        <f>Planilha1!AM15</f>
        <v>40</v>
      </c>
      <c r="AN15" s="1">
        <f>Planilha1!AN15</f>
        <v>5.1999999999999993</v>
      </c>
      <c r="AO15" s="1">
        <f>Planilha1!AO15</f>
        <v>0</v>
      </c>
      <c r="AP15" s="1">
        <f>Planilha1!AP15</f>
        <v>0</v>
      </c>
      <c r="AQ15" s="1">
        <f>Planilha1!AQ15</f>
        <v>0</v>
      </c>
      <c r="AR15" s="1">
        <f>Planilha1!AR15</f>
        <v>0</v>
      </c>
      <c r="AS15" s="1">
        <f>Planilha1!AS15</f>
        <v>0</v>
      </c>
      <c r="AT15" s="1">
        <f>Planilha1!AT15</f>
        <v>0</v>
      </c>
      <c r="AU15" s="1">
        <f>Planilha1!AU15</f>
        <v>0</v>
      </c>
      <c r="AV15" s="1">
        <f>Planilha1!AV15</f>
        <v>0</v>
      </c>
      <c r="AW15" s="1">
        <f>Planilha1!AW15</f>
        <v>0</v>
      </c>
      <c r="AX15" s="1">
        <f>Planilha1!AX15</f>
        <v>0</v>
      </c>
      <c r="AY15" s="1">
        <f>Planilha1!AY15</f>
        <v>5.1999999999999993</v>
      </c>
      <c r="AZ15" s="1">
        <f>Planilha1!AZ15</f>
        <v>0</v>
      </c>
      <c r="BA15" s="1">
        <f>Planilha1!BA15</f>
        <v>0</v>
      </c>
    </row>
    <row r="16" spans="1:53" ht="23.1" customHeight="1" x14ac:dyDescent="0.25">
      <c r="C16" s="50" t="s">
        <v>38</v>
      </c>
      <c r="D16" s="51">
        <f>SUM('Cálculos Principais - MASSA'!D31,'Cálculos Principais - MASSA'!D33)</f>
        <v>615</v>
      </c>
      <c r="E16" s="310"/>
      <c r="F16" s="50" t="str">
        <f>C16</f>
        <v>Qtd. total de BC</v>
      </c>
      <c r="G16" s="51">
        <f>SUM('Cálculos Principais - MASSA'!H33,'Cálculos Principais - MASSA'!H31)</f>
        <v>410</v>
      </c>
      <c r="AA16" s="1" t="str">
        <f>Planilha1!AA16</f>
        <v>RECHEIO</v>
      </c>
      <c r="AB16" s="1" t="str">
        <f>Planilha1!AB16</f>
        <v>Creme de Leite Condensado</v>
      </c>
      <c r="AC16" s="1">
        <f>Planilha1!AC16</f>
        <v>780</v>
      </c>
      <c r="AD16" s="1">
        <f>Planilha1!AD16</f>
        <v>25</v>
      </c>
      <c r="AE16" s="1">
        <f>Planilha1!AE16</f>
        <v>0</v>
      </c>
      <c r="AF16" s="1">
        <f>Planilha1!AF16</f>
        <v>0</v>
      </c>
      <c r="AG16" s="1">
        <f>Planilha1!AG16</f>
        <v>5.2999999999999989</v>
      </c>
      <c r="AH16" s="1" t="str">
        <f>Planilha1!AH16</f>
        <v>RECHEIO</v>
      </c>
      <c r="AI16" s="1" t="str">
        <f>Planilha1!AI16</f>
        <v>Ganache De Limão Siciliano</v>
      </c>
      <c r="AJ16" s="1">
        <f>Planilha1!AJ16</f>
        <v>440</v>
      </c>
      <c r="AK16" s="1">
        <f>Planilha1!AK16</f>
        <v>3</v>
      </c>
      <c r="AL16" s="1" t="str">
        <f>Planilha1!AL16</f>
        <v>Raspas de limão siciliano</v>
      </c>
      <c r="AM16" s="1" t="str">
        <f>Planilha1!AM16</f>
        <v>-</v>
      </c>
      <c r="AN16" s="1">
        <f>Planilha1!AN16</f>
        <v>5.2999999999999989</v>
      </c>
      <c r="AO16" s="1">
        <f>Planilha1!AO16</f>
        <v>0</v>
      </c>
      <c r="AP16" s="1">
        <f>Planilha1!AP16</f>
        <v>0</v>
      </c>
      <c r="AQ16" s="1">
        <f>Planilha1!AQ16</f>
        <v>0</v>
      </c>
      <c r="AR16" s="1">
        <f>Planilha1!AR16</f>
        <v>0</v>
      </c>
      <c r="AS16" s="1">
        <f>Planilha1!AS16</f>
        <v>0</v>
      </c>
      <c r="AT16" s="1">
        <f>Planilha1!AT16</f>
        <v>0</v>
      </c>
      <c r="AU16" s="1">
        <f>Planilha1!AU16</f>
        <v>0</v>
      </c>
      <c r="AV16" s="1">
        <f>Planilha1!AV16</f>
        <v>0</v>
      </c>
      <c r="AW16" s="1">
        <f>Planilha1!AW16</f>
        <v>0</v>
      </c>
      <c r="AX16" s="1">
        <f>Planilha1!AX16</f>
        <v>0</v>
      </c>
      <c r="AY16" s="1">
        <f>Planilha1!AY16</f>
        <v>5.2999999999999989</v>
      </c>
      <c r="AZ16" s="1">
        <f>Planilha1!AZ16</f>
        <v>0</v>
      </c>
      <c r="BA16" s="1">
        <f>Planilha1!BA16</f>
        <v>0</v>
      </c>
    </row>
    <row r="17" spans="2:53" ht="20.100000000000001" customHeight="1" thickBot="1" x14ac:dyDescent="0.3">
      <c r="C17" s="52" t="s">
        <v>9</v>
      </c>
      <c r="D17" s="53">
        <f>'Cálculos Principais - MASSA'!D32</f>
        <v>160</v>
      </c>
      <c r="E17" s="310"/>
      <c r="F17" s="52" t="str">
        <f>C17</f>
        <v>Qtd. Calda</v>
      </c>
      <c r="G17" s="53">
        <f>'Cálculos Principais - MASSA'!H32</f>
        <v>120</v>
      </c>
      <c r="AA17" s="1" t="str">
        <f>Planilha1!AA17</f>
        <v>RECHEIO</v>
      </c>
      <c r="AB17" s="1" t="str">
        <f>Planilha1!AB17</f>
        <v>Crocante de Massa Folhada</v>
      </c>
      <c r="AC17" s="1">
        <f>Planilha1!AC17</f>
        <v>350</v>
      </c>
      <c r="AD17" s="1">
        <f>Planilha1!AD17</f>
        <v>33</v>
      </c>
      <c r="AE17" s="1">
        <f>Planilha1!AE17</f>
        <v>0</v>
      </c>
      <c r="AF17" s="1">
        <f>Planilha1!AF17</f>
        <v>0</v>
      </c>
      <c r="AG17" s="1">
        <f>Planilha1!AG17</f>
        <v>6</v>
      </c>
      <c r="AH17" s="1" t="str">
        <f>Planilha1!AH17</f>
        <v>RECHEIO</v>
      </c>
      <c r="AI17" s="1" t="str">
        <f>Planilha1!AI17</f>
        <v>Ganache De Morango</v>
      </c>
      <c r="AJ17" s="1">
        <f>Planilha1!AJ17</f>
        <v>860</v>
      </c>
      <c r="AK17" s="1">
        <f>Planilha1!AK17</f>
        <v>0</v>
      </c>
      <c r="AL17" s="1" t="str">
        <f>Planilha1!AL17</f>
        <v>Morango fresco</v>
      </c>
      <c r="AM17" s="1">
        <f>Planilha1!AM17</f>
        <v>300</v>
      </c>
      <c r="AN17" s="1">
        <f>Planilha1!AN17</f>
        <v>6</v>
      </c>
      <c r="AO17" s="1">
        <f>Planilha1!AO17</f>
        <v>0</v>
      </c>
      <c r="AP17" s="1">
        <f>Planilha1!AP17</f>
        <v>0</v>
      </c>
      <c r="AQ17" s="1">
        <f>Planilha1!AQ17</f>
        <v>0</v>
      </c>
      <c r="AR17" s="1">
        <f>Planilha1!AR17</f>
        <v>0</v>
      </c>
      <c r="AS17" s="1">
        <f>Planilha1!AS17</f>
        <v>0</v>
      </c>
      <c r="AT17" s="1">
        <f>Planilha1!AT17</f>
        <v>0</v>
      </c>
      <c r="AU17" s="1">
        <f>Planilha1!AU17</f>
        <v>0</v>
      </c>
      <c r="AV17" s="1">
        <f>Planilha1!AV17</f>
        <v>0</v>
      </c>
      <c r="AW17" s="1">
        <f>Planilha1!AW17</f>
        <v>0</v>
      </c>
      <c r="AX17" s="1">
        <f>Planilha1!AX17</f>
        <v>0</v>
      </c>
      <c r="AY17" s="1">
        <f>Planilha1!AY17</f>
        <v>6</v>
      </c>
      <c r="AZ17" s="1">
        <f>Planilha1!AZ17</f>
        <v>0</v>
      </c>
      <c r="BA17" s="1">
        <f>Planilha1!BA17</f>
        <v>0</v>
      </c>
    </row>
    <row r="18" spans="2:53" ht="20.100000000000001" customHeight="1" x14ac:dyDescent="0.25">
      <c r="C18" s="323"/>
      <c r="D18" s="289"/>
      <c r="E18" s="310"/>
      <c r="F18" s="289"/>
      <c r="G18" s="290"/>
      <c r="AA18" s="1" t="str">
        <f>Planilha1!AA18</f>
        <v>RECHEIO</v>
      </c>
      <c r="AB18" s="1" t="str">
        <f>Planilha1!AB18</f>
        <v>Ganache Ao Leite</v>
      </c>
      <c r="AC18" s="1">
        <f>Planilha1!AC18</f>
        <v>480</v>
      </c>
      <c r="AD18" s="1">
        <f>Planilha1!AD18</f>
        <v>1</v>
      </c>
      <c r="AE18" s="1">
        <f>Planilha1!AE18</f>
        <v>0</v>
      </c>
      <c r="AF18" s="1">
        <f>Planilha1!AF18</f>
        <v>0</v>
      </c>
      <c r="AG18" s="1">
        <f>Planilha1!AG18</f>
        <v>6.1</v>
      </c>
      <c r="AH18" s="1" t="str">
        <f>Planilha1!AH18</f>
        <v>RECHEIO</v>
      </c>
      <c r="AI18" s="1" t="str">
        <f>Planilha1!AI18</f>
        <v>Ganache De Morango</v>
      </c>
      <c r="AJ18" s="1">
        <f>Planilha1!AJ18</f>
        <v>860</v>
      </c>
      <c r="AK18" s="1">
        <f>Planilha1!AK18</f>
        <v>1</v>
      </c>
      <c r="AL18" s="1" t="str">
        <f>Planilha1!AL18</f>
        <v>Açúcar refinado</v>
      </c>
      <c r="AM18" s="1">
        <f>Planilha1!AM18</f>
        <v>40</v>
      </c>
      <c r="AN18" s="1">
        <f>Planilha1!AN18</f>
        <v>6.1</v>
      </c>
      <c r="AO18" s="1">
        <f>Planilha1!AO18</f>
        <v>0</v>
      </c>
      <c r="AP18" s="1">
        <f>Planilha1!AP18</f>
        <v>0</v>
      </c>
      <c r="AQ18" s="1">
        <f>Planilha1!AQ18</f>
        <v>0</v>
      </c>
      <c r="AR18" s="1">
        <f>Planilha1!AR18</f>
        <v>0</v>
      </c>
      <c r="AS18" s="1">
        <f>Planilha1!AS18</f>
        <v>0</v>
      </c>
      <c r="AT18" s="1">
        <f>Planilha1!AT18</f>
        <v>0</v>
      </c>
      <c r="AU18" s="1">
        <f>Planilha1!AU18</f>
        <v>0</v>
      </c>
      <c r="AV18" s="1">
        <f>Planilha1!AV18</f>
        <v>0</v>
      </c>
      <c r="AW18" s="1">
        <f>Planilha1!AW18</f>
        <v>0</v>
      </c>
      <c r="AX18" s="1">
        <f>Planilha1!AX18</f>
        <v>0</v>
      </c>
      <c r="AY18" s="1">
        <f>Planilha1!AY18</f>
        <v>6.1</v>
      </c>
      <c r="AZ18" s="1">
        <f>Planilha1!AZ18</f>
        <v>0</v>
      </c>
      <c r="BA18" s="1">
        <f>Planilha1!BA18</f>
        <v>0</v>
      </c>
    </row>
    <row r="19" spans="2:53" ht="21" customHeight="1" thickBot="1" x14ac:dyDescent="0.3">
      <c r="C19" s="69"/>
      <c r="D19" s="42"/>
      <c r="E19" s="311"/>
      <c r="F19" s="42"/>
      <c r="G19" s="70"/>
      <c r="AA19" s="1" t="str">
        <f>Planilha1!AA19</f>
        <v>RECHEIO</v>
      </c>
      <c r="AB19" s="1" t="str">
        <f>Planilha1!AB19</f>
        <v>Ganache Branca</v>
      </c>
      <c r="AC19" s="1">
        <f>Planilha1!AC19</f>
        <v>440</v>
      </c>
      <c r="AD19" s="1">
        <f>Planilha1!AD19</f>
        <v>3</v>
      </c>
      <c r="AE19" s="1">
        <f>Planilha1!AE19</f>
        <v>0</v>
      </c>
      <c r="AF19" s="1">
        <f>Planilha1!AF19</f>
        <v>0</v>
      </c>
      <c r="AG19" s="1">
        <f>Planilha1!AG19</f>
        <v>6.1999999999999993</v>
      </c>
      <c r="AH19" s="1" t="str">
        <f>Planilha1!AH19</f>
        <v>RECHEIO</v>
      </c>
      <c r="AI19" s="1" t="str">
        <f>Planilha1!AI19</f>
        <v>Ganache De Morango</v>
      </c>
      <c r="AJ19" s="1">
        <f>Planilha1!AJ19</f>
        <v>860</v>
      </c>
      <c r="AK19" s="1">
        <f>Planilha1!AK19</f>
        <v>2</v>
      </c>
      <c r="AL19" s="1" t="str">
        <f>Planilha1!AL19</f>
        <v>Chocolate branco 32%</v>
      </c>
      <c r="AM19" s="1">
        <f>Planilha1!AM19</f>
        <v>300</v>
      </c>
      <c r="AN19" s="1">
        <f>Planilha1!AN19</f>
        <v>6.1999999999999993</v>
      </c>
      <c r="AO19" s="1">
        <f>Planilha1!AO19</f>
        <v>0</v>
      </c>
      <c r="AP19" s="1">
        <f>Planilha1!AP19</f>
        <v>0</v>
      </c>
      <c r="AQ19" s="1">
        <f>Planilha1!AQ19</f>
        <v>0</v>
      </c>
      <c r="AR19" s="1">
        <f>Planilha1!AR19</f>
        <v>0</v>
      </c>
      <c r="AS19" s="1">
        <f>Planilha1!AS19</f>
        <v>0</v>
      </c>
      <c r="AT19" s="1">
        <f>Planilha1!AT19</f>
        <v>0</v>
      </c>
      <c r="AU19" s="1">
        <f>Planilha1!AU19</f>
        <v>0</v>
      </c>
      <c r="AV19" s="1">
        <f>Planilha1!AV19</f>
        <v>0</v>
      </c>
      <c r="AW19" s="1">
        <f>Planilha1!AW19</f>
        <v>0</v>
      </c>
      <c r="AX19" s="1">
        <f>Planilha1!AX19</f>
        <v>0</v>
      </c>
      <c r="AY19" s="1">
        <f>Planilha1!AY19</f>
        <v>6.1999999999999993</v>
      </c>
      <c r="AZ19" s="1">
        <f>Planilha1!AZ19</f>
        <v>0</v>
      </c>
      <c r="BA19" s="1">
        <f>Planilha1!BA19</f>
        <v>0</v>
      </c>
    </row>
    <row r="20" spans="2:53" ht="20.100000000000001" customHeight="1" thickBot="1" x14ac:dyDescent="0.3">
      <c r="C20" s="291" t="s">
        <v>41</v>
      </c>
      <c r="D20" s="292"/>
      <c r="E20" s="292"/>
      <c r="F20" s="292"/>
      <c r="G20" s="293"/>
      <c r="AA20" s="1" t="str">
        <f>Planilha1!AA20</f>
        <v>RECHEIO</v>
      </c>
      <c r="AB20" s="1" t="str">
        <f>Planilha1!AB20</f>
        <v>Ganache de Coco</v>
      </c>
      <c r="AC20" s="1">
        <f>Planilha1!AC20</f>
        <v>400</v>
      </c>
      <c r="AD20" s="1">
        <f>Planilha1!AD20</f>
        <v>4</v>
      </c>
      <c r="AE20" s="1">
        <f>Planilha1!AE20</f>
        <v>0</v>
      </c>
      <c r="AF20" s="1">
        <f>Planilha1!AF20</f>
        <v>0</v>
      </c>
      <c r="AG20" s="1">
        <f>Planilha1!AG20</f>
        <v>6.2999999999999989</v>
      </c>
      <c r="AH20" s="1" t="str">
        <f>Planilha1!AH20</f>
        <v>RECHEIO</v>
      </c>
      <c r="AI20" s="1" t="str">
        <f>Planilha1!AI20</f>
        <v>Ganache De Morango</v>
      </c>
      <c r="AJ20" s="1">
        <f>Planilha1!AJ20</f>
        <v>860</v>
      </c>
      <c r="AK20" s="1">
        <f>Planilha1!AK20</f>
        <v>3</v>
      </c>
      <c r="AL20" s="1" t="str">
        <f>Planilha1!AL20</f>
        <v>Água</v>
      </c>
      <c r="AM20" s="1">
        <f>Planilha1!AM20</f>
        <v>50</v>
      </c>
      <c r="AN20" s="1">
        <f>Planilha1!AN20</f>
        <v>6.2999999999999989</v>
      </c>
      <c r="AO20" s="1">
        <f>Planilha1!AO20</f>
        <v>0</v>
      </c>
      <c r="AP20" s="1">
        <f>Planilha1!AP20</f>
        <v>0</v>
      </c>
      <c r="AQ20" s="1">
        <f>Planilha1!AQ20</f>
        <v>0</v>
      </c>
      <c r="AR20" s="1">
        <f>Planilha1!AR20</f>
        <v>0</v>
      </c>
      <c r="AS20" s="1">
        <f>Planilha1!AS20</f>
        <v>0</v>
      </c>
      <c r="AT20" s="1">
        <f>Planilha1!AT20</f>
        <v>0</v>
      </c>
      <c r="AU20" s="1">
        <f>Planilha1!AU20</f>
        <v>0</v>
      </c>
      <c r="AV20" s="1">
        <f>Planilha1!AV20</f>
        <v>0</v>
      </c>
      <c r="AW20" s="1">
        <f>Planilha1!AW20</f>
        <v>0</v>
      </c>
      <c r="AX20" s="1">
        <f>Planilha1!AX20</f>
        <v>0</v>
      </c>
      <c r="AY20" s="1">
        <f>Planilha1!AY20</f>
        <v>6.2999999999999989</v>
      </c>
      <c r="AZ20" s="1">
        <f>Planilha1!AZ20</f>
        <v>0</v>
      </c>
      <c r="BA20" s="1">
        <f>Planilha1!BA20</f>
        <v>0</v>
      </c>
    </row>
    <row r="21" spans="2:53" ht="18.600000000000001" customHeight="1" x14ac:dyDescent="0.25">
      <c r="C21" s="314" t="str">
        <f>IF('Cálculos Principais - MASSA'!G13="MASSA DEVILS CAKE","Para 6 camadas de massa","Para 4 camadas de massa")</f>
        <v>Para 4 camadas de massa</v>
      </c>
      <c r="D21" s="315"/>
      <c r="E21" s="59"/>
      <c r="F21" s="314" t="str">
        <f>IF('Cálculos Principais - MASSA'!$G$13="MASSA DEVILS CAKE","-","Para 3 camadas de massa")</f>
        <v>Para 3 camadas de massa</v>
      </c>
      <c r="G21" s="315"/>
      <c r="AA21" s="1" t="str">
        <f>Planilha1!AA21</f>
        <v>RECHEIO</v>
      </c>
      <c r="AB21" s="1" t="str">
        <f>Planilha1!AB21</f>
        <v>Ganache de Cream Cheese</v>
      </c>
      <c r="AC21" s="1">
        <f>Planilha1!AC21</f>
        <v>520</v>
      </c>
      <c r="AD21" s="1">
        <f>Planilha1!AD21</f>
        <v>28</v>
      </c>
      <c r="AE21" s="1">
        <f>Planilha1!AE21</f>
        <v>0</v>
      </c>
      <c r="AF21" s="1">
        <f>Planilha1!AF21</f>
        <v>0</v>
      </c>
      <c r="AG21" s="1">
        <f>Planilha1!AG21</f>
        <v>6.3999999999999986</v>
      </c>
      <c r="AH21" s="1" t="str">
        <f>Planilha1!AH21</f>
        <v>RECHEIO</v>
      </c>
      <c r="AI21" s="1" t="str">
        <f>Planilha1!AI21</f>
        <v>Ganache De Morango</v>
      </c>
      <c r="AJ21" s="1">
        <f>Planilha1!AJ21</f>
        <v>860</v>
      </c>
      <c r="AK21" s="1">
        <f>Planilha1!AK21</f>
        <v>4</v>
      </c>
      <c r="AL21" s="1" t="str">
        <f>Planilha1!AL21</f>
        <v>Gelatina em pó sabor morango</v>
      </c>
      <c r="AM21" s="1">
        <f>Planilha1!AM21</f>
        <v>25</v>
      </c>
      <c r="AN21" s="1">
        <f>Planilha1!AN21</f>
        <v>6.3999999999999986</v>
      </c>
      <c r="AO21" s="1">
        <f>Planilha1!AO21</f>
        <v>0</v>
      </c>
      <c r="AP21" s="1">
        <f>Planilha1!AP21</f>
        <v>0</v>
      </c>
      <c r="AQ21" s="1">
        <f>Planilha1!AQ21</f>
        <v>0</v>
      </c>
      <c r="AR21" s="1">
        <f>Planilha1!AR21</f>
        <v>0</v>
      </c>
      <c r="AS21" s="1">
        <f>Planilha1!AS21</f>
        <v>0</v>
      </c>
      <c r="AT21" s="1">
        <f>Planilha1!AT21</f>
        <v>0</v>
      </c>
      <c r="AU21" s="1">
        <f>Planilha1!AU21</f>
        <v>0</v>
      </c>
      <c r="AV21" s="1">
        <f>Planilha1!AV21</f>
        <v>0</v>
      </c>
      <c r="AW21" s="1">
        <f>Planilha1!AW21</f>
        <v>0</v>
      </c>
      <c r="AX21" s="1">
        <f>Planilha1!AX21</f>
        <v>0</v>
      </c>
      <c r="AY21" s="1">
        <f>Planilha1!AY21</f>
        <v>6.3999999999999986</v>
      </c>
      <c r="AZ21" s="1">
        <f>Planilha1!AZ21</f>
        <v>0</v>
      </c>
      <c r="BA21" s="1">
        <f>Planilha1!BA21</f>
        <v>0</v>
      </c>
    </row>
    <row r="22" spans="2:53" ht="26.25" x14ac:dyDescent="0.25">
      <c r="C22" s="50" t="s">
        <v>42</v>
      </c>
      <c r="D22" s="57">
        <f>D15/VLOOKUP($D$3,AI:AX,2,FALSE)</f>
        <v>0.77647058823529413</v>
      </c>
      <c r="E22" s="294"/>
      <c r="F22" s="50" t="str">
        <f>C22</f>
        <v>Recheio</v>
      </c>
      <c r="G22" s="57">
        <f>G15/VLOOKUP($D$3,AI:AX,2,FALSE)</f>
        <v>0.51764705882352946</v>
      </c>
      <c r="I22" s="47">
        <f>D22/G22</f>
        <v>1.5</v>
      </c>
      <c r="J22" s="214">
        <f>I27</f>
        <v>195.23809523809524</v>
      </c>
      <c r="AA22" s="1" t="str">
        <f>Planilha1!AA22</f>
        <v>RECHEIO</v>
      </c>
      <c r="AB22" s="1" t="str">
        <f>Planilha1!AB22</f>
        <v>Ganache De Frutas Vermelhas</v>
      </c>
      <c r="AC22" s="1">
        <f>Planilha1!AC22</f>
        <v>500</v>
      </c>
      <c r="AD22" s="1">
        <f>Planilha1!AD22</f>
        <v>8</v>
      </c>
      <c r="AE22" s="1">
        <f>Planilha1!AE22</f>
        <v>0</v>
      </c>
      <c r="AF22" s="1">
        <f>Planilha1!AF22</f>
        <v>0</v>
      </c>
      <c r="AG22" s="1">
        <f>Planilha1!AG22</f>
        <v>6.4999999999999982</v>
      </c>
      <c r="AH22" s="1" t="str">
        <f>Planilha1!AH22</f>
        <v>RECHEIO</v>
      </c>
      <c r="AI22" s="1" t="str">
        <f>Planilha1!AI22</f>
        <v>Ganache De Morango</v>
      </c>
      <c r="AJ22" s="1">
        <f>Planilha1!AJ22</f>
        <v>860</v>
      </c>
      <c r="AK22" s="1">
        <f>Planilha1!AK22</f>
        <v>5</v>
      </c>
      <c r="AL22" s="1" t="str">
        <f>Planilha1!AL22</f>
        <v>Creme de leite</v>
      </c>
      <c r="AM22" s="1">
        <f>Planilha1!AM22</f>
        <v>200</v>
      </c>
      <c r="AN22" s="1">
        <f>Planilha1!AN22</f>
        <v>6.4999999999999982</v>
      </c>
      <c r="AO22" s="1">
        <f>Planilha1!AO22</f>
        <v>0</v>
      </c>
      <c r="AP22" s="1">
        <f>Planilha1!AP22</f>
        <v>0</v>
      </c>
      <c r="AQ22" s="1">
        <f>Planilha1!AQ22</f>
        <v>0</v>
      </c>
      <c r="AR22" s="1">
        <f>Planilha1!AR22</f>
        <v>0</v>
      </c>
      <c r="AS22" s="1">
        <f>Planilha1!AS22</f>
        <v>0</v>
      </c>
      <c r="AT22" s="1">
        <f>Planilha1!AT22</f>
        <v>0</v>
      </c>
      <c r="AU22" s="1">
        <f>Planilha1!AU22</f>
        <v>0</v>
      </c>
      <c r="AV22" s="1">
        <f>Planilha1!AV22</f>
        <v>0</v>
      </c>
      <c r="AW22" s="1">
        <f>Planilha1!AW22</f>
        <v>0</v>
      </c>
      <c r="AX22" s="1">
        <f>Planilha1!AX22</f>
        <v>0</v>
      </c>
      <c r="AY22" s="1">
        <f>Planilha1!AY22</f>
        <v>6.4999999999999982</v>
      </c>
      <c r="AZ22" s="1">
        <f>Planilha1!AZ22</f>
        <v>0</v>
      </c>
      <c r="BA22" s="1">
        <f>Planilha1!BA22</f>
        <v>0</v>
      </c>
    </row>
    <row r="23" spans="2:53" ht="26.25" x14ac:dyDescent="0.25">
      <c r="C23" s="152" t="str">
        <f>IF('Cálculos Principais - MASSA'!G13="MASSA DEVILS CAKE","Buttercream/Ganache Devils","Buttercream")</f>
        <v>Buttercream</v>
      </c>
      <c r="D23" s="57">
        <f>D16/VLOOKUP($D$4,AI:AX,2,FALSE)</f>
        <v>0.97619047619047616</v>
      </c>
      <c r="E23" s="294"/>
      <c r="F23" s="152" t="str">
        <f>C23</f>
        <v>Buttercream</v>
      </c>
      <c r="G23" s="57">
        <f>G16/VLOOKUP($D$4,AI:AX,2,FALSE)</f>
        <v>0.65079365079365081</v>
      </c>
      <c r="AA23" s="1" t="str">
        <f>Planilha1!AA23</f>
        <v>RECHEIO</v>
      </c>
      <c r="AB23" s="1" t="str">
        <f>Planilha1!AB23</f>
        <v>Ganache De Limão Siciliano</v>
      </c>
      <c r="AC23" s="1">
        <f>Planilha1!AC23</f>
        <v>440</v>
      </c>
      <c r="AD23" s="1">
        <f>Planilha1!AD23</f>
        <v>5</v>
      </c>
      <c r="AE23" s="1">
        <f>Planilha1!AE23</f>
        <v>0</v>
      </c>
      <c r="AF23" s="1">
        <f>Planilha1!AF23</f>
        <v>0</v>
      </c>
      <c r="AG23" s="1">
        <f>Planilha1!AG23</f>
        <v>7</v>
      </c>
      <c r="AH23" s="1" t="str">
        <f>Planilha1!AH23</f>
        <v>RECHEIO</v>
      </c>
      <c r="AI23" s="1" t="str">
        <f>Planilha1!AI23</f>
        <v>Morangos Assados</v>
      </c>
      <c r="AJ23" s="1">
        <f>Planilha1!AJ23</f>
        <v>550</v>
      </c>
      <c r="AK23" s="1">
        <f>Planilha1!AK23</f>
        <v>0</v>
      </c>
      <c r="AL23" s="1" t="str">
        <f>Planilha1!AL23</f>
        <v>Morangos frescos</v>
      </c>
      <c r="AM23" s="1">
        <f>Planilha1!AM23</f>
        <v>500</v>
      </c>
      <c r="AN23" s="1">
        <f>Planilha1!AN23</f>
        <v>7</v>
      </c>
      <c r="AO23" s="1">
        <f>Planilha1!AO23</f>
        <v>0</v>
      </c>
      <c r="AP23" s="1">
        <f>Planilha1!AP23</f>
        <v>0</v>
      </c>
      <c r="AQ23" s="1">
        <f>Planilha1!AQ23</f>
        <v>0</v>
      </c>
      <c r="AR23" s="1">
        <f>Planilha1!AR23</f>
        <v>0</v>
      </c>
      <c r="AS23" s="1">
        <f>Planilha1!AS23</f>
        <v>0</v>
      </c>
      <c r="AT23" s="1">
        <f>Planilha1!AT23</f>
        <v>0</v>
      </c>
      <c r="AU23" s="1">
        <f>Planilha1!AU23</f>
        <v>0</v>
      </c>
      <c r="AV23" s="1">
        <f>Planilha1!AV23</f>
        <v>0</v>
      </c>
      <c r="AW23" s="1">
        <f>Planilha1!AW23</f>
        <v>0</v>
      </c>
      <c r="AX23" s="1">
        <f>Planilha1!AX23</f>
        <v>0</v>
      </c>
      <c r="AY23" s="1">
        <f>Planilha1!AY23</f>
        <v>7</v>
      </c>
      <c r="AZ23" s="1">
        <f>Planilha1!AZ23</f>
        <v>0</v>
      </c>
      <c r="BA23" s="1">
        <f>Planilha1!BA23</f>
        <v>0</v>
      </c>
    </row>
    <row r="24" spans="2:53" ht="23.25" customHeight="1" thickBot="1" x14ac:dyDescent="0.3">
      <c r="C24" s="52" t="s">
        <v>43</v>
      </c>
      <c r="D24" s="58">
        <f>D17/VLOOKUP($D$5,AI:AX,2,FALSE)</f>
        <v>0.21917808219178081</v>
      </c>
      <c r="E24" s="294"/>
      <c r="F24" s="52" t="str">
        <f>C24</f>
        <v>Calda</v>
      </c>
      <c r="G24" s="58">
        <f>G17/VLOOKUP($D$5,AI:AX,2,FALSE)</f>
        <v>0.16438356164383561</v>
      </c>
      <c r="AA24" s="1" t="str">
        <f>Planilha1!AA24</f>
        <v>RECHEIO</v>
      </c>
      <c r="AB24" s="1" t="str">
        <f>Planilha1!AB24</f>
        <v>Ganache De Maracujá</v>
      </c>
      <c r="AC24" s="1">
        <f>Planilha1!AC24</f>
        <v>610</v>
      </c>
      <c r="AD24" s="1">
        <f>Planilha1!AD24</f>
        <v>50</v>
      </c>
      <c r="AE24" s="1">
        <f>Planilha1!AE24</f>
        <v>0</v>
      </c>
      <c r="AF24" s="1">
        <f>Planilha1!AF24</f>
        <v>0</v>
      </c>
      <c r="AG24" s="1">
        <f>Planilha1!AG24</f>
        <v>7.1</v>
      </c>
      <c r="AH24" s="1" t="str">
        <f>Planilha1!AH24</f>
        <v>RECHEIO</v>
      </c>
      <c r="AI24" s="1" t="str">
        <f>Planilha1!AI24</f>
        <v>Morangos Assados</v>
      </c>
      <c r="AJ24" s="1">
        <f>Planilha1!AJ24</f>
        <v>550</v>
      </c>
      <c r="AK24" s="1">
        <f>Planilha1!AK24</f>
        <v>1</v>
      </c>
      <c r="AL24" s="1" t="str">
        <f>Planilha1!AL24</f>
        <v>Alecrim (* quanto bastar)</v>
      </c>
      <c r="AM24" s="1" t="str">
        <f>Planilha1!AM24</f>
        <v>q.b (* quanto bastar)</v>
      </c>
      <c r="AN24" s="1">
        <f>Planilha1!AN24</f>
        <v>7.1</v>
      </c>
      <c r="AO24" s="1">
        <f>Planilha1!AO24</f>
        <v>0</v>
      </c>
      <c r="AP24" s="1">
        <f>Planilha1!AP24</f>
        <v>0</v>
      </c>
      <c r="AQ24" s="1">
        <f>Planilha1!AQ24</f>
        <v>0</v>
      </c>
      <c r="AR24" s="1">
        <f>Planilha1!AR24</f>
        <v>0</v>
      </c>
      <c r="AS24" s="1">
        <f>Planilha1!AS24</f>
        <v>0</v>
      </c>
      <c r="AT24" s="1">
        <f>Planilha1!AT24</f>
        <v>0</v>
      </c>
      <c r="AU24" s="1">
        <f>Planilha1!AU24</f>
        <v>0</v>
      </c>
      <c r="AV24" s="1">
        <f>Planilha1!AV24</f>
        <v>0</v>
      </c>
      <c r="AW24" s="1">
        <f>Planilha1!AW24</f>
        <v>0</v>
      </c>
      <c r="AX24" s="1">
        <f>Planilha1!AX24</f>
        <v>0</v>
      </c>
      <c r="AY24" s="1">
        <f>Planilha1!AY24</f>
        <v>7.1</v>
      </c>
      <c r="AZ24" s="1">
        <f>Planilha1!AZ24</f>
        <v>0</v>
      </c>
      <c r="BA24" s="1">
        <f>Planilha1!BA24</f>
        <v>0</v>
      </c>
    </row>
    <row r="25" spans="2:53" ht="15.75" hidden="1" customHeight="1" x14ac:dyDescent="0.25">
      <c r="C25" s="71"/>
      <c r="D25" s="36"/>
      <c r="E25" s="37"/>
      <c r="F25" s="35"/>
      <c r="G25" s="72"/>
      <c r="Z25" s="216"/>
      <c r="AA25" s="1" t="str">
        <f>Planilha1!AA25</f>
        <v>RECHEIO</v>
      </c>
      <c r="AB25" s="1" t="str">
        <f>Planilha1!AB25</f>
        <v>Ganache De Morango</v>
      </c>
      <c r="AC25" s="1">
        <f>Planilha1!AC25</f>
        <v>860</v>
      </c>
      <c r="AD25" s="1">
        <f>Planilha1!AD25</f>
        <v>6</v>
      </c>
      <c r="AE25" s="1">
        <f>Planilha1!AE25</f>
        <v>0</v>
      </c>
      <c r="AF25" s="1">
        <f>Planilha1!AF25</f>
        <v>0</v>
      </c>
      <c r="AG25" s="1">
        <f>Planilha1!AG25</f>
        <v>7.1999999999999993</v>
      </c>
      <c r="AH25" s="1" t="str">
        <f>Planilha1!AH25</f>
        <v>RECHEIO</v>
      </c>
      <c r="AI25" s="1" t="str">
        <f>Planilha1!AI25</f>
        <v>Morangos Assados</v>
      </c>
      <c r="AJ25" s="1">
        <f>Planilha1!AJ25</f>
        <v>550</v>
      </c>
      <c r="AK25" s="1">
        <f>Planilha1!AK25</f>
        <v>2</v>
      </c>
      <c r="AL25" s="1" t="str">
        <f>Planilha1!AL25</f>
        <v>Açúcar refinado</v>
      </c>
      <c r="AM25" s="1">
        <f>Planilha1!AM25</f>
        <v>50</v>
      </c>
      <c r="AN25" s="1">
        <f>Planilha1!AN25</f>
        <v>7.1999999999999993</v>
      </c>
      <c r="AO25" s="1">
        <f>Planilha1!AO25</f>
        <v>0</v>
      </c>
      <c r="AP25" s="1">
        <f>Planilha1!AP25</f>
        <v>0</v>
      </c>
      <c r="AQ25" s="1">
        <f>Planilha1!AQ25</f>
        <v>0</v>
      </c>
      <c r="AR25" s="1">
        <f>Planilha1!AR25</f>
        <v>0</v>
      </c>
      <c r="AS25" s="1">
        <f>Planilha1!AS25</f>
        <v>0</v>
      </c>
      <c r="AT25" s="1">
        <f>Planilha1!AT25</f>
        <v>0</v>
      </c>
      <c r="AU25" s="1">
        <f>Planilha1!AU25</f>
        <v>0</v>
      </c>
      <c r="AV25" s="1">
        <f>Planilha1!AV25</f>
        <v>0</v>
      </c>
      <c r="AW25" s="1">
        <f>Planilha1!AW25</f>
        <v>0</v>
      </c>
      <c r="AX25" s="1">
        <f>Planilha1!AX25</f>
        <v>0</v>
      </c>
      <c r="AY25" s="1">
        <f>Planilha1!AY25</f>
        <v>7.1999999999999993</v>
      </c>
      <c r="AZ25" s="1">
        <f>Planilha1!AZ25</f>
        <v>0</v>
      </c>
      <c r="BA25" s="1">
        <f>Planilha1!BA25</f>
        <v>0</v>
      </c>
    </row>
    <row r="26" spans="2:53" ht="15.75" hidden="1" customHeight="1" x14ac:dyDescent="0.25">
      <c r="B26" s="63"/>
      <c r="C26" s="73" t="s">
        <v>56</v>
      </c>
      <c r="D26" s="38"/>
      <c r="E26" s="74"/>
      <c r="F26" s="39" t="s">
        <v>108</v>
      </c>
      <c r="G26" s="75"/>
      <c r="H26" s="65"/>
      <c r="I26" s="47">
        <f>H27*G22</f>
        <v>103.5294117647059</v>
      </c>
      <c r="J26" s="40" t="s">
        <v>58</v>
      </c>
      <c r="K26" s="40"/>
      <c r="L26" s="40"/>
      <c r="Z26" s="30"/>
      <c r="AA26" s="1" t="str">
        <f>Planilha1!AA26</f>
        <v>RECHEIO</v>
      </c>
      <c r="AB26" s="1" t="str">
        <f>Planilha1!AB26</f>
        <v>Ganache do Devil's Cake</v>
      </c>
      <c r="AC26" s="1">
        <f>Planilha1!AC26</f>
        <v>1100</v>
      </c>
      <c r="AD26" s="1">
        <f>Planilha1!AD26</f>
        <v>35</v>
      </c>
      <c r="AE26" s="1">
        <f>Planilha1!AE26</f>
        <v>0</v>
      </c>
      <c r="AF26" s="1">
        <f>Planilha1!AF26</f>
        <v>0</v>
      </c>
      <c r="AG26" s="1">
        <f>Planilha1!AG26</f>
        <v>7.2999999999999989</v>
      </c>
      <c r="AH26" s="1" t="str">
        <f>Planilha1!AH26</f>
        <v>RECHEIO</v>
      </c>
      <c r="AI26" s="1" t="str">
        <f>Planilha1!AI26</f>
        <v>Morangos Assados</v>
      </c>
      <c r="AJ26" s="1">
        <f>Planilha1!AJ26</f>
        <v>550</v>
      </c>
      <c r="AK26" s="1">
        <f>Planilha1!AK26</f>
        <v>3</v>
      </c>
      <c r="AL26" s="1" t="str">
        <f>Planilha1!AL26</f>
        <v>suco de limão siciliano</v>
      </c>
      <c r="AM26" s="1">
        <f>Planilha1!AM26</f>
        <v>5</v>
      </c>
      <c r="AN26" s="1">
        <f>Planilha1!AN26</f>
        <v>7.2999999999999989</v>
      </c>
      <c r="AO26" s="1">
        <f>Planilha1!AO26</f>
        <v>0</v>
      </c>
      <c r="AP26" s="1">
        <f>Planilha1!AP26</f>
        <v>0</v>
      </c>
      <c r="AQ26" s="1">
        <f>Planilha1!AQ26</f>
        <v>0</v>
      </c>
      <c r="AR26" s="1">
        <f>Planilha1!AR26</f>
        <v>0</v>
      </c>
      <c r="AS26" s="1">
        <f>Planilha1!AS26</f>
        <v>0</v>
      </c>
      <c r="AT26" s="1">
        <f>Planilha1!AT26</f>
        <v>0</v>
      </c>
      <c r="AU26" s="1">
        <f>Planilha1!AU26</f>
        <v>0</v>
      </c>
      <c r="AV26" s="1">
        <f>Planilha1!AV26</f>
        <v>0</v>
      </c>
      <c r="AW26" s="1">
        <f>Planilha1!AW26</f>
        <v>0</v>
      </c>
      <c r="AX26" s="1">
        <f>Planilha1!AX26</f>
        <v>0</v>
      </c>
      <c r="AY26" s="1">
        <f>Planilha1!AY26</f>
        <v>7.2999999999999989</v>
      </c>
      <c r="AZ26" s="1">
        <f>Planilha1!AZ26</f>
        <v>0</v>
      </c>
      <c r="BA26" s="1">
        <f>Planilha1!BA26</f>
        <v>0</v>
      </c>
    </row>
    <row r="27" spans="2:53" ht="15.75" hidden="1" customHeight="1" x14ac:dyDescent="0.25">
      <c r="B27" s="63">
        <f>B3</f>
        <v>27</v>
      </c>
      <c r="C27" s="73" t="str">
        <f>IFERROR(VLOOKUP($B27,AG:AX,6,0),"")</f>
        <v>Gemas</v>
      </c>
      <c r="D27" s="38">
        <f>IFERROR(VLOOKUP($B27,AG:AX,7,0),"")</f>
        <v>200</v>
      </c>
      <c r="E27" s="74">
        <f>D27*$D$22</f>
        <v>155.29411764705884</v>
      </c>
      <c r="F27" s="41">
        <f>B4</f>
        <v>36</v>
      </c>
      <c r="G27" s="75" t="str">
        <f>IFERROR(VLOOKUP($F27,AG:AX,6,0),"")</f>
        <v>Manteiga sem sal</v>
      </c>
      <c r="H27" s="65">
        <f>IFERROR(VLOOKUP($F27,AG:AX,7,0),"")</f>
        <v>200</v>
      </c>
      <c r="I27" s="158">
        <f>H27*$D$23</f>
        <v>195.23809523809524</v>
      </c>
      <c r="J27" s="40">
        <f>B5</f>
        <v>51</v>
      </c>
      <c r="K27" s="40" t="str">
        <f>IFERROR(VLOOKUP($J27,AG:AX,6,0),"")</f>
        <v>Açúcar refinado (pode ser cristal)</v>
      </c>
      <c r="L27" s="40">
        <f>IFERROR(VLOOKUP($J27,AG:AX,7,0),"")</f>
        <v>250</v>
      </c>
      <c r="AA27" s="1" t="str">
        <f>Planilha1!AA27</f>
        <v>RECHEIO</v>
      </c>
      <c r="AB27" s="1" t="str">
        <f>Planilha1!AB27</f>
        <v>Ganache Meio Amarga</v>
      </c>
      <c r="AC27" s="1">
        <f>Planilha1!AC27</f>
        <v>590</v>
      </c>
      <c r="AD27" s="1">
        <f>Planilha1!AD27</f>
        <v>2</v>
      </c>
      <c r="AE27" s="1">
        <f>Planilha1!AE27</f>
        <v>0</v>
      </c>
      <c r="AF27" s="1">
        <f>Planilha1!AF27</f>
        <v>0</v>
      </c>
      <c r="AG27" s="1">
        <f>Planilha1!AG27</f>
        <v>8</v>
      </c>
      <c r="AH27" s="1" t="str">
        <f>Planilha1!AH27</f>
        <v>RECHEIO</v>
      </c>
      <c r="AI27" s="1" t="str">
        <f>Planilha1!AI27</f>
        <v>Ganache De Frutas Vermelhas</v>
      </c>
      <c r="AJ27" s="1">
        <f>Planilha1!AJ27</f>
        <v>500</v>
      </c>
      <c r="AK27" s="1">
        <f>Planilha1!AK27</f>
        <v>0</v>
      </c>
      <c r="AL27" s="1" t="str">
        <f>Planilha1!AL27</f>
        <v>Chocolate branco 32%</v>
      </c>
      <c r="AM27" s="1">
        <f>Planilha1!AM27</f>
        <v>300</v>
      </c>
      <c r="AN27" s="1">
        <f>Planilha1!AN27</f>
        <v>8</v>
      </c>
      <c r="AO27" s="1">
        <f>Planilha1!AO27</f>
        <v>0</v>
      </c>
      <c r="AP27" s="1">
        <f>Planilha1!AP27</f>
        <v>0</v>
      </c>
      <c r="AQ27" s="1">
        <f>Planilha1!AQ27</f>
        <v>0</v>
      </c>
      <c r="AR27" s="1">
        <f>Planilha1!AR27</f>
        <v>0</v>
      </c>
      <c r="AS27" s="1">
        <f>Planilha1!AS27</f>
        <v>0</v>
      </c>
      <c r="AT27" s="1">
        <f>Planilha1!AT27</f>
        <v>0</v>
      </c>
      <c r="AU27" s="1">
        <f>Planilha1!AU27</f>
        <v>0</v>
      </c>
      <c r="AV27" s="1">
        <f>Planilha1!AV27</f>
        <v>0</v>
      </c>
      <c r="AW27" s="1">
        <f>Planilha1!AW27</f>
        <v>0</v>
      </c>
      <c r="AX27" s="1">
        <f>Planilha1!AX27</f>
        <v>0</v>
      </c>
      <c r="AY27" s="1">
        <f>Planilha1!AY27</f>
        <v>8</v>
      </c>
      <c r="AZ27" s="1">
        <f>Planilha1!AZ27</f>
        <v>0</v>
      </c>
      <c r="BA27" s="1">
        <f>Planilha1!BA27</f>
        <v>0</v>
      </c>
    </row>
    <row r="28" spans="2:53" ht="15.75" hidden="1" customHeight="1" x14ac:dyDescent="0.25">
      <c r="B28" s="64">
        <f t="shared" ref="B28:B33" si="0">B27+0.1</f>
        <v>27.1</v>
      </c>
      <c r="C28" s="73" t="str">
        <f t="shared" ref="C28:C34" si="1">IFERROR(VLOOKUP($B28,AG:AX,6,0),"")</f>
        <v>açúcar refinado</v>
      </c>
      <c r="D28" s="38">
        <f t="shared" ref="D28:D34" si="2">IFERROR(VLOOKUP($B28,AG:AX,7,0),"")</f>
        <v>250</v>
      </c>
      <c r="E28" s="74">
        <f>D28*$D$22</f>
        <v>194.11764705882354</v>
      </c>
      <c r="F28" s="41">
        <f t="shared" ref="F28:F33" si="3">F27+0.1</f>
        <v>36.1</v>
      </c>
      <c r="G28" s="75" t="str">
        <f t="shared" ref="G28:G34" si="4">IFERROR(VLOOKUP($F28,AG:AX,6,0),"")</f>
        <v>Açúcar confeiteiro</v>
      </c>
      <c r="H28" s="65">
        <f t="shared" ref="H28:H34" si="5">IFERROR(VLOOKUP($F28,AG:AX,7,0),"")</f>
        <v>400</v>
      </c>
      <c r="I28" s="158">
        <f>H28*$D$23</f>
        <v>390.47619047619048</v>
      </c>
      <c r="J28" s="40">
        <f t="shared" ref="J28:J33" si="6">J27+0.1</f>
        <v>51.1</v>
      </c>
      <c r="K28" s="40" t="str">
        <f t="shared" ref="K28:K34" si="7">IFERROR(VLOOKUP($J28,AG:AX,6,0),"")</f>
        <v>Água</v>
      </c>
      <c r="L28" s="40">
        <f t="shared" ref="L28:L34" si="8">IFERROR(VLOOKUP($J28,AG:AX,7,0),"")</f>
        <v>500</v>
      </c>
      <c r="AA28" s="1" t="str">
        <f>Planilha1!AA28</f>
        <v>RECHEIO</v>
      </c>
      <c r="AB28" s="1" t="str">
        <f>Planilha1!AB28</f>
        <v>Ganache Montada ao Leite</v>
      </c>
      <c r="AC28" s="1">
        <f>Planilha1!AC28</f>
        <v>520</v>
      </c>
      <c r="AD28" s="1">
        <f>Planilha1!AD28</f>
        <v>32</v>
      </c>
      <c r="AE28" s="1">
        <f>Planilha1!AE28</f>
        <v>0</v>
      </c>
      <c r="AF28" s="1">
        <f>Planilha1!AF28</f>
        <v>0</v>
      </c>
      <c r="AG28" s="1">
        <f>Planilha1!AG28</f>
        <v>8.1</v>
      </c>
      <c r="AH28" s="1" t="str">
        <f>Planilha1!AH28</f>
        <v>RECHEIO</v>
      </c>
      <c r="AI28" s="1" t="str">
        <f>Planilha1!AI28</f>
        <v>Ganache De Frutas Vermelhas</v>
      </c>
      <c r="AJ28" s="1">
        <f>Planilha1!AJ28</f>
        <v>500</v>
      </c>
      <c r="AK28" s="1">
        <f>Planilha1!AK28</f>
        <v>1</v>
      </c>
      <c r="AL28" s="1" t="str">
        <f>Planilha1!AL28</f>
        <v>Creme de leite UHT</v>
      </c>
      <c r="AM28" s="1">
        <f>Planilha1!AM28</f>
        <v>80</v>
      </c>
      <c r="AN28" s="1">
        <f>Planilha1!AN28</f>
        <v>8.1</v>
      </c>
      <c r="AO28" s="1">
        <f>Planilha1!AO28</f>
        <v>0</v>
      </c>
      <c r="AP28" s="1">
        <f>Planilha1!AP28</f>
        <v>0</v>
      </c>
      <c r="AQ28" s="1">
        <f>Planilha1!AQ28</f>
        <v>0</v>
      </c>
      <c r="AR28" s="1">
        <f>Planilha1!AR28</f>
        <v>0</v>
      </c>
      <c r="AS28" s="1">
        <f>Planilha1!AS28</f>
        <v>0</v>
      </c>
      <c r="AT28" s="1">
        <f>Planilha1!AT28</f>
        <v>0</v>
      </c>
      <c r="AU28" s="1">
        <f>Planilha1!AU28</f>
        <v>0</v>
      </c>
      <c r="AV28" s="1">
        <f>Planilha1!AV28</f>
        <v>0</v>
      </c>
      <c r="AW28" s="1">
        <f>Planilha1!AW28</f>
        <v>0</v>
      </c>
      <c r="AX28" s="1">
        <f>Planilha1!AX28</f>
        <v>0</v>
      </c>
      <c r="AY28" s="1">
        <f>Planilha1!AY28</f>
        <v>8.1</v>
      </c>
      <c r="AZ28" s="1">
        <f>Planilha1!AZ28</f>
        <v>0</v>
      </c>
      <c r="BA28" s="1">
        <f>Planilha1!BA28</f>
        <v>0</v>
      </c>
    </row>
    <row r="29" spans="2:53" ht="15.75" hidden="1" customHeight="1" x14ac:dyDescent="0.25">
      <c r="B29" s="64">
        <f t="shared" si="0"/>
        <v>27.200000000000003</v>
      </c>
      <c r="C29" s="73" t="str">
        <f t="shared" si="1"/>
        <v xml:space="preserve">água </v>
      </c>
      <c r="D29" s="38">
        <f t="shared" si="2"/>
        <v>250</v>
      </c>
      <c r="E29" s="74">
        <f>D29*$D$22</f>
        <v>194.11764705882354</v>
      </c>
      <c r="F29" s="41">
        <f t="shared" si="3"/>
        <v>36.200000000000003</v>
      </c>
      <c r="G29" s="75" t="str">
        <f t="shared" si="4"/>
        <v>Creme de leite UHT ou  leite integral</v>
      </c>
      <c r="H29" s="65">
        <f t="shared" si="5"/>
        <v>40</v>
      </c>
      <c r="I29" s="158">
        <f>H29*$D$23</f>
        <v>39.047619047619044</v>
      </c>
      <c r="J29" s="40">
        <f t="shared" si="6"/>
        <v>51.2</v>
      </c>
      <c r="K29" s="40" t="str">
        <f t="shared" si="7"/>
        <v>Essência ou extrato de baunilha (pode trocar por raspas de limão, outras essências, bebidas alcóolicas ou o que preferir aromatizar</v>
      </c>
      <c r="L29" s="40">
        <f t="shared" si="8"/>
        <v>15</v>
      </c>
      <c r="AA29" s="1" t="str">
        <f>Planilha1!AA29</f>
        <v>RECHEIO</v>
      </c>
      <c r="AB29" s="1" t="str">
        <f>Planilha1!AB29</f>
        <v>Ganache Ruby</v>
      </c>
      <c r="AC29" s="1">
        <f>Planilha1!AC29</f>
        <v>470</v>
      </c>
      <c r="AD29" s="1">
        <f>Planilha1!AD29</f>
        <v>29</v>
      </c>
      <c r="AE29" s="1">
        <f>Planilha1!AE29</f>
        <v>0</v>
      </c>
      <c r="AF29" s="1">
        <f>Planilha1!AF29</f>
        <v>0</v>
      </c>
      <c r="AG29" s="1">
        <f>Planilha1!AG29</f>
        <v>8.1999999999999993</v>
      </c>
      <c r="AH29" s="1" t="str">
        <f>Planilha1!AH29</f>
        <v>RECHEIO</v>
      </c>
      <c r="AI29" s="1" t="str">
        <f>Planilha1!AI29</f>
        <v>Ganache De Frutas Vermelhas</v>
      </c>
      <c r="AJ29" s="1">
        <f>Planilha1!AJ29</f>
        <v>500</v>
      </c>
      <c r="AK29" s="1">
        <f>Planilha1!AK29</f>
        <v>2</v>
      </c>
      <c r="AL29" s="1" t="str">
        <f>Planilha1!AL29</f>
        <v>Geleia/redução de frutas vermelhas</v>
      </c>
      <c r="AM29" s="1">
        <f>Planilha1!AM29</f>
        <v>120</v>
      </c>
      <c r="AN29" s="1">
        <f>Planilha1!AN29</f>
        <v>8.1999999999999993</v>
      </c>
      <c r="AO29" s="1">
        <f>Planilha1!AO29</f>
        <v>0</v>
      </c>
      <c r="AP29" s="1">
        <f>Planilha1!AP29</f>
        <v>0</v>
      </c>
      <c r="AQ29" s="1">
        <f>Planilha1!AQ29</f>
        <v>0</v>
      </c>
      <c r="AR29" s="1">
        <f>Planilha1!AR29</f>
        <v>0</v>
      </c>
      <c r="AS29" s="1">
        <f>Planilha1!AS29</f>
        <v>0</v>
      </c>
      <c r="AT29" s="1">
        <f>Planilha1!AT29</f>
        <v>0</v>
      </c>
      <c r="AU29" s="1">
        <f>Planilha1!AU29</f>
        <v>0</v>
      </c>
      <c r="AV29" s="1">
        <f>Planilha1!AV29</f>
        <v>0</v>
      </c>
      <c r="AW29" s="1">
        <f>Planilha1!AW29</f>
        <v>0</v>
      </c>
      <c r="AX29" s="1">
        <f>Planilha1!AX29</f>
        <v>0</v>
      </c>
      <c r="AY29" s="1">
        <f>Planilha1!AY29</f>
        <v>8.1999999999999993</v>
      </c>
      <c r="AZ29" s="1">
        <f>Planilha1!AZ29</f>
        <v>0</v>
      </c>
      <c r="BA29" s="1">
        <f>Planilha1!BA29</f>
        <v>0</v>
      </c>
    </row>
    <row r="30" spans="2:53" ht="15.75" hidden="1" customHeight="1" x14ac:dyDescent="0.25">
      <c r="B30" s="64">
        <f t="shared" si="0"/>
        <v>27.300000000000004</v>
      </c>
      <c r="C30" s="73" t="str">
        <f t="shared" si="1"/>
        <v>leite de coco</v>
      </c>
      <c r="D30" s="38">
        <f t="shared" si="2"/>
        <v>150</v>
      </c>
      <c r="E30" s="74">
        <f>D30*$D$22</f>
        <v>116.47058823529412</v>
      </c>
      <c r="F30" s="41">
        <f t="shared" si="3"/>
        <v>36.300000000000004</v>
      </c>
      <c r="G30" s="75" t="str">
        <f t="shared" si="4"/>
        <v>Q.b. (Quanto baste) pasta saborizante de baunilha</v>
      </c>
      <c r="H30" s="65" t="str">
        <f t="shared" si="5"/>
        <v>-</v>
      </c>
      <c r="I30" s="158" t="e">
        <f>H30*$D$23</f>
        <v>#VALUE!</v>
      </c>
      <c r="J30" s="40">
        <f t="shared" si="6"/>
        <v>51.300000000000004</v>
      </c>
      <c r="K30" s="40" t="str">
        <f t="shared" si="7"/>
        <v/>
      </c>
      <c r="L30" s="40" t="str">
        <f t="shared" si="8"/>
        <v/>
      </c>
      <c r="AA30" s="1" t="str">
        <f>Planilha1!AA30</f>
        <v>RECHEIO</v>
      </c>
      <c r="AB30" s="1" t="str">
        <f>Planilha1!AB30</f>
        <v>Morangos Assados</v>
      </c>
      <c r="AC30" s="1">
        <f>Planilha1!AC30</f>
        <v>550</v>
      </c>
      <c r="AD30" s="1">
        <f>Planilha1!AD30</f>
        <v>7</v>
      </c>
      <c r="AE30" s="1">
        <f>Planilha1!AE30</f>
        <v>0</v>
      </c>
      <c r="AF30" s="1">
        <f>Planilha1!AF30</f>
        <v>0</v>
      </c>
      <c r="AG30" s="1">
        <f>Planilha1!AG30</f>
        <v>9</v>
      </c>
      <c r="AH30" s="1" t="str">
        <f>Planilha1!AH30</f>
        <v>RECHEIO</v>
      </c>
      <c r="AI30" s="1" t="str">
        <f>Planilha1!AI30</f>
        <v>Redução De Frutas Vermelhas</v>
      </c>
      <c r="AJ30" s="1">
        <f>Planilha1!AJ30</f>
        <v>380</v>
      </c>
      <c r="AK30" s="1">
        <f>Planilha1!AK30</f>
        <v>0</v>
      </c>
      <c r="AL30" s="1" t="str">
        <f>Planilha1!AL30</f>
        <v>Frutas vermelhas (podem ser frescas ou congeladas, faça um mix)</v>
      </c>
      <c r="AM30" s="1">
        <f>Planilha1!AM30</f>
        <v>500</v>
      </c>
      <c r="AN30" s="1">
        <f>Planilha1!AN30</f>
        <v>9</v>
      </c>
      <c r="AO30" s="1">
        <f>Planilha1!AO30</f>
        <v>0</v>
      </c>
      <c r="AP30" s="1">
        <f>Planilha1!AP30</f>
        <v>0</v>
      </c>
      <c r="AQ30" s="1">
        <f>Planilha1!AQ30</f>
        <v>0</v>
      </c>
      <c r="AR30" s="1">
        <f>Planilha1!AR30</f>
        <v>0</v>
      </c>
      <c r="AS30" s="1">
        <f>Planilha1!AS30</f>
        <v>0</v>
      </c>
      <c r="AT30" s="1">
        <f>Planilha1!AT30</f>
        <v>0</v>
      </c>
      <c r="AU30" s="1">
        <f>Planilha1!AU30</f>
        <v>0</v>
      </c>
      <c r="AV30" s="1">
        <f>Planilha1!AV30</f>
        <v>0</v>
      </c>
      <c r="AW30" s="1">
        <f>Planilha1!AW30</f>
        <v>0</v>
      </c>
      <c r="AX30" s="1">
        <f>Planilha1!AX30</f>
        <v>0</v>
      </c>
      <c r="AY30" s="1">
        <f>Planilha1!AY30</f>
        <v>9</v>
      </c>
      <c r="AZ30" s="1">
        <f>Planilha1!AZ30</f>
        <v>0</v>
      </c>
      <c r="BA30" s="1">
        <f>Planilha1!BA30</f>
        <v>0</v>
      </c>
    </row>
    <row r="31" spans="2:53" ht="15.75" hidden="1" customHeight="1" x14ac:dyDescent="0.25">
      <c r="B31" s="64">
        <f t="shared" si="0"/>
        <v>27.400000000000006</v>
      </c>
      <c r="C31" s="73" t="str">
        <f t="shared" si="1"/>
        <v/>
      </c>
      <c r="D31" s="38" t="str">
        <f t="shared" si="2"/>
        <v/>
      </c>
      <c r="E31" s="74"/>
      <c r="F31" s="41">
        <f t="shared" si="3"/>
        <v>36.400000000000006</v>
      </c>
      <c r="G31" s="75" t="str">
        <f t="shared" si="4"/>
        <v/>
      </c>
      <c r="H31" s="65" t="str">
        <f t="shared" si="5"/>
        <v/>
      </c>
      <c r="J31" s="40">
        <f t="shared" si="6"/>
        <v>51.400000000000006</v>
      </c>
      <c r="K31" s="40" t="str">
        <f t="shared" si="7"/>
        <v/>
      </c>
      <c r="L31" s="40" t="str">
        <f t="shared" si="8"/>
        <v/>
      </c>
      <c r="AA31" s="1" t="str">
        <f>Planilha1!AA31</f>
        <v>RECHEIO</v>
      </c>
      <c r="AB31" s="1" t="str">
        <f>Planilha1!AB31</f>
        <v>Pasta De Ameixa</v>
      </c>
      <c r="AC31" s="1">
        <f>Planilha1!AC31</f>
        <v>350</v>
      </c>
      <c r="AD31" s="1">
        <f>Planilha1!AD31</f>
        <v>15</v>
      </c>
      <c r="AE31" s="1">
        <f>Planilha1!AE31</f>
        <v>0</v>
      </c>
      <c r="AF31" s="1">
        <f>Planilha1!AF31</f>
        <v>0</v>
      </c>
      <c r="AG31" s="1">
        <f>Planilha1!AG31</f>
        <v>9.1</v>
      </c>
      <c r="AH31" s="1" t="str">
        <f>Planilha1!AH31</f>
        <v>RECHEIO</v>
      </c>
      <c r="AI31" s="1" t="str">
        <f>Planilha1!AI31</f>
        <v>Redução De Frutas Vermelhas</v>
      </c>
      <c r="AJ31" s="1">
        <f>Planilha1!AJ31</f>
        <v>380</v>
      </c>
      <c r="AK31" s="1">
        <f>Planilha1!AK31</f>
        <v>1</v>
      </c>
      <c r="AL31" s="1" t="str">
        <f>Planilha1!AL31</f>
        <v>Açúcar refinado</v>
      </c>
      <c r="AM31" s="1">
        <f>Planilha1!AM31</f>
        <v>50</v>
      </c>
      <c r="AN31" s="1">
        <f>Planilha1!AN31</f>
        <v>9.1</v>
      </c>
      <c r="AO31" s="1">
        <f>Planilha1!AO31</f>
        <v>0</v>
      </c>
      <c r="AP31" s="1">
        <f>Planilha1!AP31</f>
        <v>0</v>
      </c>
      <c r="AQ31" s="1">
        <f>Planilha1!AQ31</f>
        <v>0</v>
      </c>
      <c r="AR31" s="1">
        <f>Planilha1!AR31</f>
        <v>0</v>
      </c>
      <c r="AS31" s="1">
        <f>Planilha1!AS31</f>
        <v>0</v>
      </c>
      <c r="AT31" s="1">
        <f>Planilha1!AT31</f>
        <v>0</v>
      </c>
      <c r="AU31" s="1">
        <f>Planilha1!AU31</f>
        <v>0</v>
      </c>
      <c r="AV31" s="1">
        <f>Planilha1!AV31</f>
        <v>0</v>
      </c>
      <c r="AW31" s="1">
        <f>Planilha1!AW31</f>
        <v>0</v>
      </c>
      <c r="AX31" s="1">
        <f>Planilha1!AX31</f>
        <v>0</v>
      </c>
      <c r="AY31" s="1">
        <f>Planilha1!AY31</f>
        <v>9.1</v>
      </c>
      <c r="AZ31" s="1">
        <f>Planilha1!AZ31</f>
        <v>0</v>
      </c>
      <c r="BA31" s="1">
        <f>Planilha1!BA31</f>
        <v>0</v>
      </c>
    </row>
    <row r="32" spans="2:53" ht="15.75" hidden="1" customHeight="1" x14ac:dyDescent="0.25">
      <c r="B32" s="64">
        <f t="shared" si="0"/>
        <v>27.500000000000007</v>
      </c>
      <c r="C32" s="73" t="str">
        <f t="shared" si="1"/>
        <v/>
      </c>
      <c r="D32" s="38" t="str">
        <f t="shared" si="2"/>
        <v/>
      </c>
      <c r="E32" s="74"/>
      <c r="F32" s="41">
        <f t="shared" si="3"/>
        <v>36.500000000000007</v>
      </c>
      <c r="G32" s="75" t="str">
        <f t="shared" si="4"/>
        <v/>
      </c>
      <c r="H32" s="65" t="str">
        <f t="shared" si="5"/>
        <v/>
      </c>
      <c r="J32" s="40">
        <f t="shared" si="6"/>
        <v>51.500000000000007</v>
      </c>
      <c r="K32" s="40" t="str">
        <f t="shared" si="7"/>
        <v/>
      </c>
      <c r="L32" s="40" t="str">
        <f t="shared" si="8"/>
        <v/>
      </c>
      <c r="AA32" s="1" t="str">
        <f>Planilha1!AA32</f>
        <v>RECHEIO</v>
      </c>
      <c r="AB32" s="1" t="str">
        <f>Planilha1!AB32</f>
        <v>Pasta De Damasco</v>
      </c>
      <c r="AC32" s="1">
        <f>Planilha1!AC32</f>
        <v>450</v>
      </c>
      <c r="AD32" s="1">
        <f>Planilha1!AD32</f>
        <v>14</v>
      </c>
      <c r="AE32" s="1">
        <f>Planilha1!AE32</f>
        <v>0</v>
      </c>
      <c r="AF32" s="1">
        <f>Planilha1!AF32</f>
        <v>0</v>
      </c>
      <c r="AG32" s="1">
        <f>Planilha1!AG32</f>
        <v>9.1999999999999993</v>
      </c>
      <c r="AH32" s="1" t="str">
        <f>Planilha1!AH32</f>
        <v>RECHEIO</v>
      </c>
      <c r="AI32" s="1" t="str">
        <f>Planilha1!AI32</f>
        <v>Redução De Frutas Vermelhas</v>
      </c>
      <c r="AJ32" s="1">
        <f>Planilha1!AJ32</f>
        <v>380</v>
      </c>
      <c r="AK32" s="1">
        <f>Planilha1!AK32</f>
        <v>2</v>
      </c>
      <c r="AL32" s="1" t="str">
        <f>Planilha1!AL32</f>
        <v>Suco de limão</v>
      </c>
      <c r="AM32" s="1">
        <f>Planilha1!AM32</f>
        <v>10</v>
      </c>
      <c r="AN32" s="1">
        <f>Planilha1!AN32</f>
        <v>9.1999999999999993</v>
      </c>
      <c r="AO32" s="1">
        <f>Planilha1!AO32</f>
        <v>0</v>
      </c>
      <c r="AP32" s="1">
        <f>Planilha1!AP32</f>
        <v>0</v>
      </c>
      <c r="AQ32" s="1">
        <f>Planilha1!AQ32</f>
        <v>0</v>
      </c>
      <c r="AR32" s="1">
        <f>Planilha1!AR32</f>
        <v>0</v>
      </c>
      <c r="AS32" s="1">
        <f>Planilha1!AS32</f>
        <v>0</v>
      </c>
      <c r="AT32" s="1">
        <f>Planilha1!AT32</f>
        <v>0</v>
      </c>
      <c r="AU32" s="1">
        <f>Planilha1!AU32</f>
        <v>0</v>
      </c>
      <c r="AV32" s="1">
        <f>Planilha1!AV32</f>
        <v>0</v>
      </c>
      <c r="AW32" s="1">
        <f>Planilha1!AW32</f>
        <v>0</v>
      </c>
      <c r="AX32" s="1">
        <f>Planilha1!AX32</f>
        <v>0</v>
      </c>
      <c r="AY32" s="1">
        <f>Planilha1!AY32</f>
        <v>9.1999999999999993</v>
      </c>
      <c r="AZ32" s="1">
        <f>Planilha1!AZ32</f>
        <v>0</v>
      </c>
      <c r="BA32" s="1">
        <f>Planilha1!BA32</f>
        <v>0</v>
      </c>
    </row>
    <row r="33" spans="2:53" ht="15.75" hidden="1" customHeight="1" x14ac:dyDescent="0.25">
      <c r="B33" s="64">
        <f t="shared" si="0"/>
        <v>27.600000000000009</v>
      </c>
      <c r="C33" s="73" t="str">
        <f t="shared" si="1"/>
        <v/>
      </c>
      <c r="D33" s="38" t="str">
        <f t="shared" si="2"/>
        <v/>
      </c>
      <c r="E33" s="74"/>
      <c r="F33" s="41">
        <f t="shared" si="3"/>
        <v>36.600000000000009</v>
      </c>
      <c r="G33" s="75" t="str">
        <f t="shared" si="4"/>
        <v/>
      </c>
      <c r="H33" s="65" t="str">
        <f t="shared" si="5"/>
        <v/>
      </c>
      <c r="J33" s="40">
        <f t="shared" si="6"/>
        <v>51.600000000000009</v>
      </c>
      <c r="K33" s="40" t="str">
        <f t="shared" si="7"/>
        <v/>
      </c>
      <c r="L33" s="40" t="str">
        <f t="shared" si="8"/>
        <v/>
      </c>
      <c r="AA33" s="1" t="str">
        <f>Planilha1!AA33</f>
        <v>RECHEIO</v>
      </c>
      <c r="AB33" s="1" t="str">
        <f>Planilha1!AB33</f>
        <v>Pralin De Avelãs</v>
      </c>
      <c r="AC33" s="1">
        <f>Planilha1!AC33</f>
        <v>350</v>
      </c>
      <c r="AD33" s="1">
        <f>Planilha1!AD33</f>
        <v>31</v>
      </c>
      <c r="AE33" s="1">
        <f>Planilha1!AE33</f>
        <v>0</v>
      </c>
      <c r="AF33" s="1">
        <f>Planilha1!AF33</f>
        <v>0</v>
      </c>
      <c r="AG33" s="1">
        <f>Planilha1!AG33</f>
        <v>10</v>
      </c>
      <c r="AH33" s="1" t="str">
        <f>Planilha1!AH33</f>
        <v>RECHEIO</v>
      </c>
      <c r="AI33" s="1" t="str">
        <f>Planilha1!AI33</f>
        <v>Redução De Frutas Amarelas</v>
      </c>
      <c r="AJ33" s="1">
        <f>Planilha1!AJ33</f>
        <v>245</v>
      </c>
      <c r="AK33" s="1">
        <f>Planilha1!AK33</f>
        <v>0</v>
      </c>
      <c r="AL33" s="1" t="str">
        <f>Planilha1!AL33</f>
        <v>Manga</v>
      </c>
      <c r="AM33" s="1">
        <f>Planilha1!AM33</f>
        <v>150</v>
      </c>
      <c r="AN33" s="1">
        <f>Planilha1!AN33</f>
        <v>10</v>
      </c>
      <c r="AO33" s="1">
        <f>Planilha1!AO33</f>
        <v>0</v>
      </c>
      <c r="AP33" s="1">
        <f>Planilha1!AP33</f>
        <v>0</v>
      </c>
      <c r="AQ33" s="1">
        <f>Planilha1!AQ33</f>
        <v>0</v>
      </c>
      <c r="AR33" s="1">
        <f>Planilha1!AR33</f>
        <v>0</v>
      </c>
      <c r="AS33" s="1">
        <f>Planilha1!AS33</f>
        <v>0</v>
      </c>
      <c r="AT33" s="1">
        <f>Planilha1!AT33</f>
        <v>0</v>
      </c>
      <c r="AU33" s="1">
        <f>Planilha1!AU33</f>
        <v>0</v>
      </c>
      <c r="AV33" s="1">
        <f>Planilha1!AV33</f>
        <v>0</v>
      </c>
      <c r="AW33" s="1">
        <f>Planilha1!AW33</f>
        <v>0</v>
      </c>
      <c r="AX33" s="1">
        <f>Planilha1!AX33</f>
        <v>0</v>
      </c>
      <c r="AY33" s="1">
        <f>Planilha1!AY33</f>
        <v>10</v>
      </c>
      <c r="AZ33" s="1">
        <f>Planilha1!AZ33</f>
        <v>0</v>
      </c>
      <c r="BA33" s="1">
        <f>Planilha1!BA33</f>
        <v>0</v>
      </c>
    </row>
    <row r="34" spans="2:53" ht="15.75" hidden="1" customHeight="1" x14ac:dyDescent="0.25">
      <c r="C34" s="73">
        <f t="shared" si="1"/>
        <v>0</v>
      </c>
      <c r="D34" s="38">
        <f t="shared" si="2"/>
        <v>0</v>
      </c>
      <c r="E34" s="74"/>
      <c r="F34" s="42"/>
      <c r="G34" s="75">
        <f t="shared" si="4"/>
        <v>0</v>
      </c>
      <c r="H34" s="65">
        <f t="shared" si="5"/>
        <v>0</v>
      </c>
      <c r="K34" s="40">
        <f t="shared" si="7"/>
        <v>0</v>
      </c>
      <c r="L34" s="40">
        <f t="shared" si="8"/>
        <v>0</v>
      </c>
      <c r="AA34" s="1" t="str">
        <f>Planilha1!AA34</f>
        <v>RECHEIO</v>
      </c>
      <c r="AB34" s="1" t="str">
        <f>Planilha1!AB34</f>
        <v>Pralin De Nozes</v>
      </c>
      <c r="AC34" s="1">
        <f>Planilha1!AC34</f>
        <v>350</v>
      </c>
      <c r="AD34" s="1">
        <f>Planilha1!AD34</f>
        <v>22</v>
      </c>
      <c r="AE34" s="1">
        <f>Planilha1!AE34</f>
        <v>0</v>
      </c>
      <c r="AF34" s="1">
        <f>Planilha1!AF34</f>
        <v>0</v>
      </c>
      <c r="AG34" s="1">
        <f>Planilha1!AG34</f>
        <v>10.1</v>
      </c>
      <c r="AH34" s="1" t="str">
        <f>Planilha1!AH34</f>
        <v>RECHEIO</v>
      </c>
      <c r="AI34" s="1" t="str">
        <f>Planilha1!AI34</f>
        <v>Redução De Frutas Amarelas</v>
      </c>
      <c r="AJ34" s="1">
        <f>Planilha1!AJ34</f>
        <v>245</v>
      </c>
      <c r="AK34" s="1">
        <f>Planilha1!AK34</f>
        <v>1</v>
      </c>
      <c r="AL34" s="1" t="str">
        <f>Planilha1!AL34</f>
        <v>Maracujá</v>
      </c>
      <c r="AM34" s="1">
        <f>Planilha1!AM34</f>
        <v>80</v>
      </c>
      <c r="AN34" s="1">
        <f>Planilha1!AN34</f>
        <v>10.1</v>
      </c>
      <c r="AO34" s="1">
        <f>Planilha1!AO34</f>
        <v>0</v>
      </c>
      <c r="AP34" s="1">
        <f>Planilha1!AP34</f>
        <v>0</v>
      </c>
      <c r="AQ34" s="1">
        <f>Planilha1!AQ34</f>
        <v>0</v>
      </c>
      <c r="AR34" s="1">
        <f>Planilha1!AR34</f>
        <v>0</v>
      </c>
      <c r="AS34" s="1">
        <f>Planilha1!AS34</f>
        <v>0</v>
      </c>
      <c r="AT34" s="1">
        <f>Planilha1!AT34</f>
        <v>0</v>
      </c>
      <c r="AU34" s="1">
        <f>Planilha1!AU34</f>
        <v>0</v>
      </c>
      <c r="AV34" s="1">
        <f>Planilha1!AV34</f>
        <v>0</v>
      </c>
      <c r="AW34" s="1">
        <f>Planilha1!AW34</f>
        <v>0</v>
      </c>
      <c r="AX34" s="1">
        <f>Planilha1!AX34</f>
        <v>0</v>
      </c>
      <c r="AY34" s="1">
        <f>Planilha1!AY34</f>
        <v>10.1</v>
      </c>
      <c r="AZ34" s="1">
        <f>Planilha1!AZ34</f>
        <v>0</v>
      </c>
      <c r="BA34" s="1">
        <f>Planilha1!BA34</f>
        <v>0</v>
      </c>
    </row>
    <row r="35" spans="2:53" ht="15.75" customHeight="1" x14ac:dyDescent="0.25">
      <c r="C35" s="76"/>
      <c r="D35" s="42"/>
      <c r="E35" s="74"/>
      <c r="F35" s="42"/>
      <c r="G35" s="70"/>
      <c r="AA35" s="1" t="str">
        <f>Planilha1!AA35</f>
        <v>RECHEIO</v>
      </c>
      <c r="AB35" s="1" t="str">
        <f>Planilha1!AB35</f>
        <v>Redução De Framboesa E Limão</v>
      </c>
      <c r="AC35" s="1">
        <f>Planilha1!AC35</f>
        <v>410</v>
      </c>
      <c r="AD35" s="1">
        <f>Planilha1!AD35</f>
        <v>11</v>
      </c>
      <c r="AE35" s="1">
        <f>Planilha1!AE35</f>
        <v>0</v>
      </c>
      <c r="AF35" s="1">
        <f>Planilha1!AF35</f>
        <v>0</v>
      </c>
      <c r="AG35" s="1">
        <f>Planilha1!AG35</f>
        <v>10.199999999999999</v>
      </c>
      <c r="AH35" s="1" t="str">
        <f>Planilha1!AH35</f>
        <v>RECHEIO</v>
      </c>
      <c r="AI35" s="1" t="str">
        <f>Planilha1!AI35</f>
        <v>Redução De Frutas Amarelas</v>
      </c>
      <c r="AJ35" s="1">
        <f>Planilha1!AJ35</f>
        <v>245</v>
      </c>
      <c r="AK35" s="1">
        <f>Planilha1!AK35</f>
        <v>2</v>
      </c>
      <c r="AL35" s="1" t="str">
        <f>Planilha1!AL35</f>
        <v>Suco de laranja</v>
      </c>
      <c r="AM35" s="1">
        <f>Planilha1!AM35</f>
        <v>35</v>
      </c>
      <c r="AN35" s="1">
        <f>Planilha1!AN35</f>
        <v>10.199999999999999</v>
      </c>
      <c r="AO35" s="1">
        <f>Planilha1!AO35</f>
        <v>0</v>
      </c>
      <c r="AP35" s="1">
        <f>Planilha1!AP35</f>
        <v>0</v>
      </c>
      <c r="AQ35" s="1">
        <f>Planilha1!AQ35</f>
        <v>0</v>
      </c>
      <c r="AR35" s="1">
        <f>Planilha1!AR35</f>
        <v>0</v>
      </c>
      <c r="AS35" s="1">
        <f>Planilha1!AS35</f>
        <v>0</v>
      </c>
      <c r="AT35" s="1">
        <f>Planilha1!AT35</f>
        <v>0</v>
      </c>
      <c r="AU35" s="1">
        <f>Planilha1!AU35</f>
        <v>0</v>
      </c>
      <c r="AV35" s="1">
        <f>Planilha1!AV35</f>
        <v>0</v>
      </c>
      <c r="AW35" s="1">
        <f>Planilha1!AW35</f>
        <v>0</v>
      </c>
      <c r="AX35" s="1">
        <f>Planilha1!AX35</f>
        <v>0</v>
      </c>
      <c r="AY35" s="1">
        <f>Planilha1!AY35</f>
        <v>10.199999999999999</v>
      </c>
      <c r="AZ35" s="1">
        <f>Planilha1!AZ35</f>
        <v>0</v>
      </c>
      <c r="BA35" s="1">
        <f>Planilha1!BA35</f>
        <v>0</v>
      </c>
    </row>
    <row r="36" spans="2:53" ht="15" customHeight="1" x14ac:dyDescent="0.25">
      <c r="C36" s="76"/>
      <c r="D36" s="42"/>
      <c r="E36" s="74"/>
      <c r="F36" s="42"/>
      <c r="G36" s="70"/>
      <c r="AA36" s="1" t="str">
        <f>Planilha1!AA36</f>
        <v>RECHEIO</v>
      </c>
      <c r="AB36" s="1" t="str">
        <f>Planilha1!AB36</f>
        <v>Redução De Frutas Amarelas</v>
      </c>
      <c r="AC36" s="1">
        <f>Planilha1!AC36</f>
        <v>245</v>
      </c>
      <c r="AD36" s="1">
        <f>Planilha1!AD36</f>
        <v>10</v>
      </c>
      <c r="AE36" s="1">
        <f>Planilha1!AE36</f>
        <v>0</v>
      </c>
      <c r="AF36" s="1">
        <f>Planilha1!AF36</f>
        <v>0</v>
      </c>
      <c r="AG36" s="1">
        <f>Planilha1!AG36</f>
        <v>10.299999999999999</v>
      </c>
      <c r="AH36" s="1" t="str">
        <f>Planilha1!AH36</f>
        <v>RECHEIO</v>
      </c>
      <c r="AI36" s="1" t="str">
        <f>Planilha1!AI36</f>
        <v>Redução De Frutas Amarelas</v>
      </c>
      <c r="AJ36" s="1">
        <f>Planilha1!AJ36</f>
        <v>245</v>
      </c>
      <c r="AK36" s="1">
        <f>Planilha1!AK36</f>
        <v>3</v>
      </c>
      <c r="AL36" s="1" t="str">
        <f>Planilha1!AL36</f>
        <v>Açúcar</v>
      </c>
      <c r="AM36" s="1">
        <f>Planilha1!AM36</f>
        <v>60</v>
      </c>
      <c r="AN36" s="1">
        <f>Planilha1!AN36</f>
        <v>10.299999999999999</v>
      </c>
      <c r="AO36" s="1">
        <f>Planilha1!AO36</f>
        <v>0</v>
      </c>
      <c r="AP36" s="1">
        <f>Planilha1!AP36</f>
        <v>0</v>
      </c>
      <c r="AQ36" s="1">
        <f>Planilha1!AQ36</f>
        <v>0</v>
      </c>
      <c r="AR36" s="1">
        <f>Planilha1!AR36</f>
        <v>0</v>
      </c>
      <c r="AS36" s="1">
        <f>Planilha1!AS36</f>
        <v>0</v>
      </c>
      <c r="AT36" s="1">
        <f>Planilha1!AT36</f>
        <v>0</v>
      </c>
      <c r="AU36" s="1">
        <f>Planilha1!AU36</f>
        <v>0</v>
      </c>
      <c r="AV36" s="1">
        <f>Planilha1!AV36</f>
        <v>0</v>
      </c>
      <c r="AW36" s="1">
        <f>Planilha1!AW36</f>
        <v>0</v>
      </c>
      <c r="AX36" s="1">
        <f>Planilha1!AX36</f>
        <v>0</v>
      </c>
      <c r="AY36" s="1">
        <f>Planilha1!AY36</f>
        <v>10.299999999999999</v>
      </c>
      <c r="AZ36" s="1">
        <f>Planilha1!AZ36</f>
        <v>0</v>
      </c>
      <c r="BA36" s="1">
        <f>Planilha1!BA36</f>
        <v>0</v>
      </c>
    </row>
    <row r="37" spans="2:53" ht="16.5" customHeight="1" x14ac:dyDescent="0.25">
      <c r="C37" s="76"/>
      <c r="D37" s="42"/>
      <c r="E37" s="74"/>
      <c r="F37" s="42"/>
      <c r="G37" s="70"/>
      <c r="AA37" s="1" t="str">
        <f>Planilha1!AA37</f>
        <v>RECHEIO</v>
      </c>
      <c r="AB37" s="1" t="str">
        <f>Planilha1!AB37</f>
        <v>Redução De Frutas Vermelhas</v>
      </c>
      <c r="AC37" s="1">
        <f>Planilha1!AC37</f>
        <v>380</v>
      </c>
      <c r="AD37" s="1">
        <f>Planilha1!AD37</f>
        <v>9</v>
      </c>
      <c r="AE37" s="1">
        <f>Planilha1!AE37</f>
        <v>0</v>
      </c>
      <c r="AF37" s="1">
        <f>Planilha1!AF37</f>
        <v>0</v>
      </c>
      <c r="AG37" s="1">
        <f>Planilha1!AG37</f>
        <v>10.399999999999999</v>
      </c>
      <c r="AH37" s="1" t="str">
        <f>Planilha1!AH37</f>
        <v>RECHEIO</v>
      </c>
      <c r="AI37" s="1" t="str">
        <f>Planilha1!AI37</f>
        <v>Redução De Frutas Amarelas</v>
      </c>
      <c r="AJ37" s="1">
        <f>Planilha1!AJ37</f>
        <v>245</v>
      </c>
      <c r="AK37" s="1">
        <f>Planilha1!AK37</f>
        <v>4</v>
      </c>
      <c r="AL37" s="1" t="str">
        <f>Planilha1!AL37</f>
        <v>Mel</v>
      </c>
      <c r="AM37" s="1">
        <f>Planilha1!AM37</f>
        <v>10</v>
      </c>
      <c r="AN37" s="1">
        <f>Planilha1!AN37</f>
        <v>10.399999999999999</v>
      </c>
      <c r="AO37" s="1">
        <f>Planilha1!AO37</f>
        <v>0</v>
      </c>
      <c r="AP37" s="1">
        <f>Planilha1!AP37</f>
        <v>0</v>
      </c>
      <c r="AQ37" s="1">
        <f>Planilha1!AQ37</f>
        <v>0</v>
      </c>
      <c r="AR37" s="1">
        <f>Planilha1!AR37</f>
        <v>0</v>
      </c>
      <c r="AS37" s="1">
        <f>Planilha1!AS37</f>
        <v>0</v>
      </c>
      <c r="AT37" s="1">
        <f>Planilha1!AT37</f>
        <v>0</v>
      </c>
      <c r="AU37" s="1">
        <f>Planilha1!AU37</f>
        <v>0</v>
      </c>
      <c r="AV37" s="1">
        <f>Planilha1!AV37</f>
        <v>0</v>
      </c>
      <c r="AW37" s="1">
        <f>Planilha1!AW37</f>
        <v>0</v>
      </c>
      <c r="AX37" s="1">
        <f>Planilha1!AX37</f>
        <v>0</v>
      </c>
      <c r="AY37" s="1">
        <f>Planilha1!AY37</f>
        <v>10.399999999999999</v>
      </c>
      <c r="AZ37" s="1">
        <f>Planilha1!AZ37</f>
        <v>0</v>
      </c>
      <c r="BA37" s="1">
        <f>Planilha1!BA37</f>
        <v>0</v>
      </c>
    </row>
    <row r="38" spans="2:53" ht="19.350000000000001" customHeight="1" x14ac:dyDescent="0.25">
      <c r="C38" s="76"/>
      <c r="D38" s="42"/>
      <c r="E38" s="74"/>
      <c r="F38" s="42"/>
      <c r="G38" s="70"/>
      <c r="AA38" s="1" t="str">
        <f>Planilha1!AA38</f>
        <v>CALDA</v>
      </c>
      <c r="AB38" s="1" t="str">
        <f>Planilha1!AB38</f>
        <v>Calda Base De Açúcar (Para Regar Seu Bolo)</v>
      </c>
      <c r="AC38" s="1">
        <f>Planilha1!AC38</f>
        <v>730</v>
      </c>
      <c r="AD38" s="1">
        <f>Planilha1!AD38</f>
        <v>51</v>
      </c>
      <c r="AE38" s="1">
        <f>Planilha1!AE38</f>
        <v>0</v>
      </c>
      <c r="AF38" s="1">
        <f>Planilha1!AF38</f>
        <v>0</v>
      </c>
      <c r="AG38" s="1">
        <f>Planilha1!AG38</f>
        <v>11</v>
      </c>
      <c r="AH38" s="1" t="str">
        <f>Planilha1!AH38</f>
        <v>RECHEIO</v>
      </c>
      <c r="AI38" s="1" t="str">
        <f>Planilha1!AI38</f>
        <v>Redução De Framboesa E Limão</v>
      </c>
      <c r="AJ38" s="1">
        <f>Planilha1!AJ38</f>
        <v>410</v>
      </c>
      <c r="AK38" s="1">
        <f>Planilha1!AK38</f>
        <v>0</v>
      </c>
      <c r="AL38" s="1" t="str">
        <f>Planilha1!AL38</f>
        <v>Framboesas frescas ou congeladas</v>
      </c>
      <c r="AM38" s="1">
        <f>Planilha1!AM38</f>
        <v>500</v>
      </c>
      <c r="AN38" s="1">
        <f>Planilha1!AN38</f>
        <v>11</v>
      </c>
      <c r="AO38" s="1">
        <f>Planilha1!AO38</f>
        <v>0</v>
      </c>
      <c r="AP38" s="1">
        <f>Planilha1!AP38</f>
        <v>0</v>
      </c>
      <c r="AQ38" s="1">
        <f>Planilha1!AQ38</f>
        <v>0</v>
      </c>
      <c r="AR38" s="1">
        <f>Planilha1!AR38</f>
        <v>0</v>
      </c>
      <c r="AS38" s="1">
        <f>Planilha1!AS38</f>
        <v>0</v>
      </c>
      <c r="AT38" s="1">
        <f>Planilha1!AT38</f>
        <v>0</v>
      </c>
      <c r="AU38" s="1">
        <f>Planilha1!AU38</f>
        <v>0</v>
      </c>
      <c r="AV38" s="1">
        <f>Planilha1!AV38</f>
        <v>0</v>
      </c>
      <c r="AW38" s="1">
        <f>Planilha1!AW38</f>
        <v>0</v>
      </c>
      <c r="AX38" s="1">
        <f>Planilha1!AX38</f>
        <v>0</v>
      </c>
      <c r="AY38" s="1">
        <f>Planilha1!AY38</f>
        <v>11</v>
      </c>
      <c r="AZ38" s="1">
        <f>Planilha1!AZ38</f>
        <v>0</v>
      </c>
      <c r="BA38" s="1">
        <f>Planilha1!BA38</f>
        <v>0</v>
      </c>
    </row>
    <row r="39" spans="2:53" x14ac:dyDescent="0.25">
      <c r="C39" s="76"/>
      <c r="D39" s="42"/>
      <c r="E39" s="74"/>
      <c r="F39" s="42"/>
      <c r="G39" s="70"/>
      <c r="AA39" s="1" t="str">
        <f>Planilha1!AA39</f>
        <v>CALDA</v>
      </c>
      <c r="AB39" s="1" t="str">
        <f>Planilha1!AB39</f>
        <v>Calda de Ninho e Leite condensado</v>
      </c>
      <c r="AC39" s="1">
        <f>Planilha1!AC39</f>
        <v>500</v>
      </c>
      <c r="AD39" s="1">
        <f>Planilha1!AD39</f>
        <v>52</v>
      </c>
      <c r="AE39" s="1">
        <f>Planilha1!AE39</f>
        <v>0</v>
      </c>
      <c r="AF39" s="1">
        <f>Planilha1!AF39</f>
        <v>0</v>
      </c>
      <c r="AG39" s="1">
        <f>Planilha1!AG39</f>
        <v>11.1</v>
      </c>
      <c r="AH39" s="1" t="str">
        <f>Planilha1!AH39</f>
        <v>RECHEIO</v>
      </c>
      <c r="AI39" s="1" t="str">
        <f>Planilha1!AI39</f>
        <v>Redução De Framboesa E Limão</v>
      </c>
      <c r="AJ39" s="1">
        <f>Planilha1!AJ39</f>
        <v>410</v>
      </c>
      <c r="AK39" s="1">
        <f>Planilha1!AK39</f>
        <v>1</v>
      </c>
      <c r="AL39" s="1" t="str">
        <f>Planilha1!AL39</f>
        <v>Açúcar refinado</v>
      </c>
      <c r="AM39" s="1">
        <f>Planilha1!AM39</f>
        <v>50</v>
      </c>
      <c r="AN39" s="1">
        <f>Planilha1!AN39</f>
        <v>11.1</v>
      </c>
      <c r="AO39" s="1">
        <f>Planilha1!AO39</f>
        <v>0</v>
      </c>
      <c r="AP39" s="1">
        <f>Planilha1!AP39</f>
        <v>0</v>
      </c>
      <c r="AQ39" s="1">
        <f>Planilha1!AQ39</f>
        <v>0</v>
      </c>
      <c r="AR39" s="1">
        <f>Planilha1!AR39</f>
        <v>0</v>
      </c>
      <c r="AS39" s="1">
        <f>Planilha1!AS39</f>
        <v>0</v>
      </c>
      <c r="AT39" s="1">
        <f>Planilha1!AT39</f>
        <v>0</v>
      </c>
      <c r="AU39" s="1">
        <f>Planilha1!AU39</f>
        <v>0</v>
      </c>
      <c r="AV39" s="1">
        <f>Planilha1!AV39</f>
        <v>0</v>
      </c>
      <c r="AW39" s="1">
        <f>Planilha1!AW39</f>
        <v>0</v>
      </c>
      <c r="AX39" s="1">
        <f>Planilha1!AX39</f>
        <v>0</v>
      </c>
      <c r="AY39" s="1">
        <f>Planilha1!AY39</f>
        <v>11.1</v>
      </c>
      <c r="AZ39" s="1">
        <f>Planilha1!AZ39</f>
        <v>0</v>
      </c>
      <c r="BA39" s="1">
        <f>Planilha1!BA39</f>
        <v>0</v>
      </c>
    </row>
    <row r="40" spans="2:53" x14ac:dyDescent="0.25">
      <c r="C40" s="76"/>
      <c r="D40" s="42"/>
      <c r="E40" s="74"/>
      <c r="F40" s="42"/>
      <c r="G40" s="70"/>
      <c r="AA40" s="1" t="str">
        <f>Planilha1!AA40</f>
        <v>BUTTERCREAM</v>
      </c>
      <c r="AB40" s="1" t="str">
        <f>Planilha1!AB40</f>
        <v>Buttercream Americano</v>
      </c>
      <c r="AC40" s="1">
        <f>Planilha1!AC40</f>
        <v>630</v>
      </c>
      <c r="AD40" s="1">
        <f>Planilha1!AD40</f>
        <v>36</v>
      </c>
      <c r="AE40" s="1">
        <f>Planilha1!AE40</f>
        <v>0</v>
      </c>
      <c r="AF40" s="1">
        <f>Planilha1!AF40</f>
        <v>0</v>
      </c>
      <c r="AG40" s="1">
        <f>Planilha1!AG40</f>
        <v>11.2</v>
      </c>
      <c r="AH40" s="1" t="str">
        <f>Planilha1!AH40</f>
        <v>RECHEIO</v>
      </c>
      <c r="AI40" s="1" t="str">
        <f>Planilha1!AI40</f>
        <v>Redução De Framboesa E Limão</v>
      </c>
      <c r="AJ40" s="1">
        <f>Planilha1!AJ40</f>
        <v>410</v>
      </c>
      <c r="AK40" s="1">
        <f>Planilha1!AK40</f>
        <v>2</v>
      </c>
      <c r="AL40" s="1" t="str">
        <f>Planilha1!AL40</f>
        <v>Suco de limão</v>
      </c>
      <c r="AM40" s="1">
        <f>Planilha1!AM40</f>
        <v>10</v>
      </c>
      <c r="AN40" s="1">
        <f>Planilha1!AN40</f>
        <v>11.2</v>
      </c>
      <c r="AO40" s="1">
        <f>Planilha1!AO40</f>
        <v>0</v>
      </c>
      <c r="AP40" s="1">
        <f>Planilha1!AP40</f>
        <v>0</v>
      </c>
      <c r="AQ40" s="1">
        <f>Planilha1!AQ40</f>
        <v>0</v>
      </c>
      <c r="AR40" s="1">
        <f>Planilha1!AR40</f>
        <v>0</v>
      </c>
      <c r="AS40" s="1">
        <f>Planilha1!AS40</f>
        <v>0</v>
      </c>
      <c r="AT40" s="1">
        <f>Planilha1!AT40</f>
        <v>0</v>
      </c>
      <c r="AU40" s="1">
        <f>Planilha1!AU40</f>
        <v>0</v>
      </c>
      <c r="AV40" s="1">
        <f>Planilha1!AV40</f>
        <v>0</v>
      </c>
      <c r="AW40" s="1">
        <f>Planilha1!AW40</f>
        <v>0</v>
      </c>
      <c r="AX40" s="1">
        <f>Planilha1!AX40</f>
        <v>0</v>
      </c>
      <c r="AY40" s="1">
        <f>Planilha1!AY40</f>
        <v>11.2</v>
      </c>
      <c r="AZ40" s="1">
        <f>Planilha1!AZ40</f>
        <v>0</v>
      </c>
      <c r="BA40" s="1">
        <f>Planilha1!BA40</f>
        <v>0</v>
      </c>
    </row>
    <row r="41" spans="2:53" x14ac:dyDescent="0.25">
      <c r="C41" s="76"/>
      <c r="D41" s="42"/>
      <c r="E41" s="74"/>
      <c r="F41" s="42"/>
      <c r="G41" s="70"/>
      <c r="Z41" s="1" t="s">
        <v>143</v>
      </c>
      <c r="AA41" s="1" t="str">
        <f>Planilha1!AA41</f>
        <v>BUTTERCREAM</v>
      </c>
      <c r="AB41" s="1" t="str">
        <f>Planilha1!AB41</f>
        <v>Buttercream de Chocolate</v>
      </c>
      <c r="AC41" s="1">
        <f>Planilha1!AC41</f>
        <v>860</v>
      </c>
      <c r="AD41" s="1">
        <f>Planilha1!AD41</f>
        <v>47</v>
      </c>
      <c r="AE41" s="1">
        <f>Planilha1!AE41</f>
        <v>0</v>
      </c>
      <c r="AF41" s="1">
        <f>Planilha1!AF41</f>
        <v>0</v>
      </c>
      <c r="AG41" s="1">
        <f>Planilha1!AG41</f>
        <v>11.299999999999999</v>
      </c>
      <c r="AH41" s="1" t="str">
        <f>Planilha1!AH41</f>
        <v>RECHEIO</v>
      </c>
      <c r="AI41" s="1" t="str">
        <f>Planilha1!AI41</f>
        <v>Redução De Framboesa E Limão</v>
      </c>
      <c r="AJ41" s="1">
        <f>Planilha1!AJ41</f>
        <v>410</v>
      </c>
      <c r="AK41" s="1">
        <f>Planilha1!AK41</f>
        <v>3</v>
      </c>
      <c r="AL41" s="1" t="str">
        <f>Planilha1!AL41</f>
        <v>Cascas de  limão siciliano cortado em formato "Julienne" ou em raspas (Quanto baste)</v>
      </c>
      <c r="AM41" s="1" t="str">
        <f>Planilha1!AM41</f>
        <v>-</v>
      </c>
      <c r="AN41" s="1">
        <f>Planilha1!AN41</f>
        <v>11.299999999999999</v>
      </c>
      <c r="AO41" s="1">
        <f>Planilha1!AO41</f>
        <v>0</v>
      </c>
      <c r="AP41" s="1">
        <f>Planilha1!AP41</f>
        <v>0</v>
      </c>
      <c r="AQ41" s="1">
        <f>Planilha1!AQ41</f>
        <v>0</v>
      </c>
      <c r="AR41" s="1">
        <f>Planilha1!AR41</f>
        <v>0</v>
      </c>
      <c r="AS41" s="1">
        <f>Planilha1!AS41</f>
        <v>0</v>
      </c>
      <c r="AT41" s="1">
        <f>Planilha1!AT41</f>
        <v>0</v>
      </c>
      <c r="AU41" s="1">
        <f>Planilha1!AU41</f>
        <v>0</v>
      </c>
      <c r="AV41" s="1">
        <f>Planilha1!AV41</f>
        <v>0</v>
      </c>
      <c r="AW41" s="1">
        <f>Planilha1!AW41</f>
        <v>0</v>
      </c>
      <c r="AX41" s="1">
        <f>Planilha1!AX41</f>
        <v>0</v>
      </c>
      <c r="AY41" s="1">
        <f>Planilha1!AY41</f>
        <v>11.299999999999999</v>
      </c>
      <c r="AZ41" s="1">
        <f>Planilha1!AZ41</f>
        <v>0</v>
      </c>
      <c r="BA41" s="1">
        <f>Planilha1!BA41</f>
        <v>0</v>
      </c>
    </row>
    <row r="42" spans="2:53" x14ac:dyDescent="0.25">
      <c r="C42" s="76"/>
      <c r="D42" s="42"/>
      <c r="E42" s="74"/>
      <c r="F42" s="42"/>
      <c r="G42" s="70"/>
      <c r="AA42" s="1" t="str">
        <f>Planilha1!AA42</f>
        <v>BUTTERCREAM</v>
      </c>
      <c r="AB42" s="1" t="str">
        <f>Planilha1!AB42</f>
        <v>Buttercream de Chocolate Branco</v>
      </c>
      <c r="AC42" s="1">
        <f>Planilha1!AC42</f>
        <v>730</v>
      </c>
      <c r="AD42" s="1">
        <f>Planilha1!AD42</f>
        <v>48</v>
      </c>
      <c r="AE42" s="1">
        <f>Planilha1!AE42</f>
        <v>0</v>
      </c>
      <c r="AF42" s="1">
        <f>Planilha1!AF42</f>
        <v>0</v>
      </c>
      <c r="AG42" s="1">
        <f>Planilha1!AG42</f>
        <v>12</v>
      </c>
      <c r="AH42" s="1" t="str">
        <f>Planilha1!AH42</f>
        <v>RECHEIO</v>
      </c>
      <c r="AI42" s="1" t="str">
        <f>Planilha1!AI42</f>
        <v>Compota De Abacaxi Com Especiarias</v>
      </c>
      <c r="AJ42" s="1">
        <f>Planilha1!AJ42</f>
        <v>570</v>
      </c>
      <c r="AK42" s="1">
        <f>Planilha1!AK42</f>
        <v>0</v>
      </c>
      <c r="AL42" s="1" t="str">
        <f>Planilha1!AL42</f>
        <v>Abacaxi fresco cortado em cubinhos (peso sem a casca e já limpo)</v>
      </c>
      <c r="AM42" s="1">
        <f>Planilha1!AM42</f>
        <v>700</v>
      </c>
      <c r="AN42" s="1">
        <f>Planilha1!AN42</f>
        <v>12</v>
      </c>
      <c r="AO42" s="1">
        <f>Planilha1!AO42</f>
        <v>0</v>
      </c>
      <c r="AP42" s="1">
        <f>Planilha1!AP42</f>
        <v>0</v>
      </c>
      <c r="AQ42" s="1">
        <f>Planilha1!AQ42</f>
        <v>0</v>
      </c>
      <c r="AR42" s="1">
        <f>Planilha1!AR42</f>
        <v>0</v>
      </c>
      <c r="AS42" s="1">
        <f>Planilha1!AS42</f>
        <v>0</v>
      </c>
      <c r="AT42" s="1">
        <f>Planilha1!AT42</f>
        <v>0</v>
      </c>
      <c r="AU42" s="1">
        <f>Planilha1!AU42</f>
        <v>0</v>
      </c>
      <c r="AV42" s="1">
        <f>Planilha1!AV42</f>
        <v>0</v>
      </c>
      <c r="AW42" s="1">
        <f>Planilha1!AW42</f>
        <v>0</v>
      </c>
      <c r="AX42" s="1">
        <f>Planilha1!AX42</f>
        <v>0</v>
      </c>
      <c r="AY42" s="1">
        <f>Planilha1!AY42</f>
        <v>12</v>
      </c>
      <c r="AZ42" s="1">
        <f>Planilha1!AZ42</f>
        <v>0</v>
      </c>
      <c r="BA42" s="1">
        <f>Planilha1!BA42</f>
        <v>0</v>
      </c>
    </row>
    <row r="43" spans="2:53" x14ac:dyDescent="0.25">
      <c r="C43" s="76"/>
      <c r="D43" s="42"/>
      <c r="E43" s="74"/>
      <c r="F43" s="42"/>
      <c r="G43" s="70"/>
      <c r="AA43" s="1" t="str">
        <f>Planilha1!AA43</f>
        <v>BUTTERCREAM</v>
      </c>
      <c r="AB43" s="1" t="str">
        <f>Planilha1!AB43</f>
        <v>Buttercream de Margarina</v>
      </c>
      <c r="AC43" s="1">
        <f>Planilha1!AC43</f>
        <v>730</v>
      </c>
      <c r="AD43" s="1">
        <f>Planilha1!AD43</f>
        <v>49</v>
      </c>
      <c r="AE43" s="1">
        <f>Planilha1!AE43</f>
        <v>0</v>
      </c>
      <c r="AF43" s="1">
        <f>Planilha1!AF43</f>
        <v>0</v>
      </c>
      <c r="AG43" s="1">
        <f>Planilha1!AG43</f>
        <v>12.1</v>
      </c>
      <c r="AH43" s="1" t="str">
        <f>Planilha1!AH43</f>
        <v>RECHEIO</v>
      </c>
      <c r="AI43" s="1" t="str">
        <f>Planilha1!AI43</f>
        <v>Compota De Abacaxi Com Especiarias</v>
      </c>
      <c r="AJ43" s="1">
        <f>Planilha1!AJ43</f>
        <v>570</v>
      </c>
      <c r="AK43" s="1">
        <f>Planilha1!AK43</f>
        <v>1</v>
      </c>
      <c r="AL43" s="1" t="str">
        <f>Planilha1!AL43</f>
        <v>Açúcar refinado</v>
      </c>
      <c r="AM43" s="1">
        <f>Planilha1!AM43</f>
        <v>150</v>
      </c>
      <c r="AN43" s="1">
        <f>Planilha1!AN43</f>
        <v>12.1</v>
      </c>
      <c r="AO43" s="1">
        <f>Planilha1!AO43</f>
        <v>0</v>
      </c>
      <c r="AP43" s="1">
        <f>Planilha1!AP43</f>
        <v>0</v>
      </c>
      <c r="AQ43" s="1">
        <f>Planilha1!AQ43</f>
        <v>0</v>
      </c>
      <c r="AR43" s="1">
        <f>Planilha1!AR43</f>
        <v>0</v>
      </c>
      <c r="AS43" s="1">
        <f>Planilha1!AS43</f>
        <v>0</v>
      </c>
      <c r="AT43" s="1">
        <f>Planilha1!AT43</f>
        <v>0</v>
      </c>
      <c r="AU43" s="1">
        <f>Planilha1!AU43</f>
        <v>0</v>
      </c>
      <c r="AV43" s="1">
        <f>Planilha1!AV43</f>
        <v>0</v>
      </c>
      <c r="AW43" s="1">
        <f>Planilha1!AW43</f>
        <v>0</v>
      </c>
      <c r="AX43" s="1">
        <f>Planilha1!AX43</f>
        <v>0</v>
      </c>
      <c r="AY43" s="1">
        <f>Planilha1!AY43</f>
        <v>12.1</v>
      </c>
      <c r="AZ43" s="1">
        <f>Planilha1!AZ43</f>
        <v>0</v>
      </c>
      <c r="BA43" s="1">
        <f>Planilha1!BA43</f>
        <v>0</v>
      </c>
    </row>
    <row r="44" spans="2:53" ht="1.5" customHeight="1" thickBot="1" x14ac:dyDescent="0.3">
      <c r="C44" s="76"/>
      <c r="D44" s="42"/>
      <c r="E44" s="74"/>
      <c r="F44" s="42"/>
      <c r="G44" s="70"/>
      <c r="AA44" s="1" t="str">
        <f>Planilha1!AA44</f>
        <v>BUTTERCREAM</v>
      </c>
      <c r="AB44" s="1" t="str">
        <f>Planilha1!AB44</f>
        <v>Buttercream de Melado de Cana</v>
      </c>
      <c r="AC44" s="1">
        <f>Planilha1!AC44</f>
        <v>750</v>
      </c>
      <c r="AD44" s="1">
        <f>Planilha1!AD44</f>
        <v>46</v>
      </c>
      <c r="AE44" s="1">
        <f>Planilha1!AE44</f>
        <v>0</v>
      </c>
      <c r="AF44" s="1">
        <f>Planilha1!AF44</f>
        <v>0</v>
      </c>
      <c r="AG44" s="1">
        <f>Planilha1!AG44</f>
        <v>12.2</v>
      </c>
      <c r="AH44" s="1" t="str">
        <f>Planilha1!AH44</f>
        <v>RECHEIO</v>
      </c>
      <c r="AI44" s="1" t="str">
        <f>Planilha1!AI44</f>
        <v>Compota De Abacaxi Com Especiarias</v>
      </c>
      <c r="AJ44" s="1">
        <f>Planilha1!AJ44</f>
        <v>570</v>
      </c>
      <c r="AK44" s="1">
        <f>Planilha1!AK44</f>
        <v>2</v>
      </c>
      <c r="AL44" s="1" t="str">
        <f>Planilha1!AL44</f>
        <v>pedaço de canela em pau (Quanto baste)</v>
      </c>
      <c r="AM44" s="1" t="str">
        <f>Planilha1!AM44</f>
        <v xml:space="preserve"> QUANTO BASTE</v>
      </c>
      <c r="AN44" s="1">
        <f>Planilha1!AN44</f>
        <v>12.2</v>
      </c>
      <c r="AO44" s="1">
        <f>Planilha1!AO44</f>
        <v>0</v>
      </c>
      <c r="AP44" s="1">
        <f>Planilha1!AP44</f>
        <v>0</v>
      </c>
      <c r="AQ44" s="1">
        <f>Planilha1!AQ44</f>
        <v>0</v>
      </c>
      <c r="AR44" s="1">
        <f>Planilha1!AR44</f>
        <v>0</v>
      </c>
      <c r="AS44" s="1">
        <f>Planilha1!AS44</f>
        <v>0</v>
      </c>
      <c r="AT44" s="1">
        <f>Planilha1!AT44</f>
        <v>0</v>
      </c>
      <c r="AU44" s="1">
        <f>Planilha1!AU44</f>
        <v>0</v>
      </c>
      <c r="AV44" s="1">
        <f>Planilha1!AV44</f>
        <v>0</v>
      </c>
      <c r="AW44" s="1">
        <f>Planilha1!AW44</f>
        <v>0</v>
      </c>
      <c r="AX44" s="1">
        <f>Planilha1!AX44</f>
        <v>0</v>
      </c>
      <c r="AY44" s="1">
        <f>Planilha1!AY44</f>
        <v>12.2</v>
      </c>
      <c r="AZ44" s="1">
        <f>Planilha1!AZ44</f>
        <v>0</v>
      </c>
      <c r="BA44" s="1">
        <f>Planilha1!BA44</f>
        <v>0</v>
      </c>
    </row>
    <row r="45" spans="2:53" ht="29.25" thickBot="1" x14ac:dyDescent="0.3">
      <c r="C45" s="330" t="str">
        <f>"Quantidade de Ingredientes calculados para a forma de "&amp;D14&amp;" cm"</f>
        <v>Quantidade de Ingredientes calculados para a forma de 15 cm</v>
      </c>
      <c r="D45" s="331"/>
      <c r="E45" s="332"/>
      <c r="F45" s="331"/>
      <c r="G45" s="333"/>
      <c r="H45" s="61"/>
      <c r="AA45" s="1" t="str">
        <f>Planilha1!AA45</f>
        <v>BUTTERCREAM</v>
      </c>
      <c r="AB45" s="1" t="str">
        <f>Planilha1!AB45</f>
        <v>Buttercream De Merengue Italiano</v>
      </c>
      <c r="AC45" s="1">
        <f>Planilha1!AC45</f>
        <v>820</v>
      </c>
      <c r="AD45" s="1">
        <f>Planilha1!AD45</f>
        <v>40</v>
      </c>
      <c r="AE45" s="1">
        <f>Planilha1!AE45</f>
        <v>0</v>
      </c>
      <c r="AF45" s="1">
        <f>Planilha1!AF45</f>
        <v>0</v>
      </c>
      <c r="AG45" s="1">
        <f>Planilha1!AG45</f>
        <v>12.299999999999999</v>
      </c>
      <c r="AH45" s="1" t="str">
        <f>Planilha1!AH45</f>
        <v>RECHEIO</v>
      </c>
      <c r="AI45" s="1" t="str">
        <f>Planilha1!AI45</f>
        <v>Compota De Abacaxi Com Especiarias</v>
      </c>
      <c r="AJ45" s="1">
        <f>Planilha1!AJ45</f>
        <v>570</v>
      </c>
      <c r="AK45" s="1">
        <f>Planilha1!AK45</f>
        <v>3</v>
      </c>
      <c r="AL45" s="1" t="str">
        <f>Planilha1!AL45</f>
        <v>Cravos (Quanto baste)</v>
      </c>
      <c r="AM45" s="1" t="str">
        <f>Planilha1!AM45</f>
        <v xml:space="preserve"> QUANTO BASTE</v>
      </c>
      <c r="AN45" s="1">
        <f>Planilha1!AN45</f>
        <v>12.299999999999999</v>
      </c>
      <c r="AO45" s="1">
        <f>Planilha1!AO45</f>
        <v>0</v>
      </c>
      <c r="AP45" s="1">
        <f>Planilha1!AP45</f>
        <v>0</v>
      </c>
      <c r="AQ45" s="1">
        <f>Planilha1!AQ45</f>
        <v>0</v>
      </c>
      <c r="AR45" s="1">
        <f>Planilha1!AR45</f>
        <v>0</v>
      </c>
      <c r="AS45" s="1">
        <f>Planilha1!AS45</f>
        <v>0</v>
      </c>
      <c r="AT45" s="1">
        <f>Planilha1!AT45</f>
        <v>0</v>
      </c>
      <c r="AU45" s="1">
        <f>Planilha1!AU45</f>
        <v>0</v>
      </c>
      <c r="AV45" s="1">
        <f>Planilha1!AV45</f>
        <v>0</v>
      </c>
      <c r="AW45" s="1">
        <f>Planilha1!AW45</f>
        <v>0</v>
      </c>
      <c r="AX45" s="1">
        <f>Planilha1!AX45</f>
        <v>0</v>
      </c>
      <c r="AY45" s="1">
        <f>Planilha1!AY45</f>
        <v>12.299999999999999</v>
      </c>
      <c r="AZ45" s="1">
        <f>Planilha1!AZ45</f>
        <v>0</v>
      </c>
      <c r="BA45" s="1">
        <f>Planilha1!BA45</f>
        <v>0</v>
      </c>
    </row>
    <row r="46" spans="2:53" ht="21.75" thickBot="1" x14ac:dyDescent="0.3">
      <c r="C46" s="316" t="str">
        <f>"Recheio de "&amp;D3</f>
        <v>Recheio de Baba de Moça</v>
      </c>
      <c r="D46" s="317"/>
      <c r="E46" s="317"/>
      <c r="F46" s="317"/>
      <c r="G46" s="318"/>
      <c r="H46" s="60"/>
      <c r="AA46" s="1" t="str">
        <f>Planilha1!AA46</f>
        <v>BUTTERCREAM</v>
      </c>
      <c r="AB46" s="1" t="str">
        <f>Planilha1!AB46</f>
        <v>Buttercream De Merengue Suiço</v>
      </c>
      <c r="AC46" s="1">
        <f>Planilha1!AC46</f>
        <v>750</v>
      </c>
      <c r="AD46" s="1">
        <f>Planilha1!AD46</f>
        <v>37</v>
      </c>
      <c r="AE46" s="1">
        <f>Planilha1!AE46</f>
        <v>0</v>
      </c>
      <c r="AF46" s="1">
        <f>Planilha1!AF46</f>
        <v>0</v>
      </c>
      <c r="AG46" s="1">
        <f>Planilha1!AG46</f>
        <v>12.399999999999999</v>
      </c>
      <c r="AH46" s="1" t="str">
        <f>Planilha1!AH46</f>
        <v>RECHEIO</v>
      </c>
      <c r="AI46" s="1" t="str">
        <f>Planilha1!AI46</f>
        <v>Compota De Abacaxi Com Especiarias</v>
      </c>
      <c r="AJ46" s="1">
        <f>Planilha1!AJ46</f>
        <v>570</v>
      </c>
      <c r="AK46" s="1">
        <f>Planilha1!AK46</f>
        <v>4</v>
      </c>
      <c r="AL46" s="1" t="str">
        <f>Planilha1!AL46</f>
        <v>Cachaça</v>
      </c>
      <c r="AM46" s="1">
        <f>Planilha1!AM46</f>
        <v>30</v>
      </c>
      <c r="AN46" s="1">
        <f>Planilha1!AN46</f>
        <v>12.399999999999999</v>
      </c>
      <c r="AO46" s="1">
        <f>Planilha1!AO46</f>
        <v>0</v>
      </c>
      <c r="AP46" s="1">
        <f>Planilha1!AP46</f>
        <v>0</v>
      </c>
      <c r="AQ46" s="1">
        <f>Planilha1!AQ46</f>
        <v>0</v>
      </c>
      <c r="AR46" s="1">
        <f>Planilha1!AR46</f>
        <v>0</v>
      </c>
      <c r="AS46" s="1">
        <f>Planilha1!AS46</f>
        <v>0</v>
      </c>
      <c r="AT46" s="1">
        <f>Planilha1!AT46</f>
        <v>0</v>
      </c>
      <c r="AU46" s="1">
        <f>Planilha1!AU46</f>
        <v>0</v>
      </c>
      <c r="AV46" s="1">
        <f>Planilha1!AV46</f>
        <v>0</v>
      </c>
      <c r="AW46" s="1">
        <f>Planilha1!AW46</f>
        <v>0</v>
      </c>
      <c r="AX46" s="1">
        <f>Planilha1!AX46</f>
        <v>0</v>
      </c>
      <c r="AY46" s="1">
        <f>Planilha1!AY46</f>
        <v>12.399999999999999</v>
      </c>
      <c r="AZ46" s="1">
        <f>Planilha1!AZ46</f>
        <v>0</v>
      </c>
      <c r="BA46" s="1">
        <f>Planilha1!BA46</f>
        <v>0</v>
      </c>
    </row>
    <row r="47" spans="2:53" ht="20.45" customHeight="1" x14ac:dyDescent="0.25">
      <c r="C47" s="314" t="str">
        <f>IF('Cálculos Principais - MASSA'!$G$13="MASSA DEVILS CAKE","Para 6 camadas de massa","Para 4 camadas de massa")</f>
        <v>Para 4 camadas de massa</v>
      </c>
      <c r="D47" s="315"/>
      <c r="E47" s="134"/>
      <c r="F47" s="321" t="str">
        <f>IF('Cálculos Principais - MASSA'!$G$13="MASSA DEVILS CAKE","-","Para 3 camadas de massa")</f>
        <v>Para 3 camadas de massa</v>
      </c>
      <c r="G47" s="322"/>
      <c r="H47" s="62"/>
      <c r="AA47" s="1" t="str">
        <f>Planilha1!AA47</f>
        <v>BUTTERCREAM</v>
      </c>
      <c r="AB47" s="1" t="str">
        <f>Planilha1!AB47</f>
        <v>Buttercream De Merengue Suiço (Com Açúcar Mascavo)</v>
      </c>
      <c r="AC47" s="1">
        <f>Planilha1!AC47</f>
        <v>750</v>
      </c>
      <c r="AD47" s="1">
        <f>Planilha1!AD47</f>
        <v>39</v>
      </c>
      <c r="AE47" s="1">
        <f>Planilha1!AE47</f>
        <v>0</v>
      </c>
      <c r="AF47" s="1">
        <f>Planilha1!AF47</f>
        <v>0</v>
      </c>
      <c r="AG47" s="1">
        <f>Planilha1!AG47</f>
        <v>13</v>
      </c>
      <c r="AH47" s="1" t="str">
        <f>Planilha1!AH47</f>
        <v>RECHEIO</v>
      </c>
      <c r="AI47" s="1" t="str">
        <f>Planilha1!AI47</f>
        <v>Brigadeiro de Laranja</v>
      </c>
      <c r="AJ47" s="1">
        <f>Planilha1!AJ47</f>
        <v>580</v>
      </c>
      <c r="AK47" s="1">
        <f>Planilha1!AK47</f>
        <v>0</v>
      </c>
      <c r="AL47" s="1" t="str">
        <f>Planilha1!AL47</f>
        <v>Leite Condensado</v>
      </c>
      <c r="AM47" s="1">
        <f>Planilha1!AM47</f>
        <v>385</v>
      </c>
      <c r="AN47" s="1">
        <f>Planilha1!AN47</f>
        <v>13</v>
      </c>
      <c r="AO47" s="1">
        <f>Planilha1!AO47</f>
        <v>0</v>
      </c>
      <c r="AP47" s="1">
        <f>Planilha1!AP47</f>
        <v>0</v>
      </c>
      <c r="AQ47" s="1">
        <f>Planilha1!AQ47</f>
        <v>0</v>
      </c>
      <c r="AR47" s="1">
        <f>Planilha1!AR47</f>
        <v>0</v>
      </c>
      <c r="AS47" s="1">
        <f>Planilha1!AS47</f>
        <v>0</v>
      </c>
      <c r="AT47" s="1">
        <f>Planilha1!AT47</f>
        <v>0</v>
      </c>
      <c r="AU47" s="1">
        <f>Planilha1!AU47</f>
        <v>0</v>
      </c>
      <c r="AV47" s="1">
        <f>Planilha1!AV47</f>
        <v>0</v>
      </c>
      <c r="AW47" s="1">
        <f>Planilha1!AW47</f>
        <v>0</v>
      </c>
      <c r="AX47" s="1">
        <f>Planilha1!AX47</f>
        <v>0</v>
      </c>
      <c r="AY47" s="1">
        <f>Planilha1!AY47</f>
        <v>13</v>
      </c>
      <c r="AZ47" s="1">
        <f>Planilha1!AZ47</f>
        <v>0</v>
      </c>
      <c r="BA47" s="1">
        <f>Planilha1!BA47</f>
        <v>0</v>
      </c>
    </row>
    <row r="48" spans="2:53" ht="37.35" customHeight="1" x14ac:dyDescent="0.25">
      <c r="C48" s="135" t="str">
        <f t="shared" ref="C48:C54" si="9">C27</f>
        <v>Gemas</v>
      </c>
      <c r="D48" s="23" t="str">
        <f>IFERROR(ROUND(D27*$D$22,0)&amp;" g","")</f>
        <v>155 g</v>
      </c>
      <c r="E48" s="43"/>
      <c r="F48" s="135" t="str">
        <f>C48</f>
        <v>Gemas</v>
      </c>
      <c r="G48" s="23" t="str">
        <f>IFERROR(ROUND(D27*$G$22,0)&amp;" g","")</f>
        <v>104 g</v>
      </c>
      <c r="H48" s="60"/>
      <c r="AA48" s="1" t="str">
        <f>Planilha1!AA48</f>
        <v>BUTTERCREAM</v>
      </c>
      <c r="AB48" s="1" t="str">
        <f>Planilha1!AB48</f>
        <v>Buttercream De Merengue Suiço (Com Claras Pasteurizadas))</v>
      </c>
      <c r="AC48" s="1">
        <f>Planilha1!AC48</f>
        <v>750</v>
      </c>
      <c r="AD48" s="1">
        <f>Planilha1!AD48</f>
        <v>38</v>
      </c>
      <c r="AE48" s="1">
        <f>Planilha1!AE48</f>
        <v>0</v>
      </c>
      <c r="AF48" s="1">
        <f>Planilha1!AF48</f>
        <v>0</v>
      </c>
      <c r="AG48" s="1">
        <f>Planilha1!AG48</f>
        <v>13.1</v>
      </c>
      <c r="AH48" s="1" t="str">
        <f>Planilha1!AH48</f>
        <v>RECHEIO</v>
      </c>
      <c r="AI48" s="1" t="str">
        <f>Planilha1!AI48</f>
        <v>Brigadeiro de Laranja</v>
      </c>
      <c r="AJ48" s="1">
        <f>Planilha1!AJ48</f>
        <v>580</v>
      </c>
      <c r="AK48" s="1">
        <f>Planilha1!AK48</f>
        <v>1</v>
      </c>
      <c r="AL48" s="1" t="str">
        <f>Planilha1!AL48</f>
        <v xml:space="preserve">Creme de leite </v>
      </c>
      <c r="AM48" s="1">
        <f>Planilha1!AM48</f>
        <v>200</v>
      </c>
      <c r="AN48" s="1">
        <f>Planilha1!AN48</f>
        <v>13.1</v>
      </c>
      <c r="AO48" s="1">
        <f>Planilha1!AO48</f>
        <v>0</v>
      </c>
      <c r="AP48" s="1">
        <f>Planilha1!AP48</f>
        <v>0</v>
      </c>
      <c r="AQ48" s="1">
        <f>Planilha1!AQ48</f>
        <v>0</v>
      </c>
      <c r="AR48" s="1">
        <f>Planilha1!AR48</f>
        <v>0</v>
      </c>
      <c r="AS48" s="1">
        <f>Planilha1!AS48</f>
        <v>0</v>
      </c>
      <c r="AT48" s="1">
        <f>Planilha1!AT48</f>
        <v>0</v>
      </c>
      <c r="AU48" s="1">
        <f>Planilha1!AU48</f>
        <v>0</v>
      </c>
      <c r="AV48" s="1">
        <f>Planilha1!AV48</f>
        <v>0</v>
      </c>
      <c r="AW48" s="1">
        <f>Planilha1!AW48</f>
        <v>0</v>
      </c>
      <c r="AX48" s="1">
        <f>Planilha1!AX48</f>
        <v>0</v>
      </c>
      <c r="AY48" s="1">
        <f>Planilha1!AY48</f>
        <v>13.1</v>
      </c>
      <c r="AZ48" s="1">
        <f>Planilha1!AZ48</f>
        <v>0</v>
      </c>
      <c r="BA48" s="1">
        <f>Planilha1!BA48</f>
        <v>0</v>
      </c>
    </row>
    <row r="49" spans="3:53" ht="33" customHeight="1" x14ac:dyDescent="0.25">
      <c r="C49" s="135" t="str">
        <f t="shared" si="9"/>
        <v>açúcar refinado</v>
      </c>
      <c r="D49" s="23" t="str">
        <f t="shared" ref="D49:D54" si="10">IFERROR(ROUND(D28*$D$22,0)&amp;" g","")</f>
        <v>194 g</v>
      </c>
      <c r="E49" s="43"/>
      <c r="F49" s="135" t="str">
        <f t="shared" ref="F49:F54" si="11">C49</f>
        <v>açúcar refinado</v>
      </c>
      <c r="G49" s="23" t="str">
        <f>IFERROR(ROUND(D28*$G$22,0)&amp;" g","")</f>
        <v>129 g</v>
      </c>
      <c r="H49" s="60"/>
      <c r="AA49" s="1" t="str">
        <f>Planilha1!AA49</f>
        <v>BUTTERCREAM</v>
      </c>
      <c r="AB49" s="1" t="str">
        <f>Planilha1!AB49</f>
        <v>Buttercream de Rapadura</v>
      </c>
      <c r="AC49" s="1">
        <f>Planilha1!AC49</f>
        <v>830</v>
      </c>
      <c r="AD49" s="1">
        <f>Planilha1!AD49</f>
        <v>45</v>
      </c>
      <c r="AE49" s="1">
        <f>Planilha1!AE49</f>
        <v>0</v>
      </c>
      <c r="AF49" s="1">
        <f>Planilha1!AF49</f>
        <v>0</v>
      </c>
      <c r="AG49" s="1">
        <f>Planilha1!AG49</f>
        <v>13.2</v>
      </c>
      <c r="AH49" s="1" t="str">
        <f>Planilha1!AH49</f>
        <v>RECHEIO</v>
      </c>
      <c r="AI49" s="1" t="str">
        <f>Planilha1!AI49</f>
        <v>Brigadeiro de Laranja</v>
      </c>
      <c r="AJ49" s="1">
        <f>Planilha1!AJ49</f>
        <v>580</v>
      </c>
      <c r="AK49" s="1">
        <f>Planilha1!AK49</f>
        <v>2</v>
      </c>
      <c r="AL49" s="1" t="str">
        <f>Planilha1!AL49</f>
        <v>Chocolate Branco</v>
      </c>
      <c r="AM49" s="1">
        <f>Planilha1!AM49</f>
        <v>100</v>
      </c>
      <c r="AN49" s="1">
        <f>Planilha1!AN49</f>
        <v>13.2</v>
      </c>
      <c r="AO49" s="1">
        <f>Planilha1!AO49</f>
        <v>0</v>
      </c>
      <c r="AP49" s="1">
        <f>Planilha1!AP49</f>
        <v>0</v>
      </c>
      <c r="AQ49" s="1">
        <f>Planilha1!AQ49</f>
        <v>0</v>
      </c>
      <c r="AR49" s="1">
        <f>Planilha1!AR49</f>
        <v>0</v>
      </c>
      <c r="AS49" s="1">
        <f>Planilha1!AS49</f>
        <v>0</v>
      </c>
      <c r="AT49" s="1">
        <f>Planilha1!AT49</f>
        <v>0</v>
      </c>
      <c r="AU49" s="1">
        <f>Planilha1!AU49</f>
        <v>0</v>
      </c>
      <c r="AV49" s="1">
        <f>Planilha1!AV49</f>
        <v>0</v>
      </c>
      <c r="AW49" s="1">
        <f>Planilha1!AW49</f>
        <v>0</v>
      </c>
      <c r="AX49" s="1">
        <f>Planilha1!AX49</f>
        <v>0</v>
      </c>
      <c r="AY49" s="1">
        <f>Planilha1!AY49</f>
        <v>13.2</v>
      </c>
      <c r="AZ49" s="1">
        <f>Planilha1!AZ49</f>
        <v>0</v>
      </c>
      <c r="BA49" s="1">
        <f>Planilha1!BA49</f>
        <v>0</v>
      </c>
    </row>
    <row r="50" spans="3:53" ht="33" customHeight="1" x14ac:dyDescent="0.25">
      <c r="C50" s="135" t="str">
        <f t="shared" si="9"/>
        <v xml:space="preserve">água </v>
      </c>
      <c r="D50" s="23" t="str">
        <f t="shared" si="10"/>
        <v>194 g</v>
      </c>
      <c r="E50" s="43"/>
      <c r="F50" s="135" t="str">
        <f t="shared" si="11"/>
        <v xml:space="preserve">água </v>
      </c>
      <c r="G50" s="23" t="str">
        <f t="shared" ref="G50:G54" si="12">IFERROR(ROUND(D29*$G$22,0)&amp;" g","")</f>
        <v>129 g</v>
      </c>
      <c r="H50" s="60"/>
      <c r="AA50" s="1" t="str">
        <f>Planilha1!AA50</f>
        <v>BUTTERCREAM</v>
      </c>
      <c r="AB50" s="1" t="str">
        <f>Planilha1!AB50</f>
        <v>Buttercream Ermine</v>
      </c>
      <c r="AC50" s="1">
        <f>Planilha1!AC50</f>
        <v>1400</v>
      </c>
      <c r="AD50" s="1">
        <f>Planilha1!AD50</f>
        <v>43</v>
      </c>
      <c r="AE50" s="1">
        <f>Planilha1!AE50</f>
        <v>0</v>
      </c>
      <c r="AF50" s="1">
        <f>Planilha1!AF50</f>
        <v>0</v>
      </c>
      <c r="AG50" s="1">
        <f>Planilha1!AG50</f>
        <v>13.299999999999999</v>
      </c>
      <c r="AH50" s="1" t="str">
        <f>Planilha1!AH50</f>
        <v>RECHEIO</v>
      </c>
      <c r="AI50" s="1" t="str">
        <f>Planilha1!AI50</f>
        <v>Brigadeiro de Laranja</v>
      </c>
      <c r="AJ50" s="1">
        <f>Planilha1!AJ50</f>
        <v>580</v>
      </c>
      <c r="AK50" s="1">
        <f>Planilha1!AK50</f>
        <v>3</v>
      </c>
      <c r="AL50" s="1" t="str">
        <f>Planilha1!AL50</f>
        <v>Pasta de Laranja</v>
      </c>
      <c r="AM50" s="1">
        <f>Planilha1!AM50</f>
        <v>70</v>
      </c>
      <c r="AN50" s="1">
        <f>Planilha1!AN50</f>
        <v>13.299999999999999</v>
      </c>
      <c r="AO50" s="1">
        <f>Planilha1!AO50</f>
        <v>0</v>
      </c>
      <c r="AP50" s="1">
        <f>Planilha1!AP50</f>
        <v>0</v>
      </c>
      <c r="AQ50" s="1">
        <f>Planilha1!AQ50</f>
        <v>0</v>
      </c>
      <c r="AR50" s="1">
        <f>Planilha1!AR50</f>
        <v>0</v>
      </c>
      <c r="AS50" s="1">
        <f>Planilha1!AS50</f>
        <v>0</v>
      </c>
      <c r="AT50" s="1">
        <f>Planilha1!AT50</f>
        <v>0</v>
      </c>
      <c r="AU50" s="1">
        <f>Planilha1!AU50</f>
        <v>0</v>
      </c>
      <c r="AV50" s="1">
        <f>Planilha1!AV50</f>
        <v>0</v>
      </c>
      <c r="AW50" s="1">
        <f>Planilha1!AW50</f>
        <v>0</v>
      </c>
      <c r="AX50" s="1">
        <f>Planilha1!AX50</f>
        <v>0</v>
      </c>
      <c r="AY50" s="1">
        <f>Planilha1!AY50</f>
        <v>13.299999999999999</v>
      </c>
      <c r="AZ50" s="1">
        <f>Planilha1!AZ50</f>
        <v>0</v>
      </c>
      <c r="BA50" s="1">
        <f>Planilha1!BA50</f>
        <v>0</v>
      </c>
    </row>
    <row r="51" spans="3:53" ht="33" customHeight="1" x14ac:dyDescent="0.25">
      <c r="C51" s="135" t="str">
        <f t="shared" si="9"/>
        <v>leite de coco</v>
      </c>
      <c r="D51" s="23" t="str">
        <f t="shared" si="10"/>
        <v>116 g</v>
      </c>
      <c r="E51" s="43"/>
      <c r="F51" s="135" t="str">
        <f t="shared" si="11"/>
        <v>leite de coco</v>
      </c>
      <c r="G51" s="23" t="str">
        <f t="shared" si="12"/>
        <v>78 g</v>
      </c>
      <c r="H51" s="60"/>
      <c r="AA51" s="1" t="str">
        <f>Planilha1!AA51</f>
        <v>BUTTERCREAM</v>
      </c>
      <c r="AB51" s="1" t="str">
        <f>Planilha1!AB51</f>
        <v>Buttercream Francês</v>
      </c>
      <c r="AC51" s="1">
        <f>Planilha1!AC51</f>
        <v>1120</v>
      </c>
      <c r="AD51" s="1">
        <f>Planilha1!AD51</f>
        <v>41</v>
      </c>
      <c r="AE51" s="1">
        <f>Planilha1!AE51</f>
        <v>0</v>
      </c>
      <c r="AF51" s="1">
        <f>Planilha1!AF51</f>
        <v>0</v>
      </c>
      <c r="AG51" s="1">
        <f>Planilha1!AG51</f>
        <v>14</v>
      </c>
      <c r="AH51" s="1" t="str">
        <f>Planilha1!AH51</f>
        <v>RECHEIO</v>
      </c>
      <c r="AI51" s="1" t="str">
        <f>Planilha1!AI51</f>
        <v>Pasta De Damasco</v>
      </c>
      <c r="AJ51" s="1">
        <f>Planilha1!AJ51</f>
        <v>450</v>
      </c>
      <c r="AK51" s="1">
        <f>Planilha1!AK51</f>
        <v>0</v>
      </c>
      <c r="AL51" s="1" t="str">
        <f>Planilha1!AL51</f>
        <v>Damasco seco</v>
      </c>
      <c r="AM51" s="1">
        <f>Planilha1!AM51</f>
        <v>250</v>
      </c>
      <c r="AN51" s="1">
        <f>Planilha1!AN51</f>
        <v>14</v>
      </c>
      <c r="AO51" s="1">
        <f>Planilha1!AO51</f>
        <v>0</v>
      </c>
      <c r="AP51" s="1">
        <f>Planilha1!AP51</f>
        <v>0</v>
      </c>
      <c r="AQ51" s="1">
        <f>Planilha1!AQ51</f>
        <v>0</v>
      </c>
      <c r="AR51" s="1">
        <f>Planilha1!AR51</f>
        <v>0</v>
      </c>
      <c r="AS51" s="1">
        <f>Planilha1!AS51</f>
        <v>0</v>
      </c>
      <c r="AT51" s="1">
        <f>Planilha1!AT51</f>
        <v>0</v>
      </c>
      <c r="AU51" s="1">
        <f>Planilha1!AU51</f>
        <v>0</v>
      </c>
      <c r="AV51" s="1">
        <f>Planilha1!AV51</f>
        <v>0</v>
      </c>
      <c r="AW51" s="1">
        <f>Planilha1!AW51</f>
        <v>0</v>
      </c>
      <c r="AX51" s="1">
        <f>Planilha1!AX51</f>
        <v>0</v>
      </c>
      <c r="AY51" s="1" t="e">
        <f>Planilha1!AY51</f>
        <v>#REF!</v>
      </c>
      <c r="AZ51" s="1">
        <f>Planilha1!AZ51</f>
        <v>0</v>
      </c>
      <c r="BA51" s="1">
        <f>Planilha1!BA51</f>
        <v>0</v>
      </c>
    </row>
    <row r="52" spans="3:53" ht="33" customHeight="1" x14ac:dyDescent="0.25">
      <c r="C52" s="135" t="str">
        <f t="shared" si="9"/>
        <v/>
      </c>
      <c r="D52" s="23" t="str">
        <f t="shared" si="10"/>
        <v/>
      </c>
      <c r="E52" s="43"/>
      <c r="F52" s="135" t="str">
        <f t="shared" si="11"/>
        <v/>
      </c>
      <c r="G52" s="23" t="str">
        <f t="shared" si="12"/>
        <v/>
      </c>
      <c r="H52" s="60"/>
      <c r="AA52" s="1" t="str">
        <f>Planilha1!AA52</f>
        <v>BUTTERCREAM</v>
      </c>
      <c r="AB52" s="1" t="str">
        <f>Planilha1!AB52</f>
        <v>Buttercream Leite Ninho</v>
      </c>
      <c r="AC52" s="1">
        <f>Planilha1!AC52</f>
        <v>830</v>
      </c>
      <c r="AD52" s="1">
        <f>Planilha1!AD52</f>
        <v>44</v>
      </c>
      <c r="AE52" s="1">
        <f>Planilha1!AE52</f>
        <v>0</v>
      </c>
      <c r="AF52" s="1">
        <f>Planilha1!AF52</f>
        <v>0</v>
      </c>
      <c r="AG52" s="1">
        <f>Planilha1!AG52</f>
        <v>14.1</v>
      </c>
      <c r="AH52" s="1" t="str">
        <f>Planilha1!AH52</f>
        <v>RECHEIO</v>
      </c>
      <c r="AI52" s="1" t="str">
        <f>Planilha1!AI52</f>
        <v>Pasta De Damasco</v>
      </c>
      <c r="AJ52" s="1">
        <f>Planilha1!AJ52</f>
        <v>450</v>
      </c>
      <c r="AK52" s="1">
        <f>Planilha1!AK52</f>
        <v>1</v>
      </c>
      <c r="AL52" s="1" t="str">
        <f>Planilha1!AL52</f>
        <v>Açúcar refinado</v>
      </c>
      <c r="AM52" s="1">
        <f>Planilha1!AM52</f>
        <v>65</v>
      </c>
      <c r="AN52" s="1">
        <f>Planilha1!AN52</f>
        <v>14.1</v>
      </c>
      <c r="AO52" s="1">
        <f>Planilha1!AO52</f>
        <v>0</v>
      </c>
      <c r="AP52" s="1">
        <f>Planilha1!AP52</f>
        <v>0</v>
      </c>
      <c r="AQ52" s="1">
        <f>Planilha1!AQ52</f>
        <v>0</v>
      </c>
      <c r="AR52" s="1">
        <f>Planilha1!AR52</f>
        <v>0</v>
      </c>
      <c r="AS52" s="1">
        <f>Planilha1!AS52</f>
        <v>0</v>
      </c>
      <c r="AT52" s="1">
        <f>Planilha1!AT52</f>
        <v>0</v>
      </c>
      <c r="AU52" s="1">
        <f>Planilha1!AU52</f>
        <v>0</v>
      </c>
      <c r="AV52" s="1">
        <f>Planilha1!AV52</f>
        <v>0</v>
      </c>
      <c r="AW52" s="1">
        <f>Planilha1!AW52</f>
        <v>0</v>
      </c>
      <c r="AX52" s="1">
        <f>Planilha1!AX52</f>
        <v>0</v>
      </c>
      <c r="AY52" s="1" t="e">
        <f>Planilha1!AY52</f>
        <v>#REF!</v>
      </c>
      <c r="AZ52" s="1">
        <f>Planilha1!AZ52</f>
        <v>0</v>
      </c>
      <c r="BA52" s="1">
        <f>Planilha1!BA52</f>
        <v>0</v>
      </c>
    </row>
    <row r="53" spans="3:53" ht="33" customHeight="1" x14ac:dyDescent="0.25">
      <c r="C53" s="135" t="str">
        <f t="shared" si="9"/>
        <v/>
      </c>
      <c r="D53" s="23" t="str">
        <f t="shared" si="10"/>
        <v/>
      </c>
      <c r="E53" s="43"/>
      <c r="F53" s="135" t="str">
        <f t="shared" si="11"/>
        <v/>
      </c>
      <c r="G53" s="23" t="str">
        <f t="shared" si="12"/>
        <v/>
      </c>
      <c r="H53" s="60"/>
      <c r="AA53" s="1" t="str">
        <f>Planilha1!AA53</f>
        <v>BUTTERCREAM</v>
      </c>
      <c r="AB53" s="1" t="str">
        <f>Planilha1!AB53</f>
        <v>Ganache do Devil's Cake</v>
      </c>
      <c r="AC53" s="1">
        <f>Planilha1!AC53</f>
        <v>1100</v>
      </c>
      <c r="AD53" s="1">
        <f>Planilha1!AD53</f>
        <v>35</v>
      </c>
      <c r="AE53" s="1">
        <f>Planilha1!AE53</f>
        <v>0</v>
      </c>
      <c r="AF53" s="1">
        <f>Planilha1!AF53</f>
        <v>0</v>
      </c>
      <c r="AG53" s="1">
        <f>Planilha1!AG53</f>
        <v>14.2</v>
      </c>
      <c r="AH53" s="1" t="str">
        <f>Planilha1!AH53</f>
        <v>RECHEIO</v>
      </c>
      <c r="AI53" s="1" t="str">
        <f>Planilha1!AI53</f>
        <v>Pasta De Damasco</v>
      </c>
      <c r="AJ53" s="1">
        <f>Planilha1!AJ53</f>
        <v>450</v>
      </c>
      <c r="AK53" s="1">
        <f>Planilha1!AK53</f>
        <v>2</v>
      </c>
      <c r="AL53" s="1" t="str">
        <f>Planilha1!AL53</f>
        <v>Água</v>
      </c>
      <c r="AM53" s="1">
        <f>Planilha1!AM53</f>
        <v>400</v>
      </c>
      <c r="AN53" s="1">
        <f>Planilha1!AN53</f>
        <v>14.2</v>
      </c>
      <c r="AO53" s="1">
        <f>Planilha1!AO53</f>
        <v>0</v>
      </c>
      <c r="AP53" s="1">
        <f>Planilha1!AP53</f>
        <v>0</v>
      </c>
      <c r="AQ53" s="1">
        <f>Planilha1!AQ53</f>
        <v>0</v>
      </c>
      <c r="AR53" s="1">
        <f>Planilha1!AR53</f>
        <v>0</v>
      </c>
      <c r="AS53" s="1">
        <f>Planilha1!AS53</f>
        <v>0</v>
      </c>
      <c r="AT53" s="1">
        <f>Planilha1!AT53</f>
        <v>0</v>
      </c>
      <c r="AU53" s="1">
        <f>Planilha1!AU53</f>
        <v>0</v>
      </c>
      <c r="AV53" s="1">
        <f>Planilha1!AV53</f>
        <v>0</v>
      </c>
      <c r="AW53" s="1">
        <f>Planilha1!AW53</f>
        <v>0</v>
      </c>
      <c r="AX53" s="1">
        <f>Planilha1!AX53</f>
        <v>0</v>
      </c>
      <c r="AY53" s="1" t="e">
        <f>Planilha1!AY53</f>
        <v>#REF!</v>
      </c>
      <c r="AZ53" s="1">
        <f>Planilha1!AZ53</f>
        <v>0</v>
      </c>
      <c r="BA53" s="1">
        <f>Planilha1!BA53</f>
        <v>0</v>
      </c>
    </row>
    <row r="54" spans="3:53" ht="50.45" customHeight="1" x14ac:dyDescent="0.25">
      <c r="C54" s="135" t="str">
        <f t="shared" si="9"/>
        <v/>
      </c>
      <c r="D54" s="23" t="str">
        <f t="shared" si="10"/>
        <v/>
      </c>
      <c r="E54" s="43"/>
      <c r="F54" s="135" t="str">
        <f t="shared" si="11"/>
        <v/>
      </c>
      <c r="G54" s="23" t="str">
        <f t="shared" si="12"/>
        <v/>
      </c>
      <c r="H54" s="60"/>
      <c r="AA54" s="1" t="str">
        <f>Planilha1!AA54</f>
        <v>BUTTERCREAM</v>
      </c>
      <c r="AB54" s="1" t="str">
        <f>Planilha1!AB54</f>
        <v>Receita Para Dias Frios</v>
      </c>
      <c r="AC54" s="1">
        <f>Planilha1!AC54</f>
        <v>990</v>
      </c>
      <c r="AD54" s="1">
        <f>Planilha1!AD54</f>
        <v>42</v>
      </c>
      <c r="AE54" s="1">
        <f>Planilha1!AE54</f>
        <v>0</v>
      </c>
      <c r="AF54" s="1">
        <f>Planilha1!AF54</f>
        <v>0</v>
      </c>
      <c r="AG54" s="1">
        <f>Planilha1!AG54</f>
        <v>14.299999999999999</v>
      </c>
      <c r="AH54" s="1" t="str">
        <f>Planilha1!AH54</f>
        <v>RECHEIO</v>
      </c>
      <c r="AI54" s="1" t="str">
        <f>Planilha1!AI54</f>
        <v>Pasta De Damasco</v>
      </c>
      <c r="AJ54" s="1">
        <f>Planilha1!AJ54</f>
        <v>450</v>
      </c>
      <c r="AK54" s="1">
        <f>Planilha1!AK54</f>
        <v>3</v>
      </c>
      <c r="AL54" s="1" t="str">
        <f>Planilha1!AL54</f>
        <v>Cardamomo em pó</v>
      </c>
      <c r="AM54" s="1">
        <f>Planilha1!AM54</f>
        <v>2</v>
      </c>
      <c r="AN54" s="1">
        <f>Planilha1!AN54</f>
        <v>14.299999999999999</v>
      </c>
      <c r="AO54" s="1">
        <f>Planilha1!AO54</f>
        <v>0</v>
      </c>
      <c r="AP54" s="1">
        <f>Planilha1!AP54</f>
        <v>0</v>
      </c>
      <c r="AQ54" s="1">
        <f>Planilha1!AQ54</f>
        <v>0</v>
      </c>
      <c r="AR54" s="1">
        <f>Planilha1!AR54</f>
        <v>0</v>
      </c>
      <c r="AS54" s="1">
        <f>Planilha1!AS54</f>
        <v>0</v>
      </c>
      <c r="AT54" s="1">
        <f>Planilha1!AT54</f>
        <v>0</v>
      </c>
      <c r="AU54" s="1">
        <f>Planilha1!AU54</f>
        <v>0</v>
      </c>
      <c r="AV54" s="1">
        <f>Planilha1!AV54</f>
        <v>0</v>
      </c>
      <c r="AW54" s="1">
        <f>Planilha1!AW54</f>
        <v>0</v>
      </c>
      <c r="AX54" s="1">
        <f>Planilha1!AX54</f>
        <v>0</v>
      </c>
      <c r="AY54" s="1">
        <f>Planilha1!AY54</f>
        <v>14</v>
      </c>
      <c r="AZ54" s="1">
        <f>Planilha1!AZ54</f>
        <v>0</v>
      </c>
      <c r="BA54" s="1">
        <f>Planilha1!BA54</f>
        <v>0</v>
      </c>
    </row>
    <row r="55" spans="3:53" ht="16.5" thickBot="1" x14ac:dyDescent="0.3">
      <c r="C55" s="77"/>
      <c r="D55" s="78"/>
      <c r="E55" s="45"/>
      <c r="F55" s="79"/>
      <c r="G55" s="80"/>
      <c r="AA55" s="1">
        <f>Planilha1!AA55</f>
        <v>0</v>
      </c>
      <c r="AB55" s="1">
        <f>Planilha1!AB55</f>
        <v>0</v>
      </c>
      <c r="AC55" s="1">
        <f>Planilha1!AC55</f>
        <v>0</v>
      </c>
      <c r="AD55" s="1">
        <f>Planilha1!AD55</f>
        <v>0</v>
      </c>
      <c r="AE55" s="1">
        <f>Planilha1!AE55</f>
        <v>0</v>
      </c>
      <c r="AF55" s="1">
        <f>Planilha1!AF55</f>
        <v>0</v>
      </c>
      <c r="AG55" s="1">
        <f>Planilha1!AG55</f>
        <v>14.399999999999999</v>
      </c>
      <c r="AH55" s="1" t="str">
        <f>Planilha1!AH55</f>
        <v>RECHEIO</v>
      </c>
      <c r="AI55" s="1" t="str">
        <f>Planilha1!AI55</f>
        <v>Pasta De Damasco</v>
      </c>
      <c r="AJ55" s="1">
        <f>Planilha1!AJ55</f>
        <v>450</v>
      </c>
      <c r="AK55" s="1">
        <f>Planilha1!AK55</f>
        <v>4</v>
      </c>
      <c r="AL55" s="1" t="str">
        <f>Planilha1!AL55</f>
        <v>Q.b. (Quanto baste) de noz moscada ralada</v>
      </c>
      <c r="AM55" s="1" t="str">
        <f>Planilha1!AM55</f>
        <v>-</v>
      </c>
      <c r="AN55" s="1">
        <f>Planilha1!AN55</f>
        <v>14.399999999999999</v>
      </c>
      <c r="AO55" s="1">
        <f>Planilha1!AO55</f>
        <v>0</v>
      </c>
      <c r="AP55" s="1">
        <f>Planilha1!AP55</f>
        <v>0</v>
      </c>
      <c r="AQ55" s="1">
        <f>Planilha1!AQ55</f>
        <v>0</v>
      </c>
      <c r="AR55" s="1">
        <f>Planilha1!AR55</f>
        <v>0</v>
      </c>
      <c r="AS55" s="1">
        <f>Planilha1!AS55</f>
        <v>0</v>
      </c>
      <c r="AT55" s="1">
        <f>Planilha1!AT55</f>
        <v>0</v>
      </c>
      <c r="AU55" s="1">
        <f>Planilha1!AU55</f>
        <v>0</v>
      </c>
      <c r="AV55" s="1">
        <f>Planilha1!AV55</f>
        <v>0</v>
      </c>
      <c r="AW55" s="1">
        <f>Planilha1!AW55</f>
        <v>0</v>
      </c>
      <c r="AX55" s="1">
        <f>Planilha1!AX55</f>
        <v>0</v>
      </c>
      <c r="AY55" s="1">
        <f>Planilha1!AY55</f>
        <v>14.1</v>
      </c>
      <c r="AZ55" s="1">
        <f>Planilha1!AZ55</f>
        <v>0</v>
      </c>
      <c r="BA55" s="1">
        <f>Planilha1!BA55</f>
        <v>0</v>
      </c>
    </row>
    <row r="56" spans="3:53" ht="21.75" thickBot="1" x14ac:dyDescent="0.3">
      <c r="C56" s="316" t="str">
        <f>D4</f>
        <v>Buttercream Americano</v>
      </c>
      <c r="D56" s="317"/>
      <c r="E56" s="317"/>
      <c r="F56" s="317"/>
      <c r="G56" s="318"/>
      <c r="AA56" s="1">
        <f>Planilha1!AA56</f>
        <v>0</v>
      </c>
      <c r="AB56" s="1">
        <f>Planilha1!AB56</f>
        <v>0</v>
      </c>
      <c r="AC56" s="1">
        <f>Planilha1!AC56</f>
        <v>0</v>
      </c>
      <c r="AD56" s="1" t="e">
        <f>Planilha1!AD56</f>
        <v>#N/A</v>
      </c>
      <c r="AE56" s="1">
        <f>Planilha1!AE56</f>
        <v>0</v>
      </c>
      <c r="AF56" s="1">
        <f>Planilha1!AF56</f>
        <v>0</v>
      </c>
      <c r="AG56" s="1">
        <f>Planilha1!AG56</f>
        <v>14.499999999999998</v>
      </c>
      <c r="AH56" s="1" t="str">
        <f>Planilha1!AH56</f>
        <v>RECHEIO</v>
      </c>
      <c r="AI56" s="1" t="str">
        <f>Planilha1!AI56</f>
        <v>Pasta De Damasco</v>
      </c>
      <c r="AJ56" s="1">
        <f>Planilha1!AJ56</f>
        <v>450</v>
      </c>
      <c r="AK56" s="1">
        <f>Planilha1!AK56</f>
        <v>5</v>
      </c>
      <c r="AL56" s="1" t="str">
        <f>Planilha1!AL56</f>
        <v>Canela em pó</v>
      </c>
      <c r="AM56" s="1">
        <f>Planilha1!AM56</f>
        <v>4</v>
      </c>
      <c r="AN56" s="1">
        <f>Planilha1!AN56</f>
        <v>14.499999999999998</v>
      </c>
      <c r="AO56" s="1">
        <f>Planilha1!AO56</f>
        <v>0</v>
      </c>
      <c r="AP56" s="1">
        <f>Planilha1!AP56</f>
        <v>0</v>
      </c>
      <c r="AQ56" s="1">
        <f>Planilha1!AQ56</f>
        <v>0</v>
      </c>
      <c r="AR56" s="1">
        <f>Planilha1!AR56</f>
        <v>0</v>
      </c>
      <c r="AS56" s="1">
        <f>Planilha1!AS56</f>
        <v>0</v>
      </c>
      <c r="AT56" s="1">
        <f>Planilha1!AT56</f>
        <v>0</v>
      </c>
      <c r="AU56" s="1">
        <f>Planilha1!AU56</f>
        <v>0</v>
      </c>
      <c r="AV56" s="1">
        <f>Planilha1!AV56</f>
        <v>0</v>
      </c>
      <c r="AW56" s="1">
        <f>Planilha1!AW56</f>
        <v>0</v>
      </c>
      <c r="AX56" s="1">
        <f>Planilha1!AX56</f>
        <v>0</v>
      </c>
      <c r="AY56" s="1">
        <f>Planilha1!AY56</f>
        <v>14.2</v>
      </c>
      <c r="AZ56" s="1">
        <f>Planilha1!AZ56</f>
        <v>0</v>
      </c>
      <c r="BA56" s="1">
        <f>Planilha1!BA56</f>
        <v>0</v>
      </c>
    </row>
    <row r="57" spans="3:53" ht="18.75" x14ac:dyDescent="0.25">
      <c r="C57" s="321" t="str">
        <f>C47</f>
        <v>Para 4 camadas de massa</v>
      </c>
      <c r="D57" s="322"/>
      <c r="E57" s="44"/>
      <c r="F57" s="321" t="str">
        <f>F47</f>
        <v>Para 3 camadas de massa</v>
      </c>
      <c r="G57" s="322"/>
      <c r="AA57" s="1">
        <f>Planilha1!AA57</f>
        <v>0</v>
      </c>
      <c r="AB57" s="1">
        <f>Planilha1!AB57</f>
        <v>0</v>
      </c>
      <c r="AC57" s="1">
        <f>Planilha1!AC57</f>
        <v>0</v>
      </c>
      <c r="AD57" s="1" t="e">
        <f>Planilha1!AD57</f>
        <v>#N/A</v>
      </c>
      <c r="AE57" s="1">
        <f>Planilha1!AE57</f>
        <v>0</v>
      </c>
      <c r="AF57" s="1">
        <f>Planilha1!AF57</f>
        <v>0</v>
      </c>
      <c r="AG57" s="1">
        <f>Planilha1!AG57</f>
        <v>15</v>
      </c>
      <c r="AH57" s="1" t="str">
        <f>Planilha1!AH57</f>
        <v>RECHEIO</v>
      </c>
      <c r="AI57" s="1" t="str">
        <f>Planilha1!AI57</f>
        <v>Pasta De Ameixa</v>
      </c>
      <c r="AJ57" s="1">
        <f>Planilha1!AJ57</f>
        <v>350</v>
      </c>
      <c r="AK57" s="1">
        <f>Planilha1!AK57</f>
        <v>0</v>
      </c>
      <c r="AL57" s="1" t="str">
        <f>Planilha1!AL57</f>
        <v>Ameixa sem caroço</v>
      </c>
      <c r="AM57" s="1">
        <f>Planilha1!AM57</f>
        <v>300</v>
      </c>
      <c r="AN57" s="1">
        <f>Planilha1!AN57</f>
        <v>15</v>
      </c>
      <c r="AO57" s="1">
        <f>Planilha1!AO57</f>
        <v>0</v>
      </c>
      <c r="AP57" s="1">
        <f>Planilha1!AP57</f>
        <v>0</v>
      </c>
      <c r="AQ57" s="1">
        <f>Planilha1!AQ57</f>
        <v>0</v>
      </c>
      <c r="AR57" s="1">
        <f>Planilha1!AR57</f>
        <v>0</v>
      </c>
      <c r="AS57" s="1">
        <f>Planilha1!AS57</f>
        <v>0</v>
      </c>
      <c r="AT57" s="1">
        <f>Planilha1!AT57</f>
        <v>0</v>
      </c>
      <c r="AU57" s="1">
        <f>Planilha1!AU57</f>
        <v>0</v>
      </c>
      <c r="AV57" s="1">
        <f>Planilha1!AV57</f>
        <v>0</v>
      </c>
      <c r="AW57" s="1">
        <f>Planilha1!AW57</f>
        <v>0</v>
      </c>
      <c r="AX57" s="1">
        <f>Planilha1!AX57</f>
        <v>0</v>
      </c>
      <c r="AY57" s="1">
        <f>Planilha1!AY57</f>
        <v>14.299999999999999</v>
      </c>
      <c r="AZ57" s="1">
        <f>Planilha1!AZ57</f>
        <v>0</v>
      </c>
      <c r="BA57" s="1">
        <f>Planilha1!BA57</f>
        <v>0</v>
      </c>
    </row>
    <row r="58" spans="3:53" ht="33" customHeight="1" x14ac:dyDescent="0.25">
      <c r="C58" s="135" t="str">
        <f t="shared" ref="C58:C64" si="13">G27</f>
        <v>Manteiga sem sal</v>
      </c>
      <c r="D58" s="23" t="str">
        <f t="shared" ref="D58:D64" si="14">IFERROR(ROUND(H27*$D$23,0)&amp;" g","")</f>
        <v>195 g</v>
      </c>
      <c r="E58" s="45"/>
      <c r="F58" s="135" t="str">
        <f>C58</f>
        <v>Manteiga sem sal</v>
      </c>
      <c r="G58" s="23" t="str">
        <f t="shared" ref="G58:G64" si="15">IFERROR(ROUND(H27*$G$23,0)&amp;" g","")</f>
        <v>130 g</v>
      </c>
      <c r="Z58" s="2"/>
      <c r="AA58" s="1">
        <f>Planilha1!AA58</f>
        <v>0</v>
      </c>
      <c r="AB58" s="1">
        <f>Planilha1!AB58</f>
        <v>0</v>
      </c>
      <c r="AC58" s="1">
        <f>Planilha1!AC58</f>
        <v>0</v>
      </c>
      <c r="AD58" s="1" t="e">
        <f>Planilha1!AD58</f>
        <v>#N/A</v>
      </c>
      <c r="AE58" s="1">
        <f>Planilha1!AE58</f>
        <v>0</v>
      </c>
      <c r="AF58" s="1">
        <f>Planilha1!AF58</f>
        <v>0</v>
      </c>
      <c r="AG58" s="1">
        <f>Planilha1!AG58</f>
        <v>15.1</v>
      </c>
      <c r="AH58" s="1" t="str">
        <f>Planilha1!AH58</f>
        <v>RECHEIO</v>
      </c>
      <c r="AI58" s="1" t="str">
        <f>Planilha1!AI58</f>
        <v>Pasta De Ameixa</v>
      </c>
      <c r="AJ58" s="1">
        <f>Planilha1!AJ58</f>
        <v>350</v>
      </c>
      <c r="AK58" s="1">
        <f>Planilha1!AK58</f>
        <v>1</v>
      </c>
      <c r="AL58" s="1" t="str">
        <f>Planilha1!AL58</f>
        <v>Água</v>
      </c>
      <c r="AM58" s="1">
        <f>Planilha1!AM58</f>
        <v>300</v>
      </c>
      <c r="AN58" s="1">
        <f>Planilha1!AN58</f>
        <v>15.1</v>
      </c>
      <c r="AO58" s="1">
        <f>Planilha1!AO58</f>
        <v>0</v>
      </c>
      <c r="AP58" s="1">
        <f>Planilha1!AP58</f>
        <v>0</v>
      </c>
      <c r="AQ58" s="1">
        <f>Planilha1!AQ58</f>
        <v>0</v>
      </c>
      <c r="AR58" s="1">
        <f>Planilha1!AR58</f>
        <v>0</v>
      </c>
      <c r="AS58" s="1">
        <f>Planilha1!AS58</f>
        <v>0</v>
      </c>
      <c r="AT58" s="1">
        <f>Planilha1!AT58</f>
        <v>0</v>
      </c>
      <c r="AU58" s="1">
        <f>Planilha1!AU58</f>
        <v>0</v>
      </c>
      <c r="AV58" s="1">
        <f>Planilha1!AV58</f>
        <v>0</v>
      </c>
      <c r="AW58" s="1">
        <f>Planilha1!AW58</f>
        <v>0</v>
      </c>
      <c r="AX58" s="1">
        <f>Planilha1!AX58</f>
        <v>0</v>
      </c>
      <c r="AY58" s="1">
        <f>Planilha1!AY58</f>
        <v>14.399999999999999</v>
      </c>
      <c r="AZ58" s="1">
        <f>Planilha1!AZ58</f>
        <v>0</v>
      </c>
      <c r="BA58" s="1">
        <f>Planilha1!BA58</f>
        <v>0</v>
      </c>
    </row>
    <row r="59" spans="3:53" ht="33" customHeight="1" x14ac:dyDescent="0.25">
      <c r="C59" s="135" t="str">
        <f t="shared" si="13"/>
        <v>Açúcar confeiteiro</v>
      </c>
      <c r="D59" s="23" t="str">
        <f t="shared" si="14"/>
        <v>390 g</v>
      </c>
      <c r="E59" s="45"/>
      <c r="F59" s="135" t="str">
        <f t="shared" ref="F59:F64" si="16">C59</f>
        <v>Açúcar confeiteiro</v>
      </c>
      <c r="G59" s="23" t="str">
        <f t="shared" si="15"/>
        <v>260 g</v>
      </c>
      <c r="Z59" s="2"/>
      <c r="AA59" s="1">
        <f>Planilha1!AA59</f>
        <v>0</v>
      </c>
      <c r="AB59" s="1">
        <f>Planilha1!AB59</f>
        <v>0</v>
      </c>
      <c r="AC59" s="1">
        <f>Planilha1!AC59</f>
        <v>0</v>
      </c>
      <c r="AD59" s="1" t="e">
        <f>Planilha1!AD59</f>
        <v>#N/A</v>
      </c>
      <c r="AE59" s="1">
        <f>Planilha1!AE59</f>
        <v>0</v>
      </c>
      <c r="AF59" s="1">
        <f>Planilha1!AF59</f>
        <v>0</v>
      </c>
      <c r="AG59" s="1">
        <f>Planilha1!AG59</f>
        <v>16</v>
      </c>
      <c r="AH59" s="1" t="str">
        <f>Planilha1!AH59</f>
        <v>RECHEIO</v>
      </c>
      <c r="AI59" s="1" t="str">
        <f>Planilha1!AI59</f>
        <v>Brigadeiro Cremoso</v>
      </c>
      <c r="AJ59" s="1">
        <f>Planilha1!AJ59</f>
        <v>595</v>
      </c>
      <c r="AK59" s="1">
        <f>Planilha1!AK59</f>
        <v>0</v>
      </c>
      <c r="AL59" s="1" t="str">
        <f>Planilha1!AL59</f>
        <v>Leite condensado</v>
      </c>
      <c r="AM59" s="1">
        <f>Planilha1!AM59</f>
        <v>395</v>
      </c>
      <c r="AN59" s="1">
        <f>Planilha1!AN59</f>
        <v>16</v>
      </c>
      <c r="AO59" s="1">
        <f>Planilha1!AO59</f>
        <v>0</v>
      </c>
      <c r="AP59" s="1">
        <f>Planilha1!AP59</f>
        <v>0</v>
      </c>
      <c r="AQ59" s="1">
        <f>Planilha1!AQ59</f>
        <v>0</v>
      </c>
      <c r="AR59" s="1">
        <f>Planilha1!AR59</f>
        <v>0</v>
      </c>
      <c r="AS59" s="1">
        <f>Planilha1!AS59</f>
        <v>0</v>
      </c>
      <c r="AT59" s="1">
        <f>Planilha1!AT59</f>
        <v>0</v>
      </c>
      <c r="AU59" s="1">
        <f>Planilha1!AU59</f>
        <v>0</v>
      </c>
      <c r="AV59" s="1">
        <f>Planilha1!AV59</f>
        <v>0</v>
      </c>
      <c r="AW59" s="1">
        <f>Planilha1!AW59</f>
        <v>0</v>
      </c>
      <c r="AX59" s="1">
        <f>Planilha1!AX59</f>
        <v>0</v>
      </c>
      <c r="AY59" s="1">
        <f>Planilha1!AY59</f>
        <v>14.499999999999998</v>
      </c>
      <c r="AZ59" s="1">
        <f>Planilha1!AZ59</f>
        <v>0</v>
      </c>
      <c r="BA59" s="1">
        <f>Planilha1!BA59</f>
        <v>0</v>
      </c>
    </row>
    <row r="60" spans="3:53" ht="33" customHeight="1" x14ac:dyDescent="0.25">
      <c r="C60" s="135" t="str">
        <f t="shared" si="13"/>
        <v>Creme de leite UHT ou  leite integral</v>
      </c>
      <c r="D60" s="23" t="str">
        <f t="shared" si="14"/>
        <v>39 g</v>
      </c>
      <c r="E60" s="45"/>
      <c r="F60" s="135" t="str">
        <f t="shared" si="16"/>
        <v>Creme de leite UHT ou  leite integral</v>
      </c>
      <c r="G60" s="23" t="str">
        <f t="shared" si="15"/>
        <v>26 g</v>
      </c>
      <c r="AA60" s="1">
        <f>Planilha1!AA60</f>
        <v>0</v>
      </c>
      <c r="AB60" s="1">
        <f>Planilha1!AB60</f>
        <v>0</v>
      </c>
      <c r="AC60" s="1">
        <f>Planilha1!AC60</f>
        <v>0</v>
      </c>
      <c r="AD60" s="1" t="e">
        <f>Planilha1!AD60</f>
        <v>#N/A</v>
      </c>
      <c r="AE60" s="1">
        <f>Planilha1!AE60</f>
        <v>0</v>
      </c>
      <c r="AF60" s="1">
        <f>Planilha1!AF60</f>
        <v>0</v>
      </c>
      <c r="AG60" s="1">
        <f>Planilha1!AG60</f>
        <v>16.100000000000001</v>
      </c>
      <c r="AH60" s="1" t="str">
        <f>Planilha1!AH60</f>
        <v>RECHEIO</v>
      </c>
      <c r="AI60" s="1" t="str">
        <f>Planilha1!AI60</f>
        <v>Brigadeiro Cremoso</v>
      </c>
      <c r="AJ60" s="1">
        <f>Planilha1!AJ60</f>
        <v>595</v>
      </c>
      <c r="AK60" s="1">
        <f>Planilha1!AK60</f>
        <v>1</v>
      </c>
      <c r="AL60" s="1" t="str">
        <f>Planilha1!AL60</f>
        <v>Creme de leite UHT</v>
      </c>
      <c r="AM60" s="1">
        <f>Planilha1!AM60</f>
        <v>200</v>
      </c>
      <c r="AN60" s="1">
        <f>Planilha1!AN60</f>
        <v>16.100000000000001</v>
      </c>
      <c r="AO60" s="1">
        <f>Planilha1!AO60</f>
        <v>0</v>
      </c>
      <c r="AP60" s="1">
        <f>Planilha1!AP60</f>
        <v>0</v>
      </c>
      <c r="AQ60" s="1">
        <f>Planilha1!AQ60</f>
        <v>0</v>
      </c>
      <c r="AR60" s="1">
        <f>Planilha1!AR60</f>
        <v>0</v>
      </c>
      <c r="AS60" s="1">
        <f>Planilha1!AS60</f>
        <v>0</v>
      </c>
      <c r="AT60" s="1">
        <f>Planilha1!AT60</f>
        <v>0</v>
      </c>
      <c r="AU60" s="1">
        <f>Planilha1!AU60</f>
        <v>0</v>
      </c>
      <c r="AV60" s="1">
        <f>Planilha1!AV60</f>
        <v>0</v>
      </c>
      <c r="AW60" s="1">
        <f>Planilha1!AW60</f>
        <v>0</v>
      </c>
      <c r="AX60" s="1">
        <f>Planilha1!AX60</f>
        <v>0</v>
      </c>
      <c r="AY60" s="1">
        <f>Planilha1!AY60</f>
        <v>15</v>
      </c>
      <c r="AZ60" s="1">
        <f>Planilha1!AZ60</f>
        <v>0</v>
      </c>
      <c r="BA60" s="1">
        <f>Planilha1!BA60</f>
        <v>0</v>
      </c>
    </row>
    <row r="61" spans="3:53" ht="33" customHeight="1" x14ac:dyDescent="0.25">
      <c r="C61" s="135" t="str">
        <f t="shared" si="13"/>
        <v>Q.b. (Quanto baste) pasta saborizante de baunilha</v>
      </c>
      <c r="D61" s="23" t="str">
        <f t="shared" si="14"/>
        <v/>
      </c>
      <c r="E61" s="45"/>
      <c r="F61" s="135" t="str">
        <f t="shared" si="16"/>
        <v>Q.b. (Quanto baste) pasta saborizante de baunilha</v>
      </c>
      <c r="G61" s="23" t="str">
        <f t="shared" si="15"/>
        <v/>
      </c>
      <c r="AA61" s="1">
        <f>Planilha1!AA61</f>
        <v>0</v>
      </c>
      <c r="AB61" s="1">
        <f>Planilha1!AB61</f>
        <v>0</v>
      </c>
      <c r="AC61" s="1">
        <f>Planilha1!AC61</f>
        <v>0</v>
      </c>
      <c r="AD61" s="1" t="e">
        <f>Planilha1!AD61</f>
        <v>#N/A</v>
      </c>
      <c r="AE61" s="1">
        <f>Planilha1!AE61</f>
        <v>0</v>
      </c>
      <c r="AF61" s="1">
        <f>Planilha1!AF61</f>
        <v>0</v>
      </c>
      <c r="AG61" s="1">
        <f>Planilha1!AG61</f>
        <v>16.200000000000003</v>
      </c>
      <c r="AH61" s="1" t="str">
        <f>Planilha1!AH61</f>
        <v>RECHEIO</v>
      </c>
      <c r="AI61" s="1" t="str">
        <f>Planilha1!AI61</f>
        <v>Brigadeiro Cremoso</v>
      </c>
      <c r="AJ61" s="1">
        <f>Planilha1!AJ61</f>
        <v>595</v>
      </c>
      <c r="AK61" s="1">
        <f>Planilha1!AK61</f>
        <v>2</v>
      </c>
      <c r="AL61" s="1" t="str">
        <f>Planilha1!AL61</f>
        <v>Chocolate em pedaços</v>
      </c>
      <c r="AM61" s="1">
        <f>Planilha1!AM61</f>
        <v>150</v>
      </c>
      <c r="AN61" s="1">
        <f>Planilha1!AN61</f>
        <v>16.200000000000003</v>
      </c>
      <c r="AO61" s="1">
        <f>Planilha1!AO61</f>
        <v>0</v>
      </c>
      <c r="AP61" s="1">
        <f>Planilha1!AP61</f>
        <v>0</v>
      </c>
      <c r="AQ61" s="1">
        <f>Planilha1!AQ61</f>
        <v>0</v>
      </c>
      <c r="AR61" s="1">
        <f>Planilha1!AR61</f>
        <v>0</v>
      </c>
      <c r="AS61" s="1">
        <f>Planilha1!AS61</f>
        <v>0</v>
      </c>
      <c r="AT61" s="1">
        <f>Planilha1!AT61</f>
        <v>0</v>
      </c>
      <c r="AU61" s="1">
        <f>Planilha1!AU61</f>
        <v>0</v>
      </c>
      <c r="AV61" s="1">
        <f>Planilha1!AV61</f>
        <v>0</v>
      </c>
      <c r="AW61" s="1">
        <f>Planilha1!AW61</f>
        <v>0</v>
      </c>
      <c r="AX61" s="1">
        <f>Planilha1!AX61</f>
        <v>0</v>
      </c>
      <c r="AY61" s="1">
        <f>Planilha1!AY61</f>
        <v>15.1</v>
      </c>
      <c r="AZ61" s="1">
        <f>Planilha1!AZ61</f>
        <v>0</v>
      </c>
      <c r="BA61" s="1">
        <f>Planilha1!BA61</f>
        <v>0</v>
      </c>
    </row>
    <row r="62" spans="3:53" ht="33" customHeight="1" x14ac:dyDescent="0.25">
      <c r="C62" s="135" t="str">
        <f t="shared" si="13"/>
        <v/>
      </c>
      <c r="D62" s="23"/>
      <c r="E62" s="45"/>
      <c r="F62" s="135" t="str">
        <f t="shared" si="16"/>
        <v/>
      </c>
      <c r="G62" s="23"/>
      <c r="AA62" s="1">
        <f>Planilha1!AA62</f>
        <v>0</v>
      </c>
      <c r="AB62" s="1">
        <f>Planilha1!AB62</f>
        <v>0</v>
      </c>
      <c r="AC62" s="1">
        <f>Planilha1!AC62</f>
        <v>0</v>
      </c>
      <c r="AD62" s="1" t="e">
        <f>Planilha1!AD62</f>
        <v>#N/A</v>
      </c>
      <c r="AE62" s="1">
        <f>Planilha1!AE62</f>
        <v>0</v>
      </c>
      <c r="AF62" s="1">
        <f>Planilha1!AF62</f>
        <v>0</v>
      </c>
      <c r="AG62" s="1">
        <f>Planilha1!AG62</f>
        <v>17</v>
      </c>
      <c r="AH62" s="1" t="str">
        <f>Planilha1!AH62</f>
        <v>RECHEIO</v>
      </c>
      <c r="AI62" s="1" t="str">
        <f>Planilha1!AI62</f>
        <v>Brigadeiro Brûlée</v>
      </c>
      <c r="AJ62" s="1">
        <f>Planilha1!AJ62</f>
        <v>1062</v>
      </c>
      <c r="AK62" s="1">
        <f>Planilha1!AK62</f>
        <v>0</v>
      </c>
      <c r="AL62" s="1" t="str">
        <f>Planilha1!AL62</f>
        <v>Gemas</v>
      </c>
      <c r="AM62" s="1">
        <f>Planilha1!AM62</f>
        <v>100</v>
      </c>
      <c r="AN62" s="1">
        <f>Planilha1!AN62</f>
        <v>17</v>
      </c>
      <c r="AO62" s="1">
        <f>Planilha1!AO62</f>
        <v>0</v>
      </c>
      <c r="AP62" s="1">
        <f>Planilha1!AP62</f>
        <v>0</v>
      </c>
      <c r="AQ62" s="1">
        <f>Planilha1!AQ62</f>
        <v>0</v>
      </c>
      <c r="AR62" s="1">
        <f>Planilha1!AR62</f>
        <v>0</v>
      </c>
      <c r="AS62" s="1">
        <f>Planilha1!AS62</f>
        <v>0</v>
      </c>
      <c r="AT62" s="1">
        <f>Planilha1!AT62</f>
        <v>0</v>
      </c>
      <c r="AU62" s="1">
        <f>Planilha1!AU62</f>
        <v>0</v>
      </c>
      <c r="AV62" s="1">
        <f>Planilha1!AV62</f>
        <v>0</v>
      </c>
      <c r="AW62" s="1">
        <f>Planilha1!AW62</f>
        <v>0</v>
      </c>
      <c r="AX62" s="1">
        <f>Planilha1!AX62</f>
        <v>0</v>
      </c>
      <c r="AY62" s="1">
        <f>Planilha1!AY62</f>
        <v>16</v>
      </c>
      <c r="AZ62" s="1">
        <f>Planilha1!AZ62</f>
        <v>0</v>
      </c>
      <c r="BA62" s="1">
        <f>Planilha1!BA62</f>
        <v>0</v>
      </c>
    </row>
    <row r="63" spans="3:53" ht="33" customHeight="1" x14ac:dyDescent="0.25">
      <c r="C63" s="135" t="str">
        <f t="shared" si="13"/>
        <v/>
      </c>
      <c r="D63" s="23" t="str">
        <f t="shared" si="14"/>
        <v/>
      </c>
      <c r="E63" s="45"/>
      <c r="F63" s="135" t="str">
        <f t="shared" si="16"/>
        <v/>
      </c>
      <c r="G63" s="23" t="str">
        <f t="shared" si="15"/>
        <v/>
      </c>
      <c r="AA63" s="1">
        <f>Planilha1!AA63</f>
        <v>0</v>
      </c>
      <c r="AB63" s="1">
        <f>Planilha1!AB63</f>
        <v>0</v>
      </c>
      <c r="AC63" s="1">
        <f>Planilha1!AC63</f>
        <v>0</v>
      </c>
      <c r="AD63" s="1" t="e">
        <f>Planilha1!AD63</f>
        <v>#N/A</v>
      </c>
      <c r="AE63" s="1">
        <f>Planilha1!AE63</f>
        <v>0</v>
      </c>
      <c r="AF63" s="1">
        <f>Planilha1!AF63</f>
        <v>0</v>
      </c>
      <c r="AG63" s="1">
        <f>Planilha1!AG63</f>
        <v>17.100000000000001</v>
      </c>
      <c r="AH63" s="1" t="str">
        <f>Planilha1!AH63</f>
        <v>RECHEIO</v>
      </c>
      <c r="AI63" s="1" t="str">
        <f>Planilha1!AI63</f>
        <v>Brigadeiro Brûlée</v>
      </c>
      <c r="AJ63" s="1">
        <f>Planilha1!AJ63</f>
        <v>1062</v>
      </c>
      <c r="AK63" s="1">
        <f>Planilha1!AK63</f>
        <v>1</v>
      </c>
      <c r="AL63" s="1" t="str">
        <f>Planilha1!AL63</f>
        <v>Creme de leite</v>
      </c>
      <c r="AM63" s="1">
        <f>Planilha1!AM63</f>
        <v>300</v>
      </c>
      <c r="AN63" s="1">
        <f>Planilha1!AN63</f>
        <v>17.100000000000001</v>
      </c>
      <c r="AO63" s="1">
        <f>Planilha1!AO63</f>
        <v>0</v>
      </c>
      <c r="AP63" s="1">
        <f>Planilha1!AP63</f>
        <v>0</v>
      </c>
      <c r="AQ63" s="1">
        <f>Planilha1!AQ63</f>
        <v>0</v>
      </c>
      <c r="AR63" s="1">
        <f>Planilha1!AR63</f>
        <v>0</v>
      </c>
      <c r="AS63" s="1">
        <f>Planilha1!AS63</f>
        <v>0</v>
      </c>
      <c r="AT63" s="1">
        <f>Planilha1!AT63</f>
        <v>0</v>
      </c>
      <c r="AU63" s="1">
        <f>Planilha1!AU63</f>
        <v>0</v>
      </c>
      <c r="AV63" s="1">
        <f>Planilha1!AV63</f>
        <v>0</v>
      </c>
      <c r="AW63" s="1">
        <f>Planilha1!AW63</f>
        <v>0</v>
      </c>
      <c r="AX63" s="1">
        <f>Planilha1!AX63</f>
        <v>0</v>
      </c>
      <c r="AY63" s="1">
        <f>Planilha1!AY63</f>
        <v>16.100000000000001</v>
      </c>
      <c r="AZ63" s="1">
        <f>Planilha1!AZ63</f>
        <v>0</v>
      </c>
      <c r="BA63" s="1">
        <f>Planilha1!BA63</f>
        <v>0</v>
      </c>
    </row>
    <row r="64" spans="3:53" ht="33" customHeight="1" thickBot="1" x14ac:dyDescent="0.3">
      <c r="C64" s="135" t="str">
        <f t="shared" si="13"/>
        <v/>
      </c>
      <c r="D64" s="24" t="str">
        <f t="shared" si="14"/>
        <v/>
      </c>
      <c r="E64" s="45"/>
      <c r="F64" s="136" t="str">
        <f t="shared" si="16"/>
        <v/>
      </c>
      <c r="G64" s="24" t="str">
        <f t="shared" si="15"/>
        <v/>
      </c>
      <c r="AA64" s="1">
        <f>Planilha1!AA64</f>
        <v>0</v>
      </c>
      <c r="AB64" s="1">
        <f>Planilha1!AB64</f>
        <v>0</v>
      </c>
      <c r="AC64" s="1">
        <f>Planilha1!AC64</f>
        <v>0</v>
      </c>
      <c r="AD64" s="1" t="e">
        <f>Planilha1!AD64</f>
        <v>#N/A</v>
      </c>
      <c r="AE64" s="1">
        <f>Planilha1!AE64</f>
        <v>0</v>
      </c>
      <c r="AF64" s="1">
        <f>Planilha1!AF64</f>
        <v>0</v>
      </c>
      <c r="AG64" s="1">
        <f>Planilha1!AG64</f>
        <v>17.200000000000003</v>
      </c>
      <c r="AH64" s="1" t="str">
        <f>Planilha1!AH64</f>
        <v>RECHEIO</v>
      </c>
      <c r="AI64" s="1" t="str">
        <f>Planilha1!AI64</f>
        <v>Brigadeiro Brûlée</v>
      </c>
      <c r="AJ64" s="1">
        <f>Planilha1!AJ64</f>
        <v>1062</v>
      </c>
      <c r="AK64" s="1">
        <f>Planilha1!AK64</f>
        <v>2</v>
      </c>
      <c r="AL64" s="1" t="str">
        <f>Planilha1!AL64</f>
        <v>Chocolate branco</v>
      </c>
      <c r="AM64" s="1">
        <f>Planilha1!AM64</f>
        <v>160</v>
      </c>
      <c r="AN64" s="1">
        <f>Planilha1!AN64</f>
        <v>17.200000000000003</v>
      </c>
      <c r="AO64" s="1">
        <f>Planilha1!AO64</f>
        <v>0</v>
      </c>
      <c r="AP64" s="1">
        <f>Planilha1!AP64</f>
        <v>0</v>
      </c>
      <c r="AQ64" s="1">
        <f>Planilha1!AQ64</f>
        <v>0</v>
      </c>
      <c r="AR64" s="1">
        <f>Planilha1!AR64</f>
        <v>0</v>
      </c>
      <c r="AS64" s="1">
        <f>Planilha1!AS64</f>
        <v>0</v>
      </c>
      <c r="AT64" s="1">
        <f>Planilha1!AT64</f>
        <v>0</v>
      </c>
      <c r="AU64" s="1">
        <f>Planilha1!AU64</f>
        <v>0</v>
      </c>
      <c r="AV64" s="1">
        <f>Planilha1!AV64</f>
        <v>0</v>
      </c>
      <c r="AW64" s="1">
        <f>Planilha1!AW64</f>
        <v>0</v>
      </c>
      <c r="AX64" s="1">
        <f>Planilha1!AX64</f>
        <v>0</v>
      </c>
      <c r="AY64" s="1">
        <f>Planilha1!AY64</f>
        <v>16.200000000000003</v>
      </c>
      <c r="AZ64" s="1">
        <f>Planilha1!AZ64</f>
        <v>0</v>
      </c>
      <c r="BA64" s="1">
        <f>Planilha1!BA64</f>
        <v>0</v>
      </c>
    </row>
    <row r="65" spans="3:53" ht="16.5" thickBot="1" x14ac:dyDescent="0.3">
      <c r="C65" s="77"/>
      <c r="D65" s="78"/>
      <c r="E65" s="45"/>
      <c r="F65" s="79"/>
      <c r="G65" s="80"/>
      <c r="AA65" s="1">
        <f>Planilha1!AA65</f>
        <v>0</v>
      </c>
      <c r="AB65" s="1">
        <f>Planilha1!AB65</f>
        <v>0</v>
      </c>
      <c r="AC65" s="1">
        <f>Planilha1!AC65</f>
        <v>0</v>
      </c>
      <c r="AD65" s="1" t="e">
        <f>Planilha1!AD65</f>
        <v>#N/A</v>
      </c>
      <c r="AE65" s="1">
        <f>Planilha1!AE65</f>
        <v>0</v>
      </c>
      <c r="AF65" s="1">
        <f>Planilha1!AF65</f>
        <v>0</v>
      </c>
      <c r="AG65" s="1">
        <f>Planilha1!AG65</f>
        <v>17.300000000000004</v>
      </c>
      <c r="AH65" s="1" t="str">
        <f>Planilha1!AH65</f>
        <v>RECHEIO</v>
      </c>
      <c r="AI65" s="1" t="str">
        <f>Planilha1!AI65</f>
        <v>Brigadeiro Brûlée</v>
      </c>
      <c r="AJ65" s="1">
        <f>Planilha1!AJ65</f>
        <v>1062</v>
      </c>
      <c r="AK65" s="1">
        <f>Planilha1!AK65</f>
        <v>3</v>
      </c>
      <c r="AL65" s="1" t="str">
        <f>Planilha1!AL65</f>
        <v xml:space="preserve">Lata de leite condensado </v>
      </c>
      <c r="AM65" s="1">
        <f>Planilha1!AM65</f>
        <v>790</v>
      </c>
      <c r="AN65" s="1">
        <f>Planilha1!AN65</f>
        <v>17.300000000000004</v>
      </c>
      <c r="AO65" s="1">
        <f>Planilha1!AO65</f>
        <v>0</v>
      </c>
      <c r="AP65" s="1">
        <f>Planilha1!AP65</f>
        <v>0</v>
      </c>
      <c r="AQ65" s="1">
        <f>Planilha1!AQ65</f>
        <v>0</v>
      </c>
      <c r="AR65" s="1">
        <f>Planilha1!AR65</f>
        <v>0</v>
      </c>
      <c r="AS65" s="1">
        <f>Planilha1!AS65</f>
        <v>0</v>
      </c>
      <c r="AT65" s="1">
        <f>Planilha1!AT65</f>
        <v>0</v>
      </c>
      <c r="AU65" s="1">
        <f>Planilha1!AU65</f>
        <v>0</v>
      </c>
      <c r="AV65" s="1">
        <f>Planilha1!AV65</f>
        <v>0</v>
      </c>
      <c r="AW65" s="1">
        <f>Planilha1!AW65</f>
        <v>0</v>
      </c>
      <c r="AX65" s="1">
        <f>Planilha1!AX65</f>
        <v>0</v>
      </c>
      <c r="AY65" s="1">
        <f>Planilha1!AY65</f>
        <v>17</v>
      </c>
      <c r="AZ65" s="1">
        <f>Planilha1!AZ65</f>
        <v>0</v>
      </c>
      <c r="BA65" s="1">
        <f>Planilha1!BA65</f>
        <v>0</v>
      </c>
    </row>
    <row r="66" spans="3:53" ht="20.100000000000001" customHeight="1" thickBot="1" x14ac:dyDescent="0.3">
      <c r="C66" s="316" t="str">
        <f>D5</f>
        <v>Calda Base De Açúcar (Para Regar Seu Bolo)</v>
      </c>
      <c r="D66" s="317"/>
      <c r="E66" s="317"/>
      <c r="F66" s="317"/>
      <c r="G66" s="318"/>
      <c r="AA66" s="1">
        <f>Planilha1!AA66</f>
        <v>0</v>
      </c>
      <c r="AB66" s="1">
        <f>Planilha1!AB66</f>
        <v>0</v>
      </c>
      <c r="AC66" s="1">
        <f>Planilha1!AC66</f>
        <v>0</v>
      </c>
      <c r="AD66" s="1" t="e">
        <f>Planilha1!AD66</f>
        <v>#N/A</v>
      </c>
      <c r="AE66" s="1">
        <f>Planilha1!AE66</f>
        <v>0</v>
      </c>
      <c r="AF66" s="1">
        <f>Planilha1!AF66</f>
        <v>0</v>
      </c>
      <c r="AG66" s="1">
        <f>Planilha1!AG66</f>
        <v>17.400000000000006</v>
      </c>
      <c r="AH66" s="1" t="str">
        <f>Planilha1!AH66</f>
        <v>RECHEIO</v>
      </c>
      <c r="AI66" s="1" t="str">
        <f>Planilha1!AI66</f>
        <v>Brigadeiro Brûlée</v>
      </c>
      <c r="AJ66" s="1">
        <f>Planilha1!AJ66</f>
        <v>1062</v>
      </c>
      <c r="AK66" s="1">
        <f>Planilha1!AK66</f>
        <v>4</v>
      </c>
      <c r="AL66" s="1" t="str">
        <f>Planilha1!AL66</f>
        <v>Pasta de Baunilha</v>
      </c>
      <c r="AM66" s="1">
        <f>Planilha1!AM66</f>
        <v>30</v>
      </c>
      <c r="AN66" s="1">
        <f>Planilha1!AN66</f>
        <v>17.400000000000006</v>
      </c>
      <c r="AO66" s="1">
        <f>Planilha1!AO66</f>
        <v>0</v>
      </c>
      <c r="AP66" s="1">
        <f>Planilha1!AP66</f>
        <v>0</v>
      </c>
      <c r="AQ66" s="1">
        <f>Planilha1!AQ66</f>
        <v>0</v>
      </c>
      <c r="AR66" s="1">
        <f>Planilha1!AR66</f>
        <v>0</v>
      </c>
      <c r="AS66" s="1">
        <f>Planilha1!AS66</f>
        <v>0</v>
      </c>
      <c r="AT66" s="1">
        <f>Planilha1!AT66</f>
        <v>0</v>
      </c>
      <c r="AU66" s="1">
        <f>Planilha1!AU66</f>
        <v>0</v>
      </c>
      <c r="AV66" s="1">
        <f>Planilha1!AV66</f>
        <v>0</v>
      </c>
      <c r="AW66" s="1">
        <f>Planilha1!AW66</f>
        <v>0</v>
      </c>
      <c r="AX66" s="1">
        <f>Planilha1!AX66</f>
        <v>0</v>
      </c>
      <c r="AY66" s="1">
        <f>Planilha1!AY66</f>
        <v>17.100000000000001</v>
      </c>
      <c r="AZ66" s="1">
        <f>Planilha1!AZ66</f>
        <v>0</v>
      </c>
      <c r="BA66" s="1">
        <f>Planilha1!BA66</f>
        <v>0</v>
      </c>
    </row>
    <row r="67" spans="3:53" ht="18.75" x14ac:dyDescent="0.25">
      <c r="C67" s="321" t="str">
        <f>C47</f>
        <v>Para 4 camadas de massa</v>
      </c>
      <c r="D67" s="322"/>
      <c r="E67" s="44"/>
      <c r="F67" s="321" t="str">
        <f>F47</f>
        <v>Para 3 camadas de massa</v>
      </c>
      <c r="G67" s="322"/>
      <c r="AA67" s="1">
        <f>Planilha1!AA67</f>
        <v>0</v>
      </c>
      <c r="AB67" s="1">
        <f>Planilha1!AB67</f>
        <v>0</v>
      </c>
      <c r="AC67" s="1">
        <f>Planilha1!AC67</f>
        <v>0</v>
      </c>
      <c r="AD67" s="1" t="e">
        <f>Planilha1!AD67</f>
        <v>#N/A</v>
      </c>
      <c r="AE67" s="1">
        <f>Planilha1!AE67</f>
        <v>0</v>
      </c>
      <c r="AF67" s="1">
        <f>Planilha1!AF67</f>
        <v>0</v>
      </c>
      <c r="AG67" s="1">
        <f>Planilha1!AG67</f>
        <v>18</v>
      </c>
      <c r="AH67" s="1" t="str">
        <f>Planilha1!AH67</f>
        <v>RECHEIO</v>
      </c>
      <c r="AI67" s="1" t="str">
        <f>Planilha1!AI67</f>
        <v>Creme 4 Leites</v>
      </c>
      <c r="AJ67" s="1">
        <f>Planilha1!AJ67</f>
        <v>700</v>
      </c>
      <c r="AK67" s="1">
        <f>Planilha1!AK67</f>
        <v>0</v>
      </c>
      <c r="AL67" s="1" t="str">
        <f>Planilha1!AL67</f>
        <v>Leite condensado</v>
      </c>
      <c r="AM67" s="1">
        <f>Planilha1!AM67</f>
        <v>395</v>
      </c>
      <c r="AN67" s="1">
        <f>Planilha1!AN67</f>
        <v>18</v>
      </c>
      <c r="AO67" s="1">
        <f>Planilha1!AO67</f>
        <v>0</v>
      </c>
      <c r="AP67" s="1">
        <f>Planilha1!AP67</f>
        <v>0</v>
      </c>
      <c r="AQ67" s="1">
        <f>Planilha1!AQ67</f>
        <v>0</v>
      </c>
      <c r="AR67" s="1">
        <f>Planilha1!AR67</f>
        <v>0</v>
      </c>
      <c r="AS67" s="1">
        <f>Planilha1!AS67</f>
        <v>0</v>
      </c>
      <c r="AT67" s="1">
        <f>Planilha1!AT67</f>
        <v>0</v>
      </c>
      <c r="AU67" s="1">
        <f>Planilha1!AU67</f>
        <v>0</v>
      </c>
      <c r="AV67" s="1">
        <f>Planilha1!AV67</f>
        <v>0</v>
      </c>
      <c r="AW67" s="1">
        <f>Planilha1!AW67</f>
        <v>0</v>
      </c>
      <c r="AX67" s="1">
        <f>Planilha1!AX67</f>
        <v>0</v>
      </c>
      <c r="AY67" s="1">
        <f>Planilha1!AY67</f>
        <v>17.200000000000003</v>
      </c>
      <c r="AZ67" s="1">
        <f>Planilha1!AZ67</f>
        <v>0</v>
      </c>
      <c r="BA67" s="1">
        <f>Planilha1!BA67</f>
        <v>0</v>
      </c>
    </row>
    <row r="68" spans="3:53" ht="33" customHeight="1" x14ac:dyDescent="0.25">
      <c r="C68" s="135" t="str">
        <f>K27</f>
        <v>Açúcar refinado (pode ser cristal)</v>
      </c>
      <c r="D68" s="23" t="str">
        <f>IFERROR(ROUND(L27*$D$24,0)&amp;" g","")</f>
        <v>55 g</v>
      </c>
      <c r="E68" s="45"/>
      <c r="F68" s="135" t="str">
        <f t="shared" ref="F68:F73" si="17">C68</f>
        <v>Açúcar refinado (pode ser cristal)</v>
      </c>
      <c r="G68" s="23" t="str">
        <f>IFERROR(ROUND(L27*$G$24,0)&amp;" g","")</f>
        <v>41 g</v>
      </c>
      <c r="AA68" s="1">
        <f>Planilha1!AA68</f>
        <v>0</v>
      </c>
      <c r="AB68" s="1">
        <f>Planilha1!AB68</f>
        <v>0</v>
      </c>
      <c r="AC68" s="1">
        <f>Planilha1!AC68</f>
        <v>0</v>
      </c>
      <c r="AD68" s="1" t="e">
        <f>Planilha1!AD68</f>
        <v>#N/A</v>
      </c>
      <c r="AE68" s="1">
        <f>Planilha1!AE68</f>
        <v>0</v>
      </c>
      <c r="AF68" s="1">
        <f>Planilha1!AF68</f>
        <v>0</v>
      </c>
      <c r="AG68" s="1">
        <f>Planilha1!AG68</f>
        <v>18.100000000000001</v>
      </c>
      <c r="AH68" s="1" t="str">
        <f>Planilha1!AH68</f>
        <v>RECHEIO</v>
      </c>
      <c r="AI68" s="1" t="str">
        <f>Planilha1!AI68</f>
        <v>Creme 4 Leites</v>
      </c>
      <c r="AJ68" s="1">
        <f>Planilha1!AJ68</f>
        <v>700</v>
      </c>
      <c r="AK68" s="1">
        <f>Planilha1!AK68</f>
        <v>1</v>
      </c>
      <c r="AL68" s="1" t="str">
        <f>Planilha1!AL68</f>
        <v>Creme de leite UHT</v>
      </c>
      <c r="AM68" s="1">
        <f>Planilha1!AM68</f>
        <v>100</v>
      </c>
      <c r="AN68" s="1">
        <f>Planilha1!AN68</f>
        <v>18.100000000000001</v>
      </c>
      <c r="AO68" s="1">
        <f>Planilha1!AO68</f>
        <v>0</v>
      </c>
      <c r="AP68" s="1">
        <f>Planilha1!AP68</f>
        <v>0</v>
      </c>
      <c r="AQ68" s="1">
        <f>Planilha1!AQ68</f>
        <v>0</v>
      </c>
      <c r="AR68" s="1">
        <f>Planilha1!AR68</f>
        <v>0</v>
      </c>
      <c r="AS68" s="1">
        <f>Planilha1!AS68</f>
        <v>0</v>
      </c>
      <c r="AT68" s="1">
        <f>Planilha1!AT68</f>
        <v>0</v>
      </c>
      <c r="AU68" s="1">
        <f>Planilha1!AU68</f>
        <v>0</v>
      </c>
      <c r="AV68" s="1">
        <f>Planilha1!AV68</f>
        <v>0</v>
      </c>
      <c r="AW68" s="1">
        <f>Planilha1!AW68</f>
        <v>0</v>
      </c>
      <c r="AX68" s="1">
        <f>Planilha1!AX68</f>
        <v>0</v>
      </c>
      <c r="AY68" s="1">
        <f>Planilha1!AY68</f>
        <v>17.300000000000004</v>
      </c>
      <c r="AZ68" s="1">
        <f>Planilha1!AZ68</f>
        <v>0</v>
      </c>
      <c r="BA68" s="1">
        <f>Planilha1!BA68</f>
        <v>0</v>
      </c>
    </row>
    <row r="69" spans="3:53" ht="33" customHeight="1" x14ac:dyDescent="0.25">
      <c r="C69" s="135" t="str">
        <f>K28</f>
        <v>Água</v>
      </c>
      <c r="D69" s="23" t="str">
        <f>IFERROR(ROUND(L28*$D$24,0)&amp;" g","")</f>
        <v>110 g</v>
      </c>
      <c r="E69" s="45"/>
      <c r="F69" s="135" t="str">
        <f t="shared" si="17"/>
        <v>Água</v>
      </c>
      <c r="G69" s="23" t="str">
        <f>IFERROR(ROUND(L28*$G$24,0)&amp;" g","")</f>
        <v>82 g</v>
      </c>
      <c r="AA69" s="1">
        <f>Planilha1!AA69</f>
        <v>0</v>
      </c>
      <c r="AB69" s="1">
        <f>Planilha1!AB69</f>
        <v>0</v>
      </c>
      <c r="AC69" s="1">
        <f>Planilha1!AC69</f>
        <v>0</v>
      </c>
      <c r="AD69" s="1" t="e">
        <f>Planilha1!AD69</f>
        <v>#N/A</v>
      </c>
      <c r="AE69" s="1">
        <f>Planilha1!AE69</f>
        <v>0</v>
      </c>
      <c r="AF69" s="1">
        <f>Planilha1!AF69</f>
        <v>0</v>
      </c>
      <c r="AG69" s="1">
        <f>Planilha1!AG69</f>
        <v>18.200000000000003</v>
      </c>
      <c r="AH69" s="1" t="str">
        <f>Planilha1!AH69</f>
        <v>RECHEIO</v>
      </c>
      <c r="AI69" s="1" t="str">
        <f>Planilha1!AI69</f>
        <v>Creme 4 Leites</v>
      </c>
      <c r="AJ69" s="1">
        <f>Planilha1!AJ69</f>
        <v>700</v>
      </c>
      <c r="AK69" s="1">
        <f>Planilha1!AK69</f>
        <v>2</v>
      </c>
      <c r="AL69" s="1" t="str">
        <f>Planilha1!AL69</f>
        <v>Leite de coco</v>
      </c>
      <c r="AM69" s="1">
        <f>Planilha1!AM69</f>
        <v>200</v>
      </c>
      <c r="AN69" s="1">
        <f>Planilha1!AN69</f>
        <v>18.200000000000003</v>
      </c>
      <c r="AO69" s="1">
        <f>Planilha1!AO69</f>
        <v>0</v>
      </c>
      <c r="AP69" s="1">
        <f>Planilha1!AP69</f>
        <v>0</v>
      </c>
      <c r="AQ69" s="1">
        <f>Planilha1!AQ69</f>
        <v>0</v>
      </c>
      <c r="AR69" s="1">
        <f>Planilha1!AR69</f>
        <v>0</v>
      </c>
      <c r="AS69" s="1">
        <f>Planilha1!AS69</f>
        <v>0</v>
      </c>
      <c r="AT69" s="1">
        <f>Planilha1!AT69</f>
        <v>0</v>
      </c>
      <c r="AU69" s="1">
        <f>Planilha1!AU69</f>
        <v>0</v>
      </c>
      <c r="AV69" s="1">
        <f>Planilha1!AV69</f>
        <v>0</v>
      </c>
      <c r="AW69" s="1">
        <f>Planilha1!AW69</f>
        <v>0</v>
      </c>
      <c r="AX69" s="1">
        <f>Planilha1!AX69</f>
        <v>0</v>
      </c>
      <c r="AY69" s="1">
        <f>Planilha1!AY69</f>
        <v>17.400000000000006</v>
      </c>
      <c r="AZ69" s="1">
        <f>Planilha1!AZ69</f>
        <v>0</v>
      </c>
      <c r="BA69" s="1">
        <f>Planilha1!BA69</f>
        <v>0</v>
      </c>
    </row>
    <row r="70" spans="3:53" ht="62.45" customHeight="1" x14ac:dyDescent="0.25">
      <c r="C70" s="135" t="str">
        <f>K29</f>
        <v>Essência ou extrato de baunilha (pode trocar por raspas de limão, outras essências, bebidas alcóolicas ou o que preferir aromatizar</v>
      </c>
      <c r="D70" s="23" t="str">
        <f>IFERROR(ROUND(L29*$D$24,0)&amp;" g","")</f>
        <v>3 g</v>
      </c>
      <c r="E70" s="45"/>
      <c r="F70" s="135" t="str">
        <f t="shared" si="17"/>
        <v>Essência ou extrato de baunilha (pode trocar por raspas de limão, outras essências, bebidas alcóolicas ou o que preferir aromatizar</v>
      </c>
      <c r="G70" s="23" t="str">
        <f>IFERROR(ROUND(L29*$G$24,0)&amp;" g","")</f>
        <v>2 g</v>
      </c>
      <c r="AA70" s="1">
        <f>Planilha1!AA70</f>
        <v>0</v>
      </c>
      <c r="AB70" s="1">
        <f>Planilha1!AB70</f>
        <v>0</v>
      </c>
      <c r="AC70" s="1">
        <f>Planilha1!AC70</f>
        <v>0</v>
      </c>
      <c r="AD70" s="1" t="e">
        <f>Planilha1!AD70</f>
        <v>#N/A</v>
      </c>
      <c r="AE70" s="1">
        <f>Planilha1!AE70</f>
        <v>0</v>
      </c>
      <c r="AF70" s="1">
        <f>Planilha1!AF70</f>
        <v>0</v>
      </c>
      <c r="AG70" s="1">
        <f>Planilha1!AG70</f>
        <v>18.300000000000004</v>
      </c>
      <c r="AH70" s="1" t="str">
        <f>Planilha1!AH70</f>
        <v>RECHEIO</v>
      </c>
      <c r="AI70" s="1" t="str">
        <f>Planilha1!AI70</f>
        <v>Creme 4 Leites</v>
      </c>
      <c r="AJ70" s="1">
        <f>Planilha1!AJ70</f>
        <v>700</v>
      </c>
      <c r="AK70" s="1">
        <f>Planilha1!AK70</f>
        <v>3</v>
      </c>
      <c r="AL70" s="1" t="str">
        <f>Planilha1!AL70</f>
        <v>Leite ninho em pó</v>
      </c>
      <c r="AM70" s="1">
        <f>Planilha1!AM70</f>
        <v>100</v>
      </c>
      <c r="AN70" s="1">
        <f>Planilha1!AN70</f>
        <v>18.300000000000004</v>
      </c>
      <c r="AO70" s="1">
        <f>Planilha1!AO70</f>
        <v>0</v>
      </c>
      <c r="AP70" s="1">
        <f>Planilha1!AP70</f>
        <v>0</v>
      </c>
      <c r="AQ70" s="1">
        <f>Planilha1!AQ70</f>
        <v>0</v>
      </c>
      <c r="AR70" s="1">
        <f>Planilha1!AR70</f>
        <v>0</v>
      </c>
      <c r="AS70" s="1">
        <f>Planilha1!AS70</f>
        <v>0</v>
      </c>
      <c r="AT70" s="1">
        <f>Planilha1!AT70</f>
        <v>0</v>
      </c>
      <c r="AU70" s="1">
        <f>Planilha1!AU70</f>
        <v>0</v>
      </c>
      <c r="AV70" s="1">
        <f>Planilha1!AV70</f>
        <v>0</v>
      </c>
      <c r="AW70" s="1">
        <f>Planilha1!AW70</f>
        <v>0</v>
      </c>
      <c r="AX70" s="1">
        <f>Planilha1!AX70</f>
        <v>0</v>
      </c>
      <c r="AY70" s="1">
        <f>Planilha1!AY70</f>
        <v>18</v>
      </c>
      <c r="AZ70" s="1">
        <f>Planilha1!AZ70</f>
        <v>0</v>
      </c>
      <c r="BA70" s="1">
        <f>Planilha1!BA70</f>
        <v>0</v>
      </c>
    </row>
    <row r="71" spans="3:53" ht="33" customHeight="1" thickBot="1" x14ac:dyDescent="0.3">
      <c r="C71" s="133" t="str">
        <f>K30</f>
        <v/>
      </c>
      <c r="D71" s="24" t="str">
        <f>IFERROR(ROUND(L30*$D$24,0)&amp;" g","")</f>
        <v/>
      </c>
      <c r="E71" s="81"/>
      <c r="F71" s="136" t="str">
        <f t="shared" si="17"/>
        <v/>
      </c>
      <c r="G71" s="24" t="str">
        <f>IFERROR(L30*$G$24,"")</f>
        <v/>
      </c>
      <c r="AA71" s="1">
        <f>Planilha1!AA71</f>
        <v>0</v>
      </c>
      <c r="AB71" s="1">
        <f>Planilha1!AB71</f>
        <v>0</v>
      </c>
      <c r="AC71" s="1">
        <f>Planilha1!AC71</f>
        <v>0</v>
      </c>
      <c r="AD71" s="1" t="e">
        <f>Planilha1!AD71</f>
        <v>#N/A</v>
      </c>
      <c r="AE71" s="1">
        <f>Planilha1!AE71</f>
        <v>0</v>
      </c>
      <c r="AF71" s="1">
        <f>Planilha1!AF71</f>
        <v>0</v>
      </c>
      <c r="AG71" s="1">
        <f>Planilha1!AG71</f>
        <v>19</v>
      </c>
      <c r="AH71" s="1" t="str">
        <f>Planilha1!AH71</f>
        <v>RECHEIO</v>
      </c>
      <c r="AI71" s="1" t="str">
        <f>Planilha1!AI71</f>
        <v>Brigadeiro de Cacau</v>
      </c>
      <c r="AJ71" s="1">
        <f>Planilha1!AJ71</f>
        <v>488</v>
      </c>
      <c r="AK71" s="1">
        <f>Planilha1!AK71</f>
        <v>0</v>
      </c>
      <c r="AL71" s="1" t="str">
        <f>Planilha1!AL71</f>
        <v>Leite condensado</v>
      </c>
      <c r="AM71" s="1">
        <f>Planilha1!AM71</f>
        <v>395</v>
      </c>
      <c r="AN71" s="1">
        <f>Planilha1!AN71</f>
        <v>19</v>
      </c>
      <c r="AO71" s="1">
        <f>Planilha1!AO71</f>
        <v>0</v>
      </c>
      <c r="AP71" s="1">
        <f>Planilha1!AP71</f>
        <v>0</v>
      </c>
      <c r="AQ71" s="1">
        <f>Planilha1!AQ71</f>
        <v>0</v>
      </c>
      <c r="AR71" s="1">
        <f>Planilha1!AR71</f>
        <v>0</v>
      </c>
      <c r="AS71" s="1">
        <f>Planilha1!AS71</f>
        <v>0</v>
      </c>
      <c r="AT71" s="1">
        <f>Planilha1!AT71</f>
        <v>0</v>
      </c>
      <c r="AU71" s="1">
        <f>Planilha1!AU71</f>
        <v>0</v>
      </c>
      <c r="AV71" s="1">
        <f>Planilha1!AV71</f>
        <v>0</v>
      </c>
      <c r="AW71" s="1">
        <f>Planilha1!AW71</f>
        <v>0</v>
      </c>
      <c r="AX71" s="1">
        <f>Planilha1!AX71</f>
        <v>0</v>
      </c>
      <c r="AY71" s="1">
        <f>Planilha1!AY71</f>
        <v>18.100000000000001</v>
      </c>
      <c r="AZ71" s="1">
        <f>Planilha1!AZ71</f>
        <v>0</v>
      </c>
      <c r="BA71" s="1">
        <f>Planilha1!BA71</f>
        <v>0</v>
      </c>
    </row>
    <row r="72" spans="3:53" x14ac:dyDescent="0.25">
      <c r="C72" s="32" t="str">
        <f>K32</f>
        <v/>
      </c>
      <c r="D72" s="32" t="str">
        <f>IFERROR(L32*$D$24,"")</f>
        <v/>
      </c>
      <c r="F72" s="32" t="str">
        <f t="shared" si="17"/>
        <v/>
      </c>
      <c r="G72" s="22" t="str">
        <f>IFERROR(L32*$G$24,"")</f>
        <v/>
      </c>
      <c r="AA72" s="1">
        <f>Planilha1!AA72</f>
        <v>0</v>
      </c>
      <c r="AB72" s="1">
        <f>Planilha1!AB72</f>
        <v>0</v>
      </c>
      <c r="AC72" s="1">
        <f>Planilha1!AC72</f>
        <v>0</v>
      </c>
      <c r="AD72" s="1" t="e">
        <f>Planilha1!AD72</f>
        <v>#N/A</v>
      </c>
      <c r="AE72" s="1">
        <f>Planilha1!AE72</f>
        <v>0</v>
      </c>
      <c r="AF72" s="1">
        <f>Planilha1!AF72</f>
        <v>0</v>
      </c>
      <c r="AG72" s="1">
        <f>Planilha1!AG72</f>
        <v>19.100000000000001</v>
      </c>
      <c r="AH72" s="1" t="str">
        <f>Planilha1!AH72</f>
        <v>RECHEIO</v>
      </c>
      <c r="AI72" s="1" t="str">
        <f>Planilha1!AI72</f>
        <v>Brigadeiro de Cacau</v>
      </c>
      <c r="AJ72" s="1">
        <f>Planilha1!AJ72</f>
        <v>488</v>
      </c>
      <c r="AK72" s="1">
        <f>Planilha1!AK72</f>
        <v>1</v>
      </c>
      <c r="AL72" s="1" t="str">
        <f>Planilha1!AL72</f>
        <v xml:space="preserve">creme de leite </v>
      </c>
      <c r="AM72" s="1">
        <f>Planilha1!AM72</f>
        <v>200</v>
      </c>
      <c r="AN72" s="1">
        <f>Planilha1!AN72</f>
        <v>19.100000000000001</v>
      </c>
      <c r="AO72" s="1">
        <f>Planilha1!AO72</f>
        <v>0</v>
      </c>
      <c r="AP72" s="1">
        <f>Planilha1!AP72</f>
        <v>0</v>
      </c>
      <c r="AQ72" s="1">
        <f>Planilha1!AQ72</f>
        <v>0</v>
      </c>
      <c r="AR72" s="1">
        <f>Planilha1!AR72</f>
        <v>0</v>
      </c>
      <c r="AS72" s="1">
        <f>Planilha1!AS72</f>
        <v>0</v>
      </c>
      <c r="AT72" s="1">
        <f>Planilha1!AT72</f>
        <v>0</v>
      </c>
      <c r="AU72" s="1">
        <f>Planilha1!AU72</f>
        <v>0</v>
      </c>
      <c r="AV72" s="1">
        <f>Planilha1!AV72</f>
        <v>0</v>
      </c>
      <c r="AW72" s="1">
        <f>Planilha1!AW72</f>
        <v>0</v>
      </c>
      <c r="AX72" s="1">
        <f>Planilha1!AX72</f>
        <v>0</v>
      </c>
      <c r="AY72" s="1">
        <f>Planilha1!AY72</f>
        <v>18.200000000000003</v>
      </c>
      <c r="AZ72" s="1">
        <f>Planilha1!AZ72</f>
        <v>0</v>
      </c>
      <c r="BA72" s="1">
        <f>Planilha1!BA72</f>
        <v>0</v>
      </c>
    </row>
    <row r="73" spans="3:53" ht="15.75" thickBot="1" x14ac:dyDescent="0.3">
      <c r="C73" s="32" t="str">
        <f>K33</f>
        <v/>
      </c>
      <c r="D73" s="32" t="str">
        <f>IFERROR(L33*$D$24,"")</f>
        <v/>
      </c>
      <c r="F73" s="32" t="str">
        <f t="shared" si="17"/>
        <v/>
      </c>
      <c r="G73" s="22" t="str">
        <f>IFERROR(L33*$G$24,"")</f>
        <v/>
      </c>
      <c r="AA73" s="1">
        <f>Planilha1!AA73</f>
        <v>0</v>
      </c>
      <c r="AB73" s="1">
        <f>Planilha1!AB73</f>
        <v>0</v>
      </c>
      <c r="AC73" s="1">
        <f>Planilha1!AC73</f>
        <v>0</v>
      </c>
      <c r="AD73" s="1" t="e">
        <f>Planilha1!AD73</f>
        <v>#N/A</v>
      </c>
      <c r="AE73" s="1">
        <f>Planilha1!AE73</f>
        <v>0</v>
      </c>
      <c r="AF73" s="1">
        <f>Planilha1!AF73</f>
        <v>0</v>
      </c>
      <c r="AG73" s="1">
        <f>Planilha1!AG73</f>
        <v>19.200000000000003</v>
      </c>
      <c r="AH73" s="1" t="str">
        <f>Planilha1!AH73</f>
        <v>RECHEIO</v>
      </c>
      <c r="AI73" s="1" t="str">
        <f>Planilha1!AI73</f>
        <v>Brigadeiro de Cacau</v>
      </c>
      <c r="AJ73" s="1">
        <f>Planilha1!AJ73</f>
        <v>488</v>
      </c>
      <c r="AK73" s="1">
        <f>Planilha1!AK73</f>
        <v>2</v>
      </c>
      <c r="AL73" s="1" t="str">
        <f>Planilha1!AL73</f>
        <v>cacau em pó 100%</v>
      </c>
      <c r="AM73" s="1">
        <f>Planilha1!AM73</f>
        <v>40</v>
      </c>
      <c r="AN73" s="1">
        <f>Planilha1!AN73</f>
        <v>19.200000000000003</v>
      </c>
      <c r="AO73" s="1">
        <f>Planilha1!AO73</f>
        <v>0</v>
      </c>
      <c r="AP73" s="1">
        <f>Planilha1!AP73</f>
        <v>0</v>
      </c>
      <c r="AQ73" s="1">
        <f>Planilha1!AQ73</f>
        <v>0</v>
      </c>
      <c r="AR73" s="1">
        <f>Planilha1!AR73</f>
        <v>0</v>
      </c>
      <c r="AS73" s="1">
        <f>Planilha1!AS73</f>
        <v>0</v>
      </c>
      <c r="AT73" s="1">
        <f>Planilha1!AT73</f>
        <v>0</v>
      </c>
      <c r="AU73" s="1">
        <f>Planilha1!AU73</f>
        <v>0</v>
      </c>
      <c r="AV73" s="1">
        <f>Planilha1!AV73</f>
        <v>0</v>
      </c>
      <c r="AW73" s="1">
        <f>Planilha1!AW73</f>
        <v>0</v>
      </c>
      <c r="AX73" s="1">
        <f>Planilha1!AX73</f>
        <v>0</v>
      </c>
      <c r="AY73" s="1">
        <f>Planilha1!AY73</f>
        <v>18.300000000000004</v>
      </c>
      <c r="AZ73" s="1">
        <f>Planilha1!AZ73</f>
        <v>0</v>
      </c>
      <c r="BA73" s="1">
        <f>Planilha1!BA73</f>
        <v>0</v>
      </c>
    </row>
    <row r="74" spans="3:53" ht="21" x14ac:dyDescent="0.25">
      <c r="C74" s="312" t="str">
        <f>IF(D4=D3,"GANACHE DO DEVIL´S CAKE","")</f>
        <v/>
      </c>
      <c r="D74" s="313"/>
      <c r="E74" s="32"/>
      <c r="AA74" s="1">
        <f>Planilha1!AA74</f>
        <v>0</v>
      </c>
      <c r="AB74" s="1">
        <f>Planilha1!AB74</f>
        <v>0</v>
      </c>
      <c r="AC74" s="1">
        <f>Planilha1!AC74</f>
        <v>0</v>
      </c>
      <c r="AD74" s="1" t="e">
        <f>Planilha1!AD74</f>
        <v>#N/A</v>
      </c>
      <c r="AE74" s="1">
        <f>Planilha1!AE74</f>
        <v>0</v>
      </c>
      <c r="AF74" s="1">
        <f>Planilha1!AF74</f>
        <v>0</v>
      </c>
      <c r="AG74" s="1">
        <f>Planilha1!AG74</f>
        <v>20</v>
      </c>
      <c r="AH74" s="1" t="str">
        <f>Planilha1!AH74</f>
        <v>RECHEIO</v>
      </c>
      <c r="AI74" s="1" t="str">
        <f>Planilha1!AI74</f>
        <v>Brigadeiro De Doce De Leite</v>
      </c>
      <c r="AJ74" s="1">
        <f>Planilha1!AJ74</f>
        <v>612</v>
      </c>
      <c r="AK74" s="1">
        <f>Planilha1!AK74</f>
        <v>0</v>
      </c>
      <c r="AL74" s="1" t="str">
        <f>Planilha1!AL74</f>
        <v>Leite condensado</v>
      </c>
      <c r="AM74" s="1">
        <f>Planilha1!AM74</f>
        <v>395</v>
      </c>
      <c r="AN74" s="1">
        <f>Planilha1!AN74</f>
        <v>20</v>
      </c>
      <c r="AO74" s="1">
        <f>Planilha1!AO74</f>
        <v>0</v>
      </c>
      <c r="AP74" s="1">
        <f>Planilha1!AP74</f>
        <v>0</v>
      </c>
      <c r="AQ74" s="1">
        <f>Planilha1!AQ74</f>
        <v>0</v>
      </c>
      <c r="AR74" s="1">
        <f>Planilha1!AR74</f>
        <v>0</v>
      </c>
      <c r="AS74" s="1">
        <f>Planilha1!AS74</f>
        <v>0</v>
      </c>
      <c r="AT74" s="1">
        <f>Planilha1!AT74</f>
        <v>0</v>
      </c>
      <c r="AU74" s="1">
        <f>Planilha1!AU74</f>
        <v>0</v>
      </c>
      <c r="AV74" s="1">
        <f>Planilha1!AV74</f>
        <v>0</v>
      </c>
      <c r="AW74" s="1">
        <f>Planilha1!AW74</f>
        <v>0</v>
      </c>
      <c r="AX74" s="1">
        <f>Planilha1!AX74</f>
        <v>0</v>
      </c>
      <c r="AY74" s="1">
        <f>Planilha1!AY74</f>
        <v>19</v>
      </c>
      <c r="AZ74" s="1">
        <f>Planilha1!AZ74</f>
        <v>0</v>
      </c>
      <c r="BA74" s="1">
        <f>Planilha1!BA74</f>
        <v>0</v>
      </c>
    </row>
    <row r="75" spans="3:53" x14ac:dyDescent="0.25">
      <c r="C75" s="99" t="str">
        <f t="shared" ref="C75:C80" si="18">IF($D$4=$D$3,C48,"")</f>
        <v/>
      </c>
      <c r="D75" s="159" t="str">
        <f>IF($D$4=$D$3,SUM(E27,I27),"")</f>
        <v/>
      </c>
      <c r="AA75" s="1">
        <f>Planilha1!AA75</f>
        <v>0</v>
      </c>
      <c r="AB75" s="1">
        <f>Planilha1!AB75</f>
        <v>0</v>
      </c>
      <c r="AC75" s="1">
        <f>Planilha1!AC75</f>
        <v>0</v>
      </c>
      <c r="AD75" s="1" t="e">
        <f>Planilha1!AD75</f>
        <v>#N/A</v>
      </c>
      <c r="AE75" s="1">
        <f>Planilha1!AE75</f>
        <v>0</v>
      </c>
      <c r="AF75" s="1">
        <f>Planilha1!AF75</f>
        <v>0</v>
      </c>
      <c r="AG75" s="1">
        <f>Planilha1!AG75</f>
        <v>20.100000000000001</v>
      </c>
      <c r="AH75" s="1" t="str">
        <f>Planilha1!AH75</f>
        <v>RECHEIO</v>
      </c>
      <c r="AI75" s="1" t="str">
        <f>Planilha1!AI75</f>
        <v>Brigadeiro De Doce De Leite</v>
      </c>
      <c r="AJ75" s="1">
        <f>Planilha1!AJ75</f>
        <v>612</v>
      </c>
      <c r="AK75" s="1">
        <f>Planilha1!AK75</f>
        <v>1</v>
      </c>
      <c r="AL75" s="1" t="str">
        <f>Planilha1!AL75</f>
        <v>Creme de leite</v>
      </c>
      <c r="AM75" s="1">
        <f>Planilha1!AM75</f>
        <v>200</v>
      </c>
      <c r="AN75" s="1">
        <f>Planilha1!AN75</f>
        <v>20.100000000000001</v>
      </c>
      <c r="AO75" s="1">
        <f>Planilha1!AO75</f>
        <v>0</v>
      </c>
      <c r="AP75" s="1">
        <f>Planilha1!AP75</f>
        <v>0</v>
      </c>
      <c r="AQ75" s="1">
        <f>Planilha1!AQ75</f>
        <v>0</v>
      </c>
      <c r="AR75" s="1">
        <f>Planilha1!AR75</f>
        <v>0</v>
      </c>
      <c r="AS75" s="1">
        <f>Planilha1!AS75</f>
        <v>0</v>
      </c>
      <c r="AT75" s="1">
        <f>Planilha1!AT75</f>
        <v>0</v>
      </c>
      <c r="AU75" s="1">
        <f>Planilha1!AU75</f>
        <v>0</v>
      </c>
      <c r="AV75" s="1">
        <f>Planilha1!AV75</f>
        <v>0</v>
      </c>
      <c r="AW75" s="1">
        <f>Planilha1!AW75</f>
        <v>0</v>
      </c>
      <c r="AX75" s="1">
        <f>Planilha1!AX75</f>
        <v>0</v>
      </c>
      <c r="AY75" s="1">
        <f>Planilha1!AY75</f>
        <v>19.100000000000001</v>
      </c>
      <c r="AZ75" s="1">
        <f>Planilha1!AZ75</f>
        <v>0</v>
      </c>
      <c r="BA75" s="1">
        <f>Planilha1!BA75</f>
        <v>0</v>
      </c>
    </row>
    <row r="76" spans="3:53" x14ac:dyDescent="0.25">
      <c r="C76" s="99" t="str">
        <f t="shared" si="18"/>
        <v/>
      </c>
      <c r="D76" s="159" t="str">
        <f>IF($D$4=$D$3,SUM(E28,I28),"")</f>
        <v/>
      </c>
      <c r="AA76" s="1">
        <f>Planilha1!AA76</f>
        <v>0</v>
      </c>
      <c r="AB76" s="1">
        <f>Planilha1!AB76</f>
        <v>0</v>
      </c>
      <c r="AC76" s="1">
        <f>Planilha1!AC76</f>
        <v>0</v>
      </c>
      <c r="AD76" s="1" t="e">
        <f>Planilha1!AD76</f>
        <v>#N/A</v>
      </c>
      <c r="AE76" s="1">
        <f>Planilha1!AE76</f>
        <v>0</v>
      </c>
      <c r="AF76" s="1">
        <f>Planilha1!AF76</f>
        <v>0</v>
      </c>
      <c r="AG76" s="1">
        <f>Planilha1!AG76</f>
        <v>20.200000000000003</v>
      </c>
      <c r="AH76" s="1" t="str">
        <f>Planilha1!AH76</f>
        <v>RECHEIO</v>
      </c>
      <c r="AI76" s="1" t="str">
        <f>Planilha1!AI76</f>
        <v>Brigadeiro De Doce De Leite</v>
      </c>
      <c r="AJ76" s="1">
        <f>Planilha1!AJ76</f>
        <v>612</v>
      </c>
      <c r="AK76" s="1">
        <f>Planilha1!AK76</f>
        <v>2</v>
      </c>
      <c r="AL76" s="1" t="str">
        <f>Planilha1!AL76</f>
        <v>doce de leite</v>
      </c>
      <c r="AM76" s="1">
        <f>Planilha1!AM76</f>
        <v>200</v>
      </c>
      <c r="AN76" s="1">
        <f>Planilha1!AN76</f>
        <v>20.200000000000003</v>
      </c>
      <c r="AO76" s="1">
        <f>Planilha1!AO76</f>
        <v>0</v>
      </c>
      <c r="AP76" s="1">
        <f>Planilha1!AP76</f>
        <v>0</v>
      </c>
      <c r="AQ76" s="1">
        <f>Planilha1!AQ76</f>
        <v>0</v>
      </c>
      <c r="AR76" s="1">
        <f>Planilha1!AR76</f>
        <v>0</v>
      </c>
      <c r="AS76" s="1">
        <f>Planilha1!AS76</f>
        <v>0</v>
      </c>
      <c r="AT76" s="1">
        <f>Planilha1!AT76</f>
        <v>0</v>
      </c>
      <c r="AU76" s="1">
        <f>Planilha1!AU76</f>
        <v>0</v>
      </c>
      <c r="AV76" s="1">
        <f>Planilha1!AV76</f>
        <v>0</v>
      </c>
      <c r="AW76" s="1">
        <f>Planilha1!AW76</f>
        <v>0</v>
      </c>
      <c r="AX76" s="1">
        <f>Planilha1!AX76</f>
        <v>0</v>
      </c>
      <c r="AY76" s="1">
        <f>Planilha1!AY76</f>
        <v>19.200000000000003</v>
      </c>
      <c r="AZ76" s="1">
        <f>Planilha1!AZ76</f>
        <v>0</v>
      </c>
      <c r="BA76" s="1">
        <f>Planilha1!BA76</f>
        <v>0</v>
      </c>
    </row>
    <row r="77" spans="3:53" x14ac:dyDescent="0.25">
      <c r="C77" s="99" t="str">
        <f t="shared" si="18"/>
        <v/>
      </c>
      <c r="D77" s="159" t="str">
        <f>IF($D$4=$D$3,SUM(E29,I29),"")</f>
        <v/>
      </c>
      <c r="AA77" s="1">
        <f>Planilha1!AA77</f>
        <v>0</v>
      </c>
      <c r="AB77" s="1">
        <f>Planilha1!AB77</f>
        <v>0</v>
      </c>
      <c r="AC77" s="1">
        <f>Planilha1!AC77</f>
        <v>0</v>
      </c>
      <c r="AD77" s="1" t="e">
        <f>Planilha1!AD77</f>
        <v>#N/A</v>
      </c>
      <c r="AE77" s="1">
        <f>Planilha1!AE77</f>
        <v>0</v>
      </c>
      <c r="AF77" s="1">
        <f>Planilha1!AF77</f>
        <v>0</v>
      </c>
      <c r="AG77" s="1">
        <f>Planilha1!AG77</f>
        <v>21</v>
      </c>
      <c r="AH77" s="1" t="str">
        <f>Planilha1!AH77</f>
        <v>RECHEIO</v>
      </c>
      <c r="AI77" s="1" t="str">
        <f>Planilha1!AI77</f>
        <v>Caramelo</v>
      </c>
      <c r="AJ77" s="1">
        <f>Planilha1!AJ77</f>
        <v>480</v>
      </c>
      <c r="AK77" s="1">
        <f>Planilha1!AK77</f>
        <v>0</v>
      </c>
      <c r="AL77" s="1" t="str">
        <f>Planilha1!AL77</f>
        <v>Açúcar</v>
      </c>
      <c r="AM77" s="1">
        <f>Planilha1!AM77</f>
        <v>225</v>
      </c>
      <c r="AN77" s="1">
        <f>Planilha1!AN77</f>
        <v>21</v>
      </c>
      <c r="AO77" s="1">
        <f>Planilha1!AO77</f>
        <v>0</v>
      </c>
      <c r="AP77" s="1">
        <f>Planilha1!AP77</f>
        <v>0</v>
      </c>
      <c r="AQ77" s="1">
        <f>Planilha1!AQ77</f>
        <v>0</v>
      </c>
      <c r="AR77" s="1">
        <f>Planilha1!AR77</f>
        <v>0</v>
      </c>
      <c r="AS77" s="1">
        <f>Planilha1!AS77</f>
        <v>0</v>
      </c>
      <c r="AT77" s="1">
        <f>Planilha1!AT77</f>
        <v>0</v>
      </c>
      <c r="AU77" s="1">
        <f>Planilha1!AU77</f>
        <v>0</v>
      </c>
      <c r="AV77" s="1">
        <f>Planilha1!AV77</f>
        <v>0</v>
      </c>
      <c r="AW77" s="1">
        <f>Planilha1!AW77</f>
        <v>0</v>
      </c>
      <c r="AX77" s="1">
        <f>Planilha1!AX77</f>
        <v>0</v>
      </c>
      <c r="AY77" s="1" t="e">
        <f>Planilha1!AY77</f>
        <v>#REF!</v>
      </c>
      <c r="AZ77" s="1">
        <f>Planilha1!AZ77</f>
        <v>0</v>
      </c>
      <c r="BA77" s="1">
        <f>Planilha1!BA77</f>
        <v>0</v>
      </c>
    </row>
    <row r="78" spans="3:53" ht="15.75" thickBot="1" x14ac:dyDescent="0.3">
      <c r="C78" s="105" t="str">
        <f t="shared" si="18"/>
        <v/>
      </c>
      <c r="D78" s="160" t="str">
        <f>IF($D$4=$D$3,SUM(E30,I30),"")</f>
        <v/>
      </c>
      <c r="AA78" s="1">
        <f>Planilha1!AA78</f>
        <v>0</v>
      </c>
      <c r="AB78" s="1">
        <f>Planilha1!AB78</f>
        <v>0</v>
      </c>
      <c r="AC78" s="1">
        <f>Planilha1!AC78</f>
        <v>0</v>
      </c>
      <c r="AD78" s="1" t="e">
        <f>Planilha1!AD78</f>
        <v>#N/A</v>
      </c>
      <c r="AE78" s="1">
        <f>Planilha1!AE78</f>
        <v>0</v>
      </c>
      <c r="AF78" s="1">
        <f>Planilha1!AF78</f>
        <v>0</v>
      </c>
      <c r="AG78" s="1">
        <f>Planilha1!AG78</f>
        <v>21.1</v>
      </c>
      <c r="AH78" s="1" t="str">
        <f>Planilha1!AH78</f>
        <v>RECHEIO</v>
      </c>
      <c r="AI78" s="1" t="str">
        <f>Planilha1!AI78</f>
        <v>Caramelo</v>
      </c>
      <c r="AJ78" s="1">
        <f>Planilha1!AJ78</f>
        <v>480</v>
      </c>
      <c r="AK78" s="1">
        <f>Planilha1!AK78</f>
        <v>1</v>
      </c>
      <c r="AL78" s="1" t="str">
        <f>Planilha1!AL78</f>
        <v>Creme de leite pasteurizado</v>
      </c>
      <c r="AM78" s="1">
        <f>Planilha1!AM78</f>
        <v>160</v>
      </c>
      <c r="AN78" s="1">
        <f>Planilha1!AN78</f>
        <v>21.1</v>
      </c>
      <c r="AO78" s="1">
        <f>Planilha1!AO78</f>
        <v>0</v>
      </c>
      <c r="AP78" s="1">
        <f>Planilha1!AP78</f>
        <v>0</v>
      </c>
      <c r="AQ78" s="1">
        <f>Planilha1!AQ78</f>
        <v>0</v>
      </c>
      <c r="AR78" s="1">
        <f>Planilha1!AR78</f>
        <v>0</v>
      </c>
      <c r="AS78" s="1">
        <f>Planilha1!AS78</f>
        <v>0</v>
      </c>
      <c r="AT78" s="1">
        <f>Planilha1!AT78</f>
        <v>0</v>
      </c>
      <c r="AU78" s="1">
        <f>Planilha1!AU78</f>
        <v>0</v>
      </c>
      <c r="AV78" s="1">
        <f>Planilha1!AV78</f>
        <v>0</v>
      </c>
      <c r="AW78" s="1">
        <f>Planilha1!AW78</f>
        <v>0</v>
      </c>
      <c r="AX78" s="1">
        <f>Planilha1!AX78</f>
        <v>0</v>
      </c>
      <c r="AY78" s="1">
        <f>Planilha1!AY78</f>
        <v>20</v>
      </c>
      <c r="AZ78" s="1">
        <f>Planilha1!AZ78</f>
        <v>0</v>
      </c>
      <c r="BA78" s="1">
        <f>Planilha1!BA78</f>
        <v>0</v>
      </c>
    </row>
    <row r="79" spans="3:53" x14ac:dyDescent="0.25">
      <c r="C79" s="32" t="str">
        <f t="shared" si="18"/>
        <v/>
      </c>
      <c r="AA79" s="1">
        <f>Planilha1!AA79</f>
        <v>0</v>
      </c>
      <c r="AB79" s="1">
        <f>Planilha1!AB79</f>
        <v>0</v>
      </c>
      <c r="AC79" s="1">
        <f>Planilha1!AC79</f>
        <v>0</v>
      </c>
      <c r="AD79" s="1" t="e">
        <f>Planilha1!AD79</f>
        <v>#N/A</v>
      </c>
      <c r="AE79" s="1">
        <f>Planilha1!AE79</f>
        <v>0</v>
      </c>
      <c r="AF79" s="1">
        <f>Planilha1!AF79</f>
        <v>0</v>
      </c>
      <c r="AG79" s="1">
        <f>Planilha1!AG79</f>
        <v>21.200000000000003</v>
      </c>
      <c r="AH79" s="1" t="str">
        <f>Planilha1!AH79</f>
        <v>RECHEIO</v>
      </c>
      <c r="AI79" s="1" t="str">
        <f>Planilha1!AI79</f>
        <v>Caramelo</v>
      </c>
      <c r="AJ79" s="1">
        <f>Planilha1!AJ79</f>
        <v>480</v>
      </c>
      <c r="AK79" s="1">
        <f>Planilha1!AK79</f>
        <v>2</v>
      </c>
      <c r="AL79" s="1" t="str">
        <f>Planilha1!AL79</f>
        <v>Manteiga gelada</v>
      </c>
      <c r="AM79" s="1">
        <f>Planilha1!AM79</f>
        <v>100</v>
      </c>
      <c r="AN79" s="1">
        <f>Planilha1!AN79</f>
        <v>21.200000000000003</v>
      </c>
      <c r="AO79" s="1">
        <f>Planilha1!AO79</f>
        <v>0</v>
      </c>
      <c r="AP79" s="1">
        <f>Planilha1!AP79</f>
        <v>0</v>
      </c>
      <c r="AQ79" s="1">
        <f>Planilha1!AQ79</f>
        <v>0</v>
      </c>
      <c r="AR79" s="1">
        <f>Planilha1!AR79</f>
        <v>0</v>
      </c>
      <c r="AS79" s="1">
        <f>Planilha1!AS79</f>
        <v>0</v>
      </c>
      <c r="AT79" s="1">
        <f>Planilha1!AT79</f>
        <v>0</v>
      </c>
      <c r="AU79" s="1">
        <f>Planilha1!AU79</f>
        <v>0</v>
      </c>
      <c r="AV79" s="1">
        <f>Planilha1!AV79</f>
        <v>0</v>
      </c>
      <c r="AW79" s="1">
        <f>Planilha1!AW79</f>
        <v>0</v>
      </c>
      <c r="AX79" s="1">
        <f>Planilha1!AX79</f>
        <v>0</v>
      </c>
      <c r="AY79" s="1">
        <f>Planilha1!AY79</f>
        <v>20.100000000000001</v>
      </c>
      <c r="AZ79" s="1">
        <f>Planilha1!AZ79</f>
        <v>0</v>
      </c>
      <c r="BA79" s="1">
        <f>Planilha1!BA79</f>
        <v>0</v>
      </c>
    </row>
    <row r="80" spans="3:53" x14ac:dyDescent="0.25">
      <c r="C80" s="32" t="str">
        <f t="shared" si="18"/>
        <v/>
      </c>
      <c r="AA80" s="1">
        <f>Planilha1!AA80</f>
        <v>0</v>
      </c>
      <c r="AB80" s="1">
        <f>Planilha1!AB80</f>
        <v>0</v>
      </c>
      <c r="AC80" s="1">
        <f>Planilha1!AC80</f>
        <v>0</v>
      </c>
      <c r="AD80" s="1" t="e">
        <f>Planilha1!AD80</f>
        <v>#N/A</v>
      </c>
      <c r="AE80" s="1">
        <f>Planilha1!AE80</f>
        <v>0</v>
      </c>
      <c r="AF80" s="1">
        <f>Planilha1!AF80</f>
        <v>0</v>
      </c>
      <c r="AG80" s="1">
        <f>Planilha1!AG80</f>
        <v>21.300000000000004</v>
      </c>
      <c r="AH80" s="1" t="str">
        <f>Planilha1!AH80</f>
        <v>RECHEIO</v>
      </c>
      <c r="AI80" s="1" t="str">
        <f>Planilha1!AI80</f>
        <v>Caramelo</v>
      </c>
      <c r="AJ80" s="1">
        <f>Planilha1!AJ80</f>
        <v>480</v>
      </c>
      <c r="AK80" s="1">
        <f>Planilha1!AK80</f>
        <v>3</v>
      </c>
      <c r="AL80" s="1" t="str">
        <f>Planilha1!AL80</f>
        <v>Água</v>
      </c>
      <c r="AM80" s="1">
        <f>Planilha1!AM80</f>
        <v>25</v>
      </c>
      <c r="AN80" s="1">
        <f>Planilha1!AN80</f>
        <v>21.300000000000004</v>
      </c>
      <c r="AO80" s="1">
        <f>Planilha1!AO80</f>
        <v>0</v>
      </c>
      <c r="AP80" s="1">
        <f>Planilha1!AP80</f>
        <v>0</v>
      </c>
      <c r="AQ80" s="1">
        <f>Planilha1!AQ80</f>
        <v>0</v>
      </c>
      <c r="AR80" s="1">
        <f>Planilha1!AR80</f>
        <v>0</v>
      </c>
      <c r="AS80" s="1">
        <f>Planilha1!AS80</f>
        <v>0</v>
      </c>
      <c r="AT80" s="1">
        <f>Planilha1!AT80</f>
        <v>0</v>
      </c>
      <c r="AU80" s="1">
        <f>Planilha1!AU80</f>
        <v>0</v>
      </c>
      <c r="AV80" s="1">
        <f>Planilha1!AV80</f>
        <v>0</v>
      </c>
      <c r="AW80" s="1">
        <f>Planilha1!AW80</f>
        <v>0</v>
      </c>
      <c r="AX80" s="1">
        <f>Planilha1!AX80</f>
        <v>0</v>
      </c>
      <c r="AY80" s="1">
        <f>Planilha1!AY80</f>
        <v>20.200000000000003</v>
      </c>
      <c r="AZ80" s="1">
        <f>Planilha1!AZ80</f>
        <v>0</v>
      </c>
      <c r="BA80" s="1">
        <f>Planilha1!BA80</f>
        <v>0</v>
      </c>
    </row>
    <row r="81" spans="26:53" x14ac:dyDescent="0.25">
      <c r="AA81" s="1">
        <f>Planilha1!AA81</f>
        <v>0</v>
      </c>
      <c r="AB81" s="1">
        <f>Planilha1!AB81</f>
        <v>0</v>
      </c>
      <c r="AC81" s="1">
        <f>Planilha1!AC81</f>
        <v>0</v>
      </c>
      <c r="AD81" s="1" t="e">
        <f>Planilha1!AD81</f>
        <v>#N/A</v>
      </c>
      <c r="AE81" s="1">
        <f>Planilha1!AE81</f>
        <v>0</v>
      </c>
      <c r="AF81" s="1">
        <f>Planilha1!AF81</f>
        <v>0</v>
      </c>
      <c r="AG81" s="1">
        <f>Planilha1!AG81</f>
        <v>21.400000000000006</v>
      </c>
      <c r="AH81" s="1" t="str">
        <f>Planilha1!AH81</f>
        <v>RECHEIO</v>
      </c>
      <c r="AI81" s="1" t="str">
        <f>Planilha1!AI81</f>
        <v>Caramelo</v>
      </c>
      <c r="AJ81" s="1">
        <f>Planilha1!AJ81</f>
        <v>480</v>
      </c>
      <c r="AK81" s="1">
        <f>Planilha1!AK81</f>
        <v>4</v>
      </c>
      <c r="AL81" s="1" t="str">
        <f>Planilha1!AL81</f>
        <v>Gelatina</v>
      </c>
      <c r="AM81" s="1">
        <f>Planilha1!AM81</f>
        <v>5</v>
      </c>
      <c r="AN81" s="1">
        <f>Planilha1!AN81</f>
        <v>21.400000000000006</v>
      </c>
      <c r="AO81" s="1">
        <f>Planilha1!AO81</f>
        <v>0</v>
      </c>
      <c r="AP81" s="1">
        <f>Planilha1!AP81</f>
        <v>0</v>
      </c>
      <c r="AQ81" s="1">
        <f>Planilha1!AQ81</f>
        <v>0</v>
      </c>
      <c r="AR81" s="1">
        <f>Planilha1!AR81</f>
        <v>0</v>
      </c>
      <c r="AS81" s="1">
        <f>Planilha1!AS81</f>
        <v>0</v>
      </c>
      <c r="AT81" s="1">
        <f>Planilha1!AT81</f>
        <v>0</v>
      </c>
      <c r="AU81" s="1">
        <f>Planilha1!AU81</f>
        <v>0</v>
      </c>
      <c r="AV81" s="1">
        <f>Planilha1!AV81</f>
        <v>0</v>
      </c>
      <c r="AW81" s="1">
        <f>Planilha1!AW81</f>
        <v>0</v>
      </c>
      <c r="AX81" s="1">
        <f>Planilha1!AX81</f>
        <v>0</v>
      </c>
      <c r="AY81" s="1">
        <f>Planilha1!AY81</f>
        <v>21</v>
      </c>
      <c r="AZ81" s="1">
        <f>Planilha1!AZ81</f>
        <v>0</v>
      </c>
      <c r="BA81" s="1">
        <f>Planilha1!BA81</f>
        <v>0</v>
      </c>
    </row>
    <row r="82" spans="26:53" x14ac:dyDescent="0.25">
      <c r="AA82" s="1">
        <f>Planilha1!AA82</f>
        <v>0</v>
      </c>
      <c r="AB82" s="1">
        <f>Planilha1!AB82</f>
        <v>0</v>
      </c>
      <c r="AC82" s="1">
        <f>Planilha1!AC82</f>
        <v>0</v>
      </c>
      <c r="AD82" s="1" t="e">
        <f>Planilha1!AD82</f>
        <v>#N/A</v>
      </c>
      <c r="AE82" s="1">
        <f>Planilha1!AE82</f>
        <v>0</v>
      </c>
      <c r="AF82" s="1">
        <f>Planilha1!AF82</f>
        <v>0</v>
      </c>
      <c r="AG82" s="1">
        <f>Planilha1!AG82</f>
        <v>22</v>
      </c>
      <c r="AH82" s="1" t="str">
        <f>Planilha1!AH82</f>
        <v>RECHEIO</v>
      </c>
      <c r="AI82" s="1" t="str">
        <f>Planilha1!AI82</f>
        <v>Pralin De Nozes</v>
      </c>
      <c r="AJ82" s="1">
        <f>Planilha1!AJ82</f>
        <v>350</v>
      </c>
      <c r="AK82" s="1">
        <f>Planilha1!AK82</f>
        <v>0</v>
      </c>
      <c r="AL82" s="1" t="str">
        <f>Planilha1!AL82</f>
        <v>Açúcar refinado</v>
      </c>
      <c r="AM82" s="1">
        <f>Planilha1!AM82</f>
        <v>200</v>
      </c>
      <c r="AN82" s="1">
        <f>Planilha1!AN82</f>
        <v>22</v>
      </c>
      <c r="AO82" s="1">
        <f>Planilha1!AO82</f>
        <v>0</v>
      </c>
      <c r="AP82" s="1">
        <f>Planilha1!AP82</f>
        <v>0</v>
      </c>
      <c r="AQ82" s="1">
        <f>Planilha1!AQ82</f>
        <v>0</v>
      </c>
      <c r="AR82" s="1">
        <f>Planilha1!AR82</f>
        <v>0</v>
      </c>
      <c r="AS82" s="1">
        <f>Planilha1!AS82</f>
        <v>0</v>
      </c>
      <c r="AT82" s="1">
        <f>Planilha1!AT82</f>
        <v>0</v>
      </c>
      <c r="AU82" s="1">
        <f>Planilha1!AU82</f>
        <v>0</v>
      </c>
      <c r="AV82" s="1">
        <f>Planilha1!AV82</f>
        <v>0</v>
      </c>
      <c r="AW82" s="1">
        <f>Planilha1!AW82</f>
        <v>0</v>
      </c>
      <c r="AX82" s="1">
        <f>Planilha1!AX82</f>
        <v>0</v>
      </c>
      <c r="AY82" s="1">
        <f>Planilha1!AY82</f>
        <v>21.1</v>
      </c>
      <c r="AZ82" s="1">
        <f>Planilha1!AZ82</f>
        <v>0</v>
      </c>
      <c r="BA82" s="1">
        <f>Planilha1!BA82</f>
        <v>0</v>
      </c>
    </row>
    <row r="83" spans="26:53" x14ac:dyDescent="0.25">
      <c r="AA83" s="1">
        <f>Planilha1!AA83</f>
        <v>0</v>
      </c>
      <c r="AB83" s="1">
        <f>Planilha1!AB83</f>
        <v>0</v>
      </c>
      <c r="AC83" s="1">
        <f>Planilha1!AC83</f>
        <v>0</v>
      </c>
      <c r="AD83" s="1" t="e">
        <f>Planilha1!AD83</f>
        <v>#N/A</v>
      </c>
      <c r="AE83" s="1">
        <f>Planilha1!AE83</f>
        <v>0</v>
      </c>
      <c r="AF83" s="1">
        <f>Planilha1!AF83</f>
        <v>0</v>
      </c>
      <c r="AG83" s="1">
        <f>Planilha1!AG83</f>
        <v>22.1</v>
      </c>
      <c r="AH83" s="1" t="str">
        <f>Planilha1!AH83</f>
        <v>RECHEIO</v>
      </c>
      <c r="AI83" s="1" t="str">
        <f>Planilha1!AI83</f>
        <v>Pralin De Nozes</v>
      </c>
      <c r="AJ83" s="1">
        <f>Planilha1!AJ83</f>
        <v>350</v>
      </c>
      <c r="AK83" s="1">
        <f>Planilha1!AK83</f>
        <v>1</v>
      </c>
      <c r="AL83" s="1" t="str">
        <f>Planilha1!AL83</f>
        <v>Água</v>
      </c>
      <c r="AM83" s="1">
        <f>Planilha1!AM83</f>
        <v>50</v>
      </c>
      <c r="AN83" s="1">
        <f>Planilha1!AN83</f>
        <v>22.1</v>
      </c>
      <c r="AO83" s="1">
        <f>Planilha1!AO83</f>
        <v>0</v>
      </c>
      <c r="AP83" s="1">
        <f>Planilha1!AP83</f>
        <v>0</v>
      </c>
      <c r="AQ83" s="1">
        <f>Planilha1!AQ83</f>
        <v>0</v>
      </c>
      <c r="AR83" s="1">
        <f>Planilha1!AR83</f>
        <v>0</v>
      </c>
      <c r="AS83" s="1">
        <f>Planilha1!AS83</f>
        <v>0</v>
      </c>
      <c r="AT83" s="1">
        <f>Planilha1!AT83</f>
        <v>0</v>
      </c>
      <c r="AU83" s="1">
        <f>Planilha1!AU83</f>
        <v>0</v>
      </c>
      <c r="AV83" s="1">
        <f>Planilha1!AV83</f>
        <v>0</v>
      </c>
      <c r="AW83" s="1">
        <f>Planilha1!AW83</f>
        <v>0</v>
      </c>
      <c r="AX83" s="1">
        <f>Planilha1!AX83</f>
        <v>0</v>
      </c>
      <c r="AY83" s="1">
        <f>Planilha1!AY83</f>
        <v>21.200000000000003</v>
      </c>
      <c r="AZ83" s="1">
        <f>Planilha1!AZ83</f>
        <v>0</v>
      </c>
      <c r="BA83" s="1">
        <f>Planilha1!BA83</f>
        <v>0</v>
      </c>
    </row>
    <row r="84" spans="26:53" x14ac:dyDescent="0.25">
      <c r="AA84" s="1">
        <f>Planilha1!AA84</f>
        <v>0</v>
      </c>
      <c r="AB84" s="1">
        <f>Planilha1!AB84</f>
        <v>0</v>
      </c>
      <c r="AC84" s="1">
        <f>Planilha1!AC84</f>
        <v>0</v>
      </c>
      <c r="AD84" s="1" t="e">
        <f>Planilha1!AD84</f>
        <v>#N/A</v>
      </c>
      <c r="AE84" s="1">
        <f>Planilha1!AE84</f>
        <v>0</v>
      </c>
      <c r="AF84" s="1">
        <f>Planilha1!AF84</f>
        <v>0</v>
      </c>
      <c r="AG84" s="1">
        <f>Planilha1!AG84</f>
        <v>22.200000000000003</v>
      </c>
      <c r="AH84" s="1" t="str">
        <f>Planilha1!AH84</f>
        <v>RECHEIO</v>
      </c>
      <c r="AI84" s="1" t="str">
        <f>Planilha1!AI84</f>
        <v>Pralin De Nozes</v>
      </c>
      <c r="AJ84" s="1">
        <f>Planilha1!AJ84</f>
        <v>350</v>
      </c>
      <c r="AK84" s="1">
        <f>Planilha1!AK84</f>
        <v>2</v>
      </c>
      <c r="AL84" s="1" t="str">
        <f>Planilha1!AL84</f>
        <v>Nozes</v>
      </c>
      <c r="AM84" s="1">
        <f>Planilha1!AM84</f>
        <v>110</v>
      </c>
      <c r="AN84" s="1">
        <f>Planilha1!AN84</f>
        <v>22.200000000000003</v>
      </c>
      <c r="AO84" s="1">
        <f>Planilha1!AO84</f>
        <v>0</v>
      </c>
      <c r="AP84" s="1">
        <f>Planilha1!AP84</f>
        <v>0</v>
      </c>
      <c r="AQ84" s="1">
        <f>Planilha1!AQ84</f>
        <v>0</v>
      </c>
      <c r="AR84" s="1">
        <f>Planilha1!AR84</f>
        <v>0</v>
      </c>
      <c r="AS84" s="1">
        <f>Planilha1!AS84</f>
        <v>0</v>
      </c>
      <c r="AT84" s="1">
        <f>Planilha1!AT84</f>
        <v>0</v>
      </c>
      <c r="AU84" s="1">
        <f>Planilha1!AU84</f>
        <v>0</v>
      </c>
      <c r="AV84" s="1">
        <f>Planilha1!AV84</f>
        <v>0</v>
      </c>
      <c r="AW84" s="1">
        <f>Planilha1!AW84</f>
        <v>0</v>
      </c>
      <c r="AX84" s="1">
        <f>Planilha1!AX84</f>
        <v>0</v>
      </c>
      <c r="AY84" s="1">
        <f>Planilha1!AY84</f>
        <v>21.300000000000004</v>
      </c>
      <c r="AZ84" s="1">
        <f>Planilha1!AZ84</f>
        <v>0</v>
      </c>
      <c r="BA84" s="1">
        <f>Planilha1!BA84</f>
        <v>0</v>
      </c>
    </row>
    <row r="85" spans="26:53" x14ac:dyDescent="0.25">
      <c r="AA85" s="1">
        <f>Planilha1!AA85</f>
        <v>0</v>
      </c>
      <c r="AB85" s="1">
        <f>Planilha1!AB85</f>
        <v>0</v>
      </c>
      <c r="AC85" s="1">
        <f>Planilha1!AC85</f>
        <v>0</v>
      </c>
      <c r="AD85" s="1" t="e">
        <f>Planilha1!AD85</f>
        <v>#N/A</v>
      </c>
      <c r="AE85" s="1">
        <f>Planilha1!AE85</f>
        <v>0</v>
      </c>
      <c r="AF85" s="1">
        <f>Planilha1!AF85</f>
        <v>0</v>
      </c>
      <c r="AG85" s="1">
        <f>Planilha1!AG85</f>
        <v>23</v>
      </c>
      <c r="AH85" s="1" t="str">
        <f>Planilha1!AH85</f>
        <v>RECHEIO</v>
      </c>
      <c r="AI85" s="1" t="str">
        <f>Planilha1!AI85</f>
        <v>Brigadeiro de Pistache</v>
      </c>
      <c r="AJ85" s="1">
        <f>Planilha1!AJ85</f>
        <v>562</v>
      </c>
      <c r="AK85" s="1">
        <f>Planilha1!AK85</f>
        <v>0</v>
      </c>
      <c r="AL85" s="1" t="str">
        <f>Planilha1!AL85</f>
        <v>Leite condensado</v>
      </c>
      <c r="AM85" s="1">
        <f>Planilha1!AM85</f>
        <v>395</v>
      </c>
      <c r="AN85" s="1">
        <f>Planilha1!AN85</f>
        <v>23</v>
      </c>
      <c r="AO85" s="1">
        <f>Planilha1!AO85</f>
        <v>0</v>
      </c>
      <c r="AP85" s="1">
        <f>Planilha1!AP85</f>
        <v>0</v>
      </c>
      <c r="AQ85" s="1">
        <f>Planilha1!AQ85</f>
        <v>0</v>
      </c>
      <c r="AR85" s="1">
        <f>Planilha1!AR85</f>
        <v>0</v>
      </c>
      <c r="AS85" s="1">
        <f>Planilha1!AS85</f>
        <v>0</v>
      </c>
      <c r="AT85" s="1">
        <f>Planilha1!AT85</f>
        <v>0</v>
      </c>
      <c r="AU85" s="1">
        <f>Planilha1!AU85</f>
        <v>0</v>
      </c>
      <c r="AV85" s="1">
        <f>Planilha1!AV85</f>
        <v>0</v>
      </c>
      <c r="AW85" s="1">
        <f>Planilha1!AW85</f>
        <v>0</v>
      </c>
      <c r="AX85" s="1">
        <f>Planilha1!AX85</f>
        <v>0</v>
      </c>
      <c r="AY85" s="1">
        <f>Planilha1!AY85</f>
        <v>21.400000000000006</v>
      </c>
      <c r="AZ85" s="1">
        <f>Planilha1!AZ85</f>
        <v>0</v>
      </c>
      <c r="BA85" s="1">
        <f>Planilha1!BA85</f>
        <v>0</v>
      </c>
    </row>
    <row r="86" spans="26:53" x14ac:dyDescent="0.25">
      <c r="AA86" s="1">
        <f>Planilha1!AA86</f>
        <v>0</v>
      </c>
      <c r="AB86" s="1">
        <f>Planilha1!AB86</f>
        <v>0</v>
      </c>
      <c r="AC86" s="1">
        <f>Planilha1!AC86</f>
        <v>0</v>
      </c>
      <c r="AD86" s="1" t="e">
        <f>Planilha1!AD86</f>
        <v>#N/A</v>
      </c>
      <c r="AE86" s="1">
        <f>Planilha1!AE86</f>
        <v>0</v>
      </c>
      <c r="AF86" s="1">
        <f>Planilha1!AF86</f>
        <v>0</v>
      </c>
      <c r="AG86" s="1">
        <f>Planilha1!AG86</f>
        <v>23.1</v>
      </c>
      <c r="AH86" s="1" t="str">
        <f>Planilha1!AH86</f>
        <v>RECHEIO</v>
      </c>
      <c r="AI86" s="1" t="str">
        <f>Planilha1!AI86</f>
        <v>Brigadeiro de Pistache</v>
      </c>
      <c r="AJ86" s="1">
        <f>Planilha1!AJ86</f>
        <v>562</v>
      </c>
      <c r="AK86" s="1">
        <f>Planilha1!AK86</f>
        <v>1</v>
      </c>
      <c r="AL86" s="1" t="str">
        <f>Planilha1!AL86</f>
        <v>Creme de leite</v>
      </c>
      <c r="AM86" s="1">
        <f>Planilha1!AM86</f>
        <v>200</v>
      </c>
      <c r="AN86" s="1">
        <f>Planilha1!AN86</f>
        <v>23.1</v>
      </c>
      <c r="AO86" s="1">
        <f>Planilha1!AO86</f>
        <v>0</v>
      </c>
      <c r="AP86" s="1">
        <f>Planilha1!AP86</f>
        <v>0</v>
      </c>
      <c r="AQ86" s="1">
        <f>Planilha1!AQ86</f>
        <v>0</v>
      </c>
      <c r="AR86" s="1">
        <f>Planilha1!AR86</f>
        <v>0</v>
      </c>
      <c r="AS86" s="1">
        <f>Planilha1!AS86</f>
        <v>0</v>
      </c>
      <c r="AT86" s="1">
        <f>Planilha1!AT86</f>
        <v>0</v>
      </c>
      <c r="AU86" s="1">
        <f>Planilha1!AU86</f>
        <v>0</v>
      </c>
      <c r="AV86" s="1">
        <f>Planilha1!AV86</f>
        <v>0</v>
      </c>
      <c r="AW86" s="1">
        <f>Planilha1!AW86</f>
        <v>0</v>
      </c>
      <c r="AX86" s="1">
        <f>Planilha1!AX86</f>
        <v>0</v>
      </c>
      <c r="AY86" s="1">
        <f>Planilha1!AY86</f>
        <v>22</v>
      </c>
      <c r="AZ86" s="1">
        <f>Planilha1!AZ86</f>
        <v>0</v>
      </c>
      <c r="BA86" s="1">
        <f>Planilha1!BA86</f>
        <v>0</v>
      </c>
    </row>
    <row r="87" spans="26:53" x14ac:dyDescent="0.25">
      <c r="AA87" s="1">
        <f>Planilha1!AA87</f>
        <v>0</v>
      </c>
      <c r="AB87" s="1">
        <f>Planilha1!AB87</f>
        <v>0</v>
      </c>
      <c r="AC87" s="1">
        <f>Planilha1!AC87</f>
        <v>0</v>
      </c>
      <c r="AD87" s="1" t="e">
        <f>Planilha1!AD87</f>
        <v>#N/A</v>
      </c>
      <c r="AE87" s="1">
        <f>Planilha1!AE87</f>
        <v>0</v>
      </c>
      <c r="AF87" s="1">
        <f>Planilha1!AF87</f>
        <v>0</v>
      </c>
      <c r="AG87" s="1">
        <f>Planilha1!AG87</f>
        <v>23.200000000000003</v>
      </c>
      <c r="AH87" s="1" t="str">
        <f>Planilha1!AH87</f>
        <v>RECHEIO</v>
      </c>
      <c r="AI87" s="1" t="str">
        <f>Planilha1!AI87</f>
        <v>Brigadeiro de Pistache</v>
      </c>
      <c r="AJ87" s="1">
        <f>Planilha1!AJ87</f>
        <v>562</v>
      </c>
      <c r="AK87" s="1">
        <f>Planilha1!AK87</f>
        <v>2</v>
      </c>
      <c r="AL87" s="1" t="str">
        <f>Planilha1!AL87</f>
        <v>Chocolate branco</v>
      </c>
      <c r="AM87" s="1">
        <f>Planilha1!AM87</f>
        <v>100</v>
      </c>
      <c r="AN87" s="1">
        <f>Planilha1!AN87</f>
        <v>23.200000000000003</v>
      </c>
      <c r="AO87" s="1">
        <f>Planilha1!AO87</f>
        <v>0</v>
      </c>
      <c r="AP87" s="1">
        <f>Planilha1!AP87</f>
        <v>0</v>
      </c>
      <c r="AQ87" s="1">
        <f>Planilha1!AQ87</f>
        <v>0</v>
      </c>
      <c r="AR87" s="1">
        <f>Planilha1!AR87</f>
        <v>0</v>
      </c>
      <c r="AS87" s="1">
        <f>Planilha1!AS87</f>
        <v>0</v>
      </c>
      <c r="AT87" s="1">
        <f>Planilha1!AT87</f>
        <v>0</v>
      </c>
      <c r="AU87" s="1">
        <f>Planilha1!AU87</f>
        <v>0</v>
      </c>
      <c r="AV87" s="1">
        <f>Planilha1!AV87</f>
        <v>0</v>
      </c>
      <c r="AW87" s="1">
        <f>Planilha1!AW87</f>
        <v>0</v>
      </c>
      <c r="AX87" s="1">
        <f>Planilha1!AX87</f>
        <v>0</v>
      </c>
      <c r="AY87" s="1">
        <f>Planilha1!AY87</f>
        <v>22.1</v>
      </c>
      <c r="AZ87" s="1">
        <f>Planilha1!AZ87</f>
        <v>0</v>
      </c>
      <c r="BA87" s="1">
        <f>Planilha1!BA87</f>
        <v>0</v>
      </c>
    </row>
    <row r="88" spans="26:53" x14ac:dyDescent="0.25">
      <c r="AA88" s="1">
        <f>Planilha1!AA88</f>
        <v>0</v>
      </c>
      <c r="AB88" s="1">
        <f>Planilha1!AB88</f>
        <v>0</v>
      </c>
      <c r="AC88" s="1">
        <f>Planilha1!AC88</f>
        <v>0</v>
      </c>
      <c r="AD88" s="1" t="e">
        <f>Planilha1!AD88</f>
        <v>#N/A</v>
      </c>
      <c r="AE88" s="1">
        <f>Planilha1!AE88</f>
        <v>0</v>
      </c>
      <c r="AF88" s="1">
        <f>Planilha1!AF88</f>
        <v>0</v>
      </c>
      <c r="AG88" s="1">
        <f>Planilha1!AG88</f>
        <v>23.300000000000004</v>
      </c>
      <c r="AH88" s="1" t="str">
        <f>Planilha1!AH88</f>
        <v>RECHEIO</v>
      </c>
      <c r="AI88" s="1" t="str">
        <f>Planilha1!AI88</f>
        <v>Brigadeiro de Pistache</v>
      </c>
      <c r="AJ88" s="1">
        <f>Planilha1!AJ88</f>
        <v>562</v>
      </c>
      <c r="AK88" s="1">
        <f>Planilha1!AK88</f>
        <v>3</v>
      </c>
      <c r="AL88" s="1" t="str">
        <f>Planilha1!AL88</f>
        <v>Pasta de Pistache</v>
      </c>
      <c r="AM88" s="1">
        <f>Planilha1!AM88</f>
        <v>35</v>
      </c>
      <c r="AN88" s="1">
        <f>Planilha1!AN88</f>
        <v>23.300000000000004</v>
      </c>
      <c r="AO88" s="1">
        <f>Planilha1!AO88</f>
        <v>0</v>
      </c>
      <c r="AP88" s="1">
        <f>Planilha1!AP88</f>
        <v>0</v>
      </c>
      <c r="AQ88" s="1">
        <f>Planilha1!AQ88</f>
        <v>0</v>
      </c>
      <c r="AR88" s="1">
        <f>Planilha1!AR88</f>
        <v>0</v>
      </c>
      <c r="AS88" s="1">
        <f>Planilha1!AS88</f>
        <v>0</v>
      </c>
      <c r="AT88" s="1">
        <f>Planilha1!AT88</f>
        <v>0</v>
      </c>
      <c r="AU88" s="1">
        <f>Planilha1!AU88</f>
        <v>0</v>
      </c>
      <c r="AV88" s="1">
        <f>Planilha1!AV88</f>
        <v>0</v>
      </c>
      <c r="AW88" s="1">
        <f>Planilha1!AW88</f>
        <v>0</v>
      </c>
      <c r="AX88" s="1">
        <f>Planilha1!AX88</f>
        <v>0</v>
      </c>
      <c r="AY88" s="1">
        <f>Planilha1!AY88</f>
        <v>22.200000000000003</v>
      </c>
      <c r="AZ88" s="1">
        <f>Planilha1!AZ88</f>
        <v>0</v>
      </c>
      <c r="BA88" s="1">
        <f>Planilha1!BA88</f>
        <v>0</v>
      </c>
    </row>
    <row r="89" spans="26:53" x14ac:dyDescent="0.25">
      <c r="AA89" s="1">
        <f>Planilha1!AA89</f>
        <v>0</v>
      </c>
      <c r="AB89" s="1">
        <f>Planilha1!AB89</f>
        <v>0</v>
      </c>
      <c r="AC89" s="1">
        <f>Planilha1!AC89</f>
        <v>0</v>
      </c>
      <c r="AD89" s="1" t="e">
        <f>Planilha1!AD89</f>
        <v>#N/A</v>
      </c>
      <c r="AE89" s="1">
        <f>Planilha1!AE89</f>
        <v>0</v>
      </c>
      <c r="AF89" s="1">
        <f>Planilha1!AF89</f>
        <v>0</v>
      </c>
      <c r="AG89" s="1">
        <f>Planilha1!AG89</f>
        <v>24</v>
      </c>
      <c r="AH89" s="1" t="str">
        <f>Planilha1!AH89</f>
        <v>RECHEIO</v>
      </c>
      <c r="AI89" s="1" t="str">
        <f>Planilha1!AI89</f>
        <v>Brigadeiro de Capim Santo</v>
      </c>
      <c r="AJ89" s="1">
        <f>Planilha1!AJ89</f>
        <v>600</v>
      </c>
      <c r="AK89" s="1">
        <f>Planilha1!AK89</f>
        <v>0</v>
      </c>
      <c r="AL89" s="1" t="str">
        <f>Planilha1!AL89</f>
        <v>Leite condensado</v>
      </c>
      <c r="AM89" s="1">
        <f>Planilha1!AM89</f>
        <v>395</v>
      </c>
      <c r="AN89" s="1">
        <f>Planilha1!AN89</f>
        <v>24</v>
      </c>
      <c r="AO89" s="1">
        <f>Planilha1!AO89</f>
        <v>0</v>
      </c>
      <c r="AP89" s="1">
        <f>Planilha1!AP89</f>
        <v>0</v>
      </c>
      <c r="AQ89" s="1">
        <f>Planilha1!AQ89</f>
        <v>0</v>
      </c>
      <c r="AR89" s="1">
        <f>Planilha1!AR89</f>
        <v>0</v>
      </c>
      <c r="AS89" s="1">
        <f>Planilha1!AS89</f>
        <v>0</v>
      </c>
      <c r="AT89" s="1">
        <f>Planilha1!AT89</f>
        <v>0</v>
      </c>
      <c r="AU89" s="1">
        <f>Planilha1!AU89</f>
        <v>0</v>
      </c>
      <c r="AV89" s="1">
        <f>Planilha1!AV89</f>
        <v>0</v>
      </c>
      <c r="AW89" s="1">
        <f>Planilha1!AW89</f>
        <v>0</v>
      </c>
      <c r="AX89" s="1">
        <f>Planilha1!AX89</f>
        <v>0</v>
      </c>
      <c r="AY89" s="1">
        <f>Planilha1!AY89</f>
        <v>23</v>
      </c>
      <c r="AZ89" s="1">
        <f>Planilha1!AZ89</f>
        <v>0</v>
      </c>
      <c r="BA89" s="1">
        <f>Planilha1!BA89</f>
        <v>0</v>
      </c>
    </row>
    <row r="90" spans="26:53" x14ac:dyDescent="0.25">
      <c r="AA90" s="1">
        <f>Planilha1!AA90</f>
        <v>0</v>
      </c>
      <c r="AB90" s="1">
        <f>Planilha1!AB90</f>
        <v>0</v>
      </c>
      <c r="AC90" s="1">
        <f>Planilha1!AC90</f>
        <v>0</v>
      </c>
      <c r="AD90" s="1" t="e">
        <f>Planilha1!AD90</f>
        <v>#N/A</v>
      </c>
      <c r="AE90" s="1">
        <f>Planilha1!AE90</f>
        <v>0</v>
      </c>
      <c r="AF90" s="1">
        <f>Planilha1!AF90</f>
        <v>0</v>
      </c>
      <c r="AG90" s="1">
        <f>Planilha1!AG90</f>
        <v>24.1</v>
      </c>
      <c r="AH90" s="1" t="str">
        <f>Planilha1!AH90</f>
        <v>RECHEIO</v>
      </c>
      <c r="AI90" s="1" t="str">
        <f>Planilha1!AI90</f>
        <v>Brigadeiro de Capim Santo</v>
      </c>
      <c r="AJ90" s="1">
        <f>Planilha1!AJ90</f>
        <v>600</v>
      </c>
      <c r="AK90" s="1">
        <f>Planilha1!AK90</f>
        <v>1</v>
      </c>
      <c r="AL90" s="1" t="str">
        <f>Planilha1!AL90</f>
        <v>Creme de leite</v>
      </c>
      <c r="AM90" s="1">
        <f>Planilha1!AM90</f>
        <v>200</v>
      </c>
      <c r="AN90" s="1">
        <f>Planilha1!AN90</f>
        <v>24.1</v>
      </c>
      <c r="AO90" s="1">
        <f>Planilha1!AO90</f>
        <v>0</v>
      </c>
      <c r="AP90" s="1">
        <f>Planilha1!AP90</f>
        <v>0</v>
      </c>
      <c r="AQ90" s="1">
        <f>Planilha1!AQ90</f>
        <v>0</v>
      </c>
      <c r="AR90" s="1">
        <f>Planilha1!AR90</f>
        <v>0</v>
      </c>
      <c r="AS90" s="1">
        <f>Planilha1!AS90</f>
        <v>0</v>
      </c>
      <c r="AT90" s="1">
        <f>Planilha1!AT90</f>
        <v>0</v>
      </c>
      <c r="AU90" s="1">
        <f>Planilha1!AU90</f>
        <v>0</v>
      </c>
      <c r="AV90" s="1">
        <f>Planilha1!AV90</f>
        <v>0</v>
      </c>
      <c r="AW90" s="1">
        <f>Planilha1!AW90</f>
        <v>0</v>
      </c>
      <c r="AX90" s="1">
        <f>Planilha1!AX90</f>
        <v>0</v>
      </c>
      <c r="AY90" s="1">
        <f>Planilha1!AY90</f>
        <v>23.1</v>
      </c>
      <c r="AZ90" s="1">
        <f>Planilha1!AZ90</f>
        <v>0</v>
      </c>
      <c r="BA90" s="1">
        <f>Planilha1!BA90</f>
        <v>0</v>
      </c>
    </row>
    <row r="91" spans="26:53" x14ac:dyDescent="0.25">
      <c r="AA91" s="1">
        <f>Planilha1!AA91</f>
        <v>0</v>
      </c>
      <c r="AB91" s="1">
        <f>Planilha1!AB91</f>
        <v>0</v>
      </c>
      <c r="AC91" s="1">
        <f>Planilha1!AC91</f>
        <v>0</v>
      </c>
      <c r="AD91" s="1" t="e">
        <f>Planilha1!AD91</f>
        <v>#N/A</v>
      </c>
      <c r="AE91" s="1">
        <f>Planilha1!AE91</f>
        <v>0</v>
      </c>
      <c r="AF91" s="1">
        <f>Planilha1!AF91</f>
        <v>0</v>
      </c>
      <c r="AG91" s="1">
        <f>Planilha1!AG91</f>
        <v>24.200000000000003</v>
      </c>
      <c r="AH91" s="1" t="str">
        <f>Planilha1!AH91</f>
        <v>RECHEIO</v>
      </c>
      <c r="AI91" s="1" t="str">
        <f>Planilha1!AI91</f>
        <v>Brigadeiro de Capim Santo</v>
      </c>
      <c r="AJ91" s="1">
        <f>Planilha1!AJ91</f>
        <v>600</v>
      </c>
      <c r="AK91" s="1">
        <f>Planilha1!AK91</f>
        <v>2</v>
      </c>
      <c r="AL91" s="1" t="str">
        <f>Planilha1!AL91</f>
        <v>Chocolate branco</v>
      </c>
      <c r="AM91" s="1">
        <f>Planilha1!AM91</f>
        <v>100</v>
      </c>
      <c r="AN91" s="1">
        <f>Planilha1!AN91</f>
        <v>24.200000000000003</v>
      </c>
      <c r="AO91" s="1">
        <f>Planilha1!AO91</f>
        <v>0</v>
      </c>
      <c r="AP91" s="1">
        <f>Planilha1!AP91</f>
        <v>0</v>
      </c>
      <c r="AQ91" s="1">
        <f>Planilha1!AQ91</f>
        <v>0</v>
      </c>
      <c r="AR91" s="1">
        <f>Planilha1!AR91</f>
        <v>0</v>
      </c>
      <c r="AS91" s="1">
        <f>Planilha1!AS91</f>
        <v>0</v>
      </c>
      <c r="AT91" s="1">
        <f>Planilha1!AT91</f>
        <v>0</v>
      </c>
      <c r="AU91" s="1">
        <f>Planilha1!AU91</f>
        <v>0</v>
      </c>
      <c r="AV91" s="1">
        <f>Planilha1!AV91</f>
        <v>0</v>
      </c>
      <c r="AW91" s="1">
        <f>Planilha1!AW91</f>
        <v>0</v>
      </c>
      <c r="AX91" s="1">
        <f>Planilha1!AX91</f>
        <v>0</v>
      </c>
      <c r="AY91" s="1">
        <f>Planilha1!AY91</f>
        <v>23.200000000000003</v>
      </c>
      <c r="AZ91" s="1">
        <f>Planilha1!AZ91</f>
        <v>0</v>
      </c>
      <c r="BA91" s="1">
        <f>Planilha1!BA91</f>
        <v>0</v>
      </c>
    </row>
    <row r="92" spans="26:53" x14ac:dyDescent="0.25">
      <c r="Z92" s="30"/>
      <c r="AA92" s="1">
        <f>Planilha1!AA92</f>
        <v>0</v>
      </c>
      <c r="AB92" s="1">
        <f>Planilha1!AB92</f>
        <v>0</v>
      </c>
      <c r="AC92" s="1">
        <f>Planilha1!AC92</f>
        <v>0</v>
      </c>
      <c r="AD92" s="1" t="e">
        <f>Planilha1!AD92</f>
        <v>#N/A</v>
      </c>
      <c r="AE92" s="1">
        <f>Planilha1!AE92</f>
        <v>0</v>
      </c>
      <c r="AF92" s="1">
        <f>Planilha1!AF92</f>
        <v>0</v>
      </c>
      <c r="AG92" s="1">
        <f>Planilha1!AG92</f>
        <v>24.300000000000004</v>
      </c>
      <c r="AH92" s="1" t="str">
        <f>Planilha1!AH92</f>
        <v>RECHEIO</v>
      </c>
      <c r="AI92" s="1" t="str">
        <f>Planilha1!AI92</f>
        <v>Brigadeiro de Capim Santo</v>
      </c>
      <c r="AJ92" s="1">
        <f>Planilha1!AJ92</f>
        <v>600</v>
      </c>
      <c r="AK92" s="1">
        <f>Planilha1!AK92</f>
        <v>3</v>
      </c>
      <c r="AL92" s="1" t="str">
        <f>Planilha1!AL92</f>
        <v>Capim Santo (*quantidade em folhas)</v>
      </c>
      <c r="AM92" s="1">
        <f>Planilha1!AM92</f>
        <v>6</v>
      </c>
      <c r="AN92" s="1">
        <f>Planilha1!AN92</f>
        <v>24.300000000000004</v>
      </c>
      <c r="AO92" s="1">
        <f>Planilha1!AO92</f>
        <v>0</v>
      </c>
      <c r="AP92" s="1">
        <f>Planilha1!AP92</f>
        <v>0</v>
      </c>
      <c r="AQ92" s="1">
        <f>Planilha1!AQ92</f>
        <v>0</v>
      </c>
      <c r="AR92" s="1">
        <f>Planilha1!AR92</f>
        <v>0</v>
      </c>
      <c r="AS92" s="1">
        <f>Planilha1!AS92</f>
        <v>0</v>
      </c>
      <c r="AT92" s="1">
        <f>Planilha1!AT92</f>
        <v>22.4</v>
      </c>
      <c r="AU92" s="1">
        <f>Planilha1!AU92</f>
        <v>0</v>
      </c>
      <c r="AV92" s="1" t="str">
        <f>Planilha1!AV92</f>
        <v>22,4 fava(s) ou 0 g de extrato</v>
      </c>
      <c r="AW92" s="1">
        <f>Planilha1!AW92</f>
        <v>0</v>
      </c>
      <c r="AX92" s="1">
        <f>Planilha1!AX92</f>
        <v>0</v>
      </c>
      <c r="AY92" s="1">
        <f>Planilha1!AY92</f>
        <v>23.300000000000004</v>
      </c>
      <c r="AZ92" s="1">
        <f>Planilha1!AZ92</f>
        <v>0</v>
      </c>
      <c r="BA92" s="1">
        <f>Planilha1!BA92</f>
        <v>0</v>
      </c>
    </row>
    <row r="93" spans="26:53" x14ac:dyDescent="0.25">
      <c r="AA93" s="1">
        <f>Planilha1!AA93</f>
        <v>0</v>
      </c>
      <c r="AB93" s="1">
        <f>Planilha1!AB93</f>
        <v>0</v>
      </c>
      <c r="AC93" s="1">
        <f>Planilha1!AC93</f>
        <v>0</v>
      </c>
      <c r="AD93" s="1" t="e">
        <f>Planilha1!AD93</f>
        <v>#N/A</v>
      </c>
      <c r="AE93" s="1">
        <f>Planilha1!AE93</f>
        <v>0</v>
      </c>
      <c r="AF93" s="1">
        <f>Planilha1!AF93</f>
        <v>0</v>
      </c>
      <c r="AG93" s="1">
        <f>Planilha1!AG93</f>
        <v>25</v>
      </c>
      <c r="AH93" s="1" t="str">
        <f>Planilha1!AH93</f>
        <v>RECHEIO</v>
      </c>
      <c r="AI93" s="1" t="str">
        <f>Planilha1!AI93</f>
        <v>Creme de Leite Condensado</v>
      </c>
      <c r="AJ93" s="1">
        <f>Planilha1!AJ93</f>
        <v>780</v>
      </c>
      <c r="AK93" s="1">
        <f>Planilha1!AK93</f>
        <v>0</v>
      </c>
      <c r="AL93" s="1" t="str">
        <f>Planilha1!AL93</f>
        <v>Lata(s) de Leite condensado</v>
      </c>
      <c r="AM93" s="1">
        <f>Planilha1!AM93</f>
        <v>770</v>
      </c>
      <c r="AN93" s="1">
        <f>Planilha1!AN93</f>
        <v>25</v>
      </c>
      <c r="AO93" s="1">
        <f>Planilha1!AO93</f>
        <v>0</v>
      </c>
      <c r="AP93" s="1">
        <f>Planilha1!AP93</f>
        <v>0</v>
      </c>
      <c r="AQ93" s="1">
        <f>Planilha1!AQ93</f>
        <v>0</v>
      </c>
      <c r="AR93" s="1">
        <f>Planilha1!AR93</f>
        <v>0</v>
      </c>
      <c r="AS93" s="1">
        <f>Planilha1!AS93</f>
        <v>0</v>
      </c>
      <c r="AT93" s="1">
        <f>Planilha1!AT93</f>
        <v>0</v>
      </c>
      <c r="AU93" s="1">
        <f>Planilha1!AU93</f>
        <v>0</v>
      </c>
      <c r="AV93" s="1">
        <f>Planilha1!AV93</f>
        <v>0</v>
      </c>
      <c r="AW93" s="1">
        <f>Planilha1!AW93</f>
        <v>0</v>
      </c>
      <c r="AX93" s="1">
        <f>Planilha1!AX93</f>
        <v>0</v>
      </c>
      <c r="AY93" s="1" t="e">
        <f>Planilha1!AY93</f>
        <v>#REF!</v>
      </c>
      <c r="AZ93" s="1">
        <f>Planilha1!AZ93</f>
        <v>0</v>
      </c>
      <c r="BA93" s="1">
        <f>Planilha1!BA93</f>
        <v>0</v>
      </c>
    </row>
    <row r="94" spans="26:53" x14ac:dyDescent="0.25">
      <c r="AA94" s="1">
        <f>Planilha1!AA94</f>
        <v>0</v>
      </c>
      <c r="AB94" s="1">
        <f>Planilha1!AB94</f>
        <v>0</v>
      </c>
      <c r="AC94" s="1">
        <f>Planilha1!AC94</f>
        <v>0</v>
      </c>
      <c r="AD94" s="1" t="e">
        <f>Planilha1!AD94</f>
        <v>#N/A</v>
      </c>
      <c r="AE94" s="1">
        <f>Planilha1!AE94</f>
        <v>0</v>
      </c>
      <c r="AF94" s="1">
        <f>Planilha1!AF94</f>
        <v>0</v>
      </c>
      <c r="AG94" s="1">
        <f>Planilha1!AG94</f>
        <v>25.1</v>
      </c>
      <c r="AH94" s="1" t="str">
        <f>Planilha1!AH94</f>
        <v>RECHEIO</v>
      </c>
      <c r="AI94" s="1" t="str">
        <f>Planilha1!AI94</f>
        <v>Creme de Leite Condensado</v>
      </c>
      <c r="AJ94" s="1">
        <f>Planilha1!AJ94</f>
        <v>780</v>
      </c>
      <c r="AK94" s="1">
        <f>Planilha1!AK94</f>
        <v>1</v>
      </c>
      <c r="AL94" s="1" t="str">
        <f>Planilha1!AL94</f>
        <v>Creme de Leite UHT</v>
      </c>
      <c r="AM94" s="1">
        <f>Planilha1!AM94</f>
        <v>200</v>
      </c>
      <c r="AN94" s="1">
        <f>Planilha1!AN94</f>
        <v>25.1</v>
      </c>
      <c r="AO94" s="1">
        <f>Planilha1!AO94</f>
        <v>0</v>
      </c>
      <c r="AP94" s="1">
        <f>Planilha1!AP94</f>
        <v>0</v>
      </c>
      <c r="AQ94" s="1">
        <f>Planilha1!AQ94</f>
        <v>0</v>
      </c>
      <c r="AR94" s="1">
        <f>Planilha1!AR94</f>
        <v>0</v>
      </c>
      <c r="AS94" s="1">
        <f>Planilha1!AS94</f>
        <v>0</v>
      </c>
      <c r="AT94" s="1">
        <f>Planilha1!AT94</f>
        <v>0</v>
      </c>
      <c r="AU94" s="1">
        <f>Planilha1!AU94</f>
        <v>0</v>
      </c>
      <c r="AV94" s="1">
        <f>Planilha1!AV94</f>
        <v>0</v>
      </c>
      <c r="AW94" s="1">
        <f>Planilha1!AW94</f>
        <v>0</v>
      </c>
      <c r="AX94" s="1">
        <f>Planilha1!AX94</f>
        <v>0</v>
      </c>
      <c r="AY94" s="1">
        <f>Planilha1!AY94</f>
        <v>24</v>
      </c>
      <c r="AZ94" s="1">
        <f>Planilha1!AZ94</f>
        <v>0</v>
      </c>
      <c r="BA94" s="1">
        <f>Planilha1!BA94</f>
        <v>0</v>
      </c>
    </row>
    <row r="95" spans="26:53" x14ac:dyDescent="0.25">
      <c r="AA95" s="1">
        <f>Planilha1!AA95</f>
        <v>0</v>
      </c>
      <c r="AB95" s="1">
        <f>Planilha1!AB95</f>
        <v>0</v>
      </c>
      <c r="AC95" s="1">
        <f>Planilha1!AC95</f>
        <v>0</v>
      </c>
      <c r="AD95" s="1" t="e">
        <f>Planilha1!AD95</f>
        <v>#N/A</v>
      </c>
      <c r="AE95" s="1">
        <f>Planilha1!AE95</f>
        <v>0</v>
      </c>
      <c r="AF95" s="1">
        <f>Planilha1!AF95</f>
        <v>0</v>
      </c>
      <c r="AG95" s="1">
        <f>Planilha1!AG95</f>
        <v>26</v>
      </c>
      <c r="AH95" s="1" t="str">
        <f>Planilha1!AH95</f>
        <v>RECHEIO</v>
      </c>
      <c r="AI95" s="1" t="str">
        <f>Planilha1!AI95</f>
        <v>Brigadeiro de Cream Cheese</v>
      </c>
      <c r="AJ95" s="1">
        <f>Planilha1!AJ95</f>
        <v>580</v>
      </c>
      <c r="AK95" s="1">
        <f>Planilha1!AK95</f>
        <v>0</v>
      </c>
      <c r="AL95" s="1" t="str">
        <f>Planilha1!AL95</f>
        <v>Lata(s) de Leite condensado</v>
      </c>
      <c r="AM95" s="1">
        <f>Planilha1!AM95</f>
        <v>395</v>
      </c>
      <c r="AN95" s="1">
        <f>Planilha1!AN95</f>
        <v>26</v>
      </c>
      <c r="AO95" s="1">
        <f>Planilha1!AO95</f>
        <v>0</v>
      </c>
      <c r="AP95" s="1">
        <f>Planilha1!AP95</f>
        <v>0</v>
      </c>
      <c r="AQ95" s="1">
        <f>Planilha1!AQ95</f>
        <v>0</v>
      </c>
      <c r="AR95" s="1">
        <f>Planilha1!AR95</f>
        <v>0</v>
      </c>
      <c r="AS95" s="1">
        <f>Planilha1!AS95</f>
        <v>0</v>
      </c>
      <c r="AT95" s="1">
        <f>Planilha1!AT95</f>
        <v>0</v>
      </c>
      <c r="AU95" s="1">
        <f>Planilha1!AU95</f>
        <v>0</v>
      </c>
      <c r="AV95" s="1">
        <f>Planilha1!AV95</f>
        <v>0</v>
      </c>
      <c r="AW95" s="1">
        <f>Planilha1!AW95</f>
        <v>0</v>
      </c>
      <c r="AX95" s="1">
        <f>Planilha1!AX95</f>
        <v>0</v>
      </c>
      <c r="AY95" s="1">
        <f>Planilha1!AY95</f>
        <v>24.1</v>
      </c>
      <c r="AZ95" s="1">
        <f>Planilha1!AZ95</f>
        <v>0</v>
      </c>
      <c r="BA95" s="1">
        <f>Planilha1!BA95</f>
        <v>0</v>
      </c>
    </row>
    <row r="96" spans="26:53" x14ac:dyDescent="0.25">
      <c r="AA96" s="1">
        <f>Planilha1!AA96</f>
        <v>0</v>
      </c>
      <c r="AB96" s="1">
        <f>Planilha1!AB96</f>
        <v>0</v>
      </c>
      <c r="AC96" s="1">
        <f>Planilha1!AC96</f>
        <v>0</v>
      </c>
      <c r="AD96" s="1" t="e">
        <f>Planilha1!AD96</f>
        <v>#N/A</v>
      </c>
      <c r="AE96" s="1">
        <f>Planilha1!AE96</f>
        <v>0</v>
      </c>
      <c r="AF96" s="1">
        <f>Planilha1!AF96</f>
        <v>0</v>
      </c>
      <c r="AG96" s="1">
        <f>Planilha1!AG96</f>
        <v>26.1</v>
      </c>
      <c r="AH96" s="1" t="str">
        <f>Planilha1!AH96</f>
        <v>RECHEIO</v>
      </c>
      <c r="AI96" s="1" t="str">
        <f>Planilha1!AI96</f>
        <v>Brigadeiro de Cream Cheese</v>
      </c>
      <c r="AJ96" s="1">
        <f>Planilha1!AJ96</f>
        <v>580</v>
      </c>
      <c r="AK96" s="1">
        <f>Planilha1!AK96</f>
        <v>1</v>
      </c>
      <c r="AL96" s="1" t="str">
        <f>Planilha1!AL96</f>
        <v>Creme de Leite UHT</v>
      </c>
      <c r="AM96" s="1">
        <f>Planilha1!AM96</f>
        <v>200</v>
      </c>
      <c r="AN96" s="1">
        <f>Planilha1!AN96</f>
        <v>26.1</v>
      </c>
      <c r="AO96" s="1">
        <f>Planilha1!AO96</f>
        <v>0</v>
      </c>
      <c r="AP96" s="1">
        <f>Planilha1!AP96</f>
        <v>0</v>
      </c>
      <c r="AQ96" s="1">
        <f>Planilha1!AQ96</f>
        <v>0</v>
      </c>
      <c r="AR96" s="1">
        <f>Planilha1!AR96</f>
        <v>0</v>
      </c>
      <c r="AS96" s="1">
        <f>Planilha1!AS96</f>
        <v>0</v>
      </c>
      <c r="AT96" s="1">
        <f>Planilha1!AT96</f>
        <v>0</v>
      </c>
      <c r="AU96" s="1">
        <f>Planilha1!AU96</f>
        <v>0</v>
      </c>
      <c r="AV96" s="1">
        <f>Planilha1!AV96</f>
        <v>0</v>
      </c>
      <c r="AW96" s="1">
        <f>Planilha1!AW96</f>
        <v>0</v>
      </c>
      <c r="AX96" s="1">
        <f>Planilha1!AX96</f>
        <v>0</v>
      </c>
      <c r="AY96" s="1">
        <f>Planilha1!AY96</f>
        <v>24.200000000000003</v>
      </c>
      <c r="AZ96" s="1">
        <f>Planilha1!AZ96</f>
        <v>0</v>
      </c>
      <c r="BA96" s="1">
        <f>Planilha1!BA96</f>
        <v>0</v>
      </c>
    </row>
    <row r="97" spans="27:53" x14ac:dyDescent="0.25">
      <c r="AA97" s="1">
        <f>Planilha1!AA97</f>
        <v>0</v>
      </c>
      <c r="AB97" s="1">
        <f>Planilha1!AB97</f>
        <v>0</v>
      </c>
      <c r="AC97" s="1">
        <f>Planilha1!AC97</f>
        <v>0</v>
      </c>
      <c r="AD97" s="1" t="e">
        <f>Planilha1!AD97</f>
        <v>#N/A</v>
      </c>
      <c r="AE97" s="1">
        <f>Planilha1!AE97</f>
        <v>0</v>
      </c>
      <c r="AF97" s="1">
        <f>Planilha1!AF97</f>
        <v>0</v>
      </c>
      <c r="AG97" s="1">
        <f>Planilha1!AG97</f>
        <v>26.200000000000003</v>
      </c>
      <c r="AH97" s="1" t="str">
        <f>Planilha1!AH97</f>
        <v>RECHEIO</v>
      </c>
      <c r="AI97" s="1" t="str">
        <f>Planilha1!AI97</f>
        <v>Brigadeiro de Cream Cheese</v>
      </c>
      <c r="AJ97" s="1">
        <f>Planilha1!AJ97</f>
        <v>581</v>
      </c>
      <c r="AK97" s="1">
        <f>Planilha1!AK97</f>
        <v>2</v>
      </c>
      <c r="AL97" s="1" t="str">
        <f>Planilha1!AL97</f>
        <v>Cream cheese</v>
      </c>
      <c r="AM97" s="1">
        <f>Planilha1!AM97</f>
        <v>100</v>
      </c>
      <c r="AN97" s="1">
        <f>Planilha1!AN97</f>
        <v>26.200000000000003</v>
      </c>
      <c r="AO97" s="1">
        <f>Planilha1!AO97</f>
        <v>0</v>
      </c>
      <c r="AP97" s="1">
        <f>Planilha1!AP97</f>
        <v>0</v>
      </c>
      <c r="AQ97" s="1">
        <f>Planilha1!AQ97</f>
        <v>0</v>
      </c>
      <c r="AR97" s="1">
        <f>Planilha1!AR97</f>
        <v>0</v>
      </c>
      <c r="AS97" s="1">
        <f>Planilha1!AS97</f>
        <v>0</v>
      </c>
      <c r="AT97" s="1">
        <f>Planilha1!AT97</f>
        <v>0</v>
      </c>
      <c r="AU97" s="1">
        <f>Planilha1!AU97</f>
        <v>0</v>
      </c>
      <c r="AV97" s="1">
        <f>Planilha1!AV97</f>
        <v>0</v>
      </c>
      <c r="AW97" s="1">
        <f>Planilha1!AW97</f>
        <v>0</v>
      </c>
      <c r="AX97" s="1">
        <f>Planilha1!AX97</f>
        <v>0</v>
      </c>
      <c r="AY97" s="1">
        <f>Planilha1!AY97</f>
        <v>24.300000000000004</v>
      </c>
      <c r="AZ97" s="1">
        <f>Planilha1!AZ97</f>
        <v>0</v>
      </c>
      <c r="BA97" s="1">
        <f>Planilha1!BA97</f>
        <v>0</v>
      </c>
    </row>
    <row r="98" spans="27:53" x14ac:dyDescent="0.25">
      <c r="AA98" s="1">
        <f>Planilha1!AA98</f>
        <v>0</v>
      </c>
      <c r="AB98" s="1">
        <f>Planilha1!AB98</f>
        <v>0</v>
      </c>
      <c r="AC98" s="1">
        <f>Planilha1!AC98</f>
        <v>0</v>
      </c>
      <c r="AD98" s="1" t="e">
        <f>Planilha1!AD98</f>
        <v>#N/A</v>
      </c>
      <c r="AE98" s="1">
        <f>Planilha1!AE98</f>
        <v>0</v>
      </c>
      <c r="AF98" s="1">
        <f>Planilha1!AF98</f>
        <v>0</v>
      </c>
      <c r="AG98" s="1">
        <f>Planilha1!AG98</f>
        <v>26.300000000000004</v>
      </c>
      <c r="AH98" s="1" t="str">
        <f>Planilha1!AH98</f>
        <v>RECHEIO</v>
      </c>
      <c r="AI98" s="1" t="str">
        <f>Planilha1!AI98</f>
        <v>Brigadeiro de Cream Cheese</v>
      </c>
      <c r="AJ98" s="1">
        <f>Planilha1!AJ98</f>
        <v>582</v>
      </c>
      <c r="AK98" s="1">
        <f>Planilha1!AK98</f>
        <v>3</v>
      </c>
      <c r="AL98" s="1" t="str">
        <f>Planilha1!AL98</f>
        <v>Chocolate Branco</v>
      </c>
      <c r="AM98" s="1">
        <f>Planilha1!AM98</f>
        <v>60</v>
      </c>
      <c r="AN98" s="1">
        <f>Planilha1!AN98</f>
        <v>26.300000000000004</v>
      </c>
      <c r="AO98" s="1">
        <f>Planilha1!AO98</f>
        <v>0</v>
      </c>
      <c r="AP98" s="1">
        <f>Planilha1!AP98</f>
        <v>0</v>
      </c>
      <c r="AQ98" s="1">
        <f>Planilha1!AQ98</f>
        <v>0</v>
      </c>
      <c r="AR98" s="1">
        <f>Planilha1!AR98</f>
        <v>0</v>
      </c>
      <c r="AS98" s="1">
        <f>Planilha1!AS98</f>
        <v>0</v>
      </c>
      <c r="AT98" s="1">
        <f>Planilha1!AT98</f>
        <v>0</v>
      </c>
      <c r="AU98" s="1">
        <f>Planilha1!AU98</f>
        <v>0</v>
      </c>
      <c r="AV98" s="1">
        <f>Planilha1!AV98</f>
        <v>0</v>
      </c>
      <c r="AW98" s="1">
        <f>Planilha1!AW98</f>
        <v>0</v>
      </c>
      <c r="AX98" s="1">
        <f>Planilha1!AX98</f>
        <v>0</v>
      </c>
      <c r="AY98" s="1" t="e">
        <f>Planilha1!AY98</f>
        <v>#REF!</v>
      </c>
      <c r="AZ98" s="1">
        <f>Planilha1!AZ98</f>
        <v>0</v>
      </c>
      <c r="BA98" s="1">
        <f>Planilha1!BA98</f>
        <v>0</v>
      </c>
    </row>
    <row r="99" spans="27:53" x14ac:dyDescent="0.25">
      <c r="AA99" s="1">
        <f>Planilha1!AA99</f>
        <v>0</v>
      </c>
      <c r="AB99" s="1">
        <f>Planilha1!AB99</f>
        <v>0</v>
      </c>
      <c r="AC99" s="1">
        <f>Planilha1!AC99</f>
        <v>0</v>
      </c>
      <c r="AD99" s="1" t="e">
        <f>Planilha1!AD99</f>
        <v>#N/A</v>
      </c>
      <c r="AE99" s="1">
        <f>Planilha1!AE99</f>
        <v>0</v>
      </c>
      <c r="AF99" s="1">
        <f>Planilha1!AF99</f>
        <v>0</v>
      </c>
      <c r="AG99" s="1">
        <f>Planilha1!AG99</f>
        <v>27</v>
      </c>
      <c r="AH99" s="1" t="str">
        <f>Planilha1!AH99</f>
        <v>RECHEIO</v>
      </c>
      <c r="AI99" s="1" t="str">
        <f>Planilha1!AI99</f>
        <v>Baba de Moça</v>
      </c>
      <c r="AJ99" s="1">
        <f>Planilha1!AJ99</f>
        <v>850</v>
      </c>
      <c r="AK99" s="1">
        <f>Planilha1!AK99</f>
        <v>0</v>
      </c>
      <c r="AL99" s="1" t="str">
        <f>Planilha1!AL99</f>
        <v>Gemas</v>
      </c>
      <c r="AM99" s="1">
        <f>Planilha1!AM99</f>
        <v>200</v>
      </c>
      <c r="AN99" s="1">
        <f>Planilha1!AN99</f>
        <v>27</v>
      </c>
      <c r="AO99" s="1">
        <f>Planilha1!AO99</f>
        <v>0</v>
      </c>
      <c r="AP99" s="1">
        <f>Planilha1!AP99</f>
        <v>0</v>
      </c>
      <c r="AQ99" s="1">
        <f>Planilha1!AQ99</f>
        <v>0</v>
      </c>
      <c r="AR99" s="1">
        <f>Planilha1!AR99</f>
        <v>0</v>
      </c>
      <c r="AS99" s="1">
        <f>Planilha1!AS99</f>
        <v>0</v>
      </c>
      <c r="AT99" s="1">
        <f>Planilha1!AT99</f>
        <v>0</v>
      </c>
      <c r="AU99" s="1">
        <f>Planilha1!AU99</f>
        <v>0</v>
      </c>
      <c r="AV99" s="1">
        <f>Planilha1!AV99</f>
        <v>0</v>
      </c>
      <c r="AW99" s="1">
        <f>Planilha1!AW99</f>
        <v>0</v>
      </c>
      <c r="AX99" s="1">
        <f>Planilha1!AX99</f>
        <v>0</v>
      </c>
      <c r="AY99" s="1">
        <f>Planilha1!AY99</f>
        <v>25</v>
      </c>
      <c r="AZ99" s="1">
        <f>Planilha1!AZ99</f>
        <v>0</v>
      </c>
      <c r="BA99" s="1">
        <f>Planilha1!BA99</f>
        <v>0</v>
      </c>
    </row>
    <row r="100" spans="27:53" x14ac:dyDescent="0.25">
      <c r="AA100" s="1">
        <f>Planilha1!AA100</f>
        <v>0</v>
      </c>
      <c r="AB100" s="1">
        <f>Planilha1!AB100</f>
        <v>0</v>
      </c>
      <c r="AC100" s="1">
        <f>Planilha1!AC100</f>
        <v>0</v>
      </c>
      <c r="AD100" s="1" t="e">
        <f>Planilha1!AD100</f>
        <v>#N/A</v>
      </c>
      <c r="AE100" s="1">
        <f>Planilha1!AE100</f>
        <v>0</v>
      </c>
      <c r="AF100" s="1">
        <f>Planilha1!AF100</f>
        <v>0</v>
      </c>
      <c r="AG100" s="1">
        <f>Planilha1!AG100</f>
        <v>27.1</v>
      </c>
      <c r="AH100" s="1" t="str">
        <f>Planilha1!AH100</f>
        <v>RECHEIO</v>
      </c>
      <c r="AI100" s="1" t="str">
        <f>Planilha1!AI100</f>
        <v>Baba de Moça</v>
      </c>
      <c r="AJ100" s="1">
        <f>Planilha1!AJ100</f>
        <v>850</v>
      </c>
      <c r="AK100" s="1">
        <f>Planilha1!AK100</f>
        <v>1</v>
      </c>
      <c r="AL100" s="1" t="str">
        <f>Planilha1!AL100</f>
        <v>açúcar refinado</v>
      </c>
      <c r="AM100" s="1">
        <f>Planilha1!AM100</f>
        <v>250</v>
      </c>
      <c r="AN100" s="1">
        <f>Planilha1!AN100</f>
        <v>27.1</v>
      </c>
      <c r="AO100" s="1">
        <f>Planilha1!AO100</f>
        <v>0</v>
      </c>
      <c r="AP100" s="1">
        <f>Planilha1!AP100</f>
        <v>0</v>
      </c>
      <c r="AQ100" s="1">
        <f>Planilha1!AQ100</f>
        <v>0</v>
      </c>
      <c r="AR100" s="1">
        <f>Planilha1!AR100</f>
        <v>0</v>
      </c>
      <c r="AS100" s="1">
        <f>Planilha1!AS100</f>
        <v>0</v>
      </c>
      <c r="AT100" s="1">
        <f>Planilha1!AT100</f>
        <v>0</v>
      </c>
      <c r="AU100" s="1">
        <f>Planilha1!AU100</f>
        <v>0</v>
      </c>
      <c r="AV100" s="1">
        <f>Planilha1!AV100</f>
        <v>0</v>
      </c>
      <c r="AW100" s="1">
        <f>Planilha1!AW100</f>
        <v>0</v>
      </c>
      <c r="AX100" s="1">
        <f>Planilha1!AX100</f>
        <v>0</v>
      </c>
      <c r="AY100" s="1">
        <f>Planilha1!AY100</f>
        <v>25.1</v>
      </c>
      <c r="AZ100" s="1">
        <f>Planilha1!AZ100</f>
        <v>0</v>
      </c>
      <c r="BA100" s="1">
        <f>Planilha1!BA100</f>
        <v>0</v>
      </c>
    </row>
    <row r="101" spans="27:53" x14ac:dyDescent="0.25">
      <c r="AA101" s="1">
        <f>Planilha1!AA101</f>
        <v>0</v>
      </c>
      <c r="AB101" s="1">
        <f>Planilha1!AB101</f>
        <v>0</v>
      </c>
      <c r="AC101" s="1">
        <f>Planilha1!AC101</f>
        <v>0</v>
      </c>
      <c r="AD101" s="1" t="e">
        <f>Planilha1!AD101</f>
        <v>#N/A</v>
      </c>
      <c r="AE101" s="1">
        <f>Planilha1!AE101</f>
        <v>0</v>
      </c>
      <c r="AF101" s="1">
        <f>Planilha1!AF101</f>
        <v>0</v>
      </c>
      <c r="AG101" s="1">
        <f>Planilha1!AG101</f>
        <v>27.200000000000003</v>
      </c>
      <c r="AH101" s="1" t="str">
        <f>Planilha1!AH101</f>
        <v>RECHEIO</v>
      </c>
      <c r="AI101" s="1" t="str">
        <f>Planilha1!AI101</f>
        <v>Baba de Moça</v>
      </c>
      <c r="AJ101" s="1">
        <f>Planilha1!AJ101</f>
        <v>850</v>
      </c>
      <c r="AK101" s="1">
        <f>Planilha1!AK101</f>
        <v>2</v>
      </c>
      <c r="AL101" s="1" t="str">
        <f>Planilha1!AL101</f>
        <v xml:space="preserve">água </v>
      </c>
      <c r="AM101" s="1">
        <f>Planilha1!AM101</f>
        <v>250</v>
      </c>
      <c r="AN101" s="1">
        <f>Planilha1!AN101</f>
        <v>27.200000000000003</v>
      </c>
      <c r="AO101" s="1">
        <f>Planilha1!AO101</f>
        <v>0</v>
      </c>
      <c r="AP101" s="1">
        <f>Planilha1!AP101</f>
        <v>0</v>
      </c>
      <c r="AQ101" s="1">
        <f>Planilha1!AQ101</f>
        <v>0</v>
      </c>
      <c r="AR101" s="1">
        <f>Planilha1!AR101</f>
        <v>0</v>
      </c>
      <c r="AS101" s="1">
        <f>Planilha1!AS101</f>
        <v>0</v>
      </c>
      <c r="AT101" s="1">
        <f>Planilha1!AT101</f>
        <v>0</v>
      </c>
      <c r="AU101" s="1">
        <f>Planilha1!AU101</f>
        <v>0</v>
      </c>
      <c r="AV101" s="1">
        <f>Planilha1!AV101</f>
        <v>0</v>
      </c>
      <c r="AW101" s="1">
        <f>Planilha1!AW101</f>
        <v>0</v>
      </c>
      <c r="AX101" s="1">
        <f>Planilha1!AX101</f>
        <v>0</v>
      </c>
      <c r="AY101" s="1">
        <f>Planilha1!AY101</f>
        <v>26</v>
      </c>
      <c r="AZ101" s="1">
        <f>Planilha1!AZ101</f>
        <v>0</v>
      </c>
      <c r="BA101" s="1">
        <f>Planilha1!BA101</f>
        <v>0</v>
      </c>
    </row>
    <row r="102" spans="27:53" x14ac:dyDescent="0.25">
      <c r="AA102" s="1">
        <f>Planilha1!AA102</f>
        <v>0</v>
      </c>
      <c r="AB102" s="1">
        <f>Planilha1!AB102</f>
        <v>0</v>
      </c>
      <c r="AC102" s="1">
        <f>Planilha1!AC102</f>
        <v>0</v>
      </c>
      <c r="AD102" s="1" t="e">
        <f>Planilha1!AD102</f>
        <v>#N/A</v>
      </c>
      <c r="AE102" s="1">
        <f>Planilha1!AE102</f>
        <v>0</v>
      </c>
      <c r="AF102" s="1">
        <f>Planilha1!AF102</f>
        <v>0</v>
      </c>
      <c r="AG102" s="1">
        <f>Planilha1!AG102</f>
        <v>27.300000000000004</v>
      </c>
      <c r="AH102" s="1" t="str">
        <f>Planilha1!AH102</f>
        <v>RECHEIO</v>
      </c>
      <c r="AI102" s="1" t="str">
        <f>Planilha1!AI102</f>
        <v>Baba de Moça</v>
      </c>
      <c r="AJ102" s="1">
        <f>Planilha1!AJ102</f>
        <v>850</v>
      </c>
      <c r="AK102" s="1">
        <f>Planilha1!AK102</f>
        <v>3</v>
      </c>
      <c r="AL102" s="1" t="str">
        <f>Planilha1!AL102</f>
        <v>leite de coco</v>
      </c>
      <c r="AM102" s="1">
        <f>Planilha1!AM102</f>
        <v>150</v>
      </c>
      <c r="AN102" s="1">
        <f>Planilha1!AN102</f>
        <v>27.300000000000004</v>
      </c>
      <c r="AO102" s="1">
        <f>Planilha1!AO102</f>
        <v>0</v>
      </c>
      <c r="AP102" s="1">
        <f>Planilha1!AP102</f>
        <v>0</v>
      </c>
      <c r="AQ102" s="1">
        <f>Planilha1!AQ102</f>
        <v>0</v>
      </c>
      <c r="AR102" s="1">
        <f>Planilha1!AR102</f>
        <v>0</v>
      </c>
      <c r="AS102" s="1">
        <f>Planilha1!AS102</f>
        <v>0</v>
      </c>
      <c r="AT102" s="1">
        <f>Planilha1!AT102</f>
        <v>0</v>
      </c>
      <c r="AU102" s="1">
        <f>Planilha1!AU102</f>
        <v>0</v>
      </c>
      <c r="AV102" s="1">
        <f>Planilha1!AV102</f>
        <v>0</v>
      </c>
      <c r="AW102" s="1">
        <f>Planilha1!AW102</f>
        <v>0</v>
      </c>
      <c r="AX102" s="1">
        <f>Planilha1!AX102</f>
        <v>0</v>
      </c>
      <c r="AY102" s="1">
        <f>Planilha1!AY102</f>
        <v>26.1</v>
      </c>
      <c r="AZ102" s="1">
        <f>Planilha1!AZ102</f>
        <v>0</v>
      </c>
      <c r="BA102" s="1">
        <f>Planilha1!BA102</f>
        <v>0</v>
      </c>
    </row>
    <row r="103" spans="27:53" x14ac:dyDescent="0.25">
      <c r="AA103" s="1">
        <f>Planilha1!AA103</f>
        <v>0</v>
      </c>
      <c r="AB103" s="1">
        <f>Planilha1!AB103</f>
        <v>0</v>
      </c>
      <c r="AC103" s="1">
        <f>Planilha1!AC103</f>
        <v>0</v>
      </c>
      <c r="AD103" s="1" t="e">
        <f>Planilha1!AD103</f>
        <v>#N/A</v>
      </c>
      <c r="AE103" s="1">
        <f>Planilha1!AE103</f>
        <v>0</v>
      </c>
      <c r="AF103" s="1">
        <f>Planilha1!AF103</f>
        <v>0</v>
      </c>
      <c r="AG103" s="1">
        <f>Planilha1!AG103</f>
        <v>28</v>
      </c>
      <c r="AH103" s="1" t="str">
        <f>Planilha1!AH103</f>
        <v>RECHEIO</v>
      </c>
      <c r="AI103" s="1" t="str">
        <f>Planilha1!AI103</f>
        <v>Ganache de Cream Cheese</v>
      </c>
      <c r="AJ103" s="1">
        <f>Planilha1!AJ103</f>
        <v>520</v>
      </c>
      <c r="AK103" s="1">
        <f>Planilha1!AK103</f>
        <v>0</v>
      </c>
      <c r="AL103" s="1" t="str">
        <f>Planilha1!AL103</f>
        <v>Chocolate branco 32%</v>
      </c>
      <c r="AM103" s="1">
        <f>Planilha1!AM103</f>
        <v>300</v>
      </c>
      <c r="AN103" s="1">
        <f>Planilha1!AN103</f>
        <v>28</v>
      </c>
      <c r="AO103" s="1">
        <f>Planilha1!AO103</f>
        <v>0</v>
      </c>
      <c r="AP103" s="1">
        <f>Planilha1!AP103</f>
        <v>0</v>
      </c>
      <c r="AQ103" s="1">
        <f>Planilha1!AQ103</f>
        <v>0</v>
      </c>
      <c r="AR103" s="1">
        <f>Planilha1!AR103</f>
        <v>0</v>
      </c>
      <c r="AS103" s="1">
        <f>Planilha1!AS103</f>
        <v>0</v>
      </c>
      <c r="AT103" s="1">
        <f>Planilha1!AT103</f>
        <v>0</v>
      </c>
      <c r="AU103" s="1">
        <f>Planilha1!AU103</f>
        <v>0</v>
      </c>
      <c r="AV103" s="1">
        <f>Planilha1!AV103</f>
        <v>0</v>
      </c>
      <c r="AW103" s="1">
        <f>Planilha1!AW103</f>
        <v>0</v>
      </c>
      <c r="AX103" s="1">
        <f>Planilha1!AX103</f>
        <v>0</v>
      </c>
      <c r="AY103" s="1">
        <f>Planilha1!AY103</f>
        <v>26.300000000000004</v>
      </c>
      <c r="AZ103" s="1">
        <f>Planilha1!AZ103</f>
        <v>0</v>
      </c>
      <c r="BA103" s="1">
        <f>Planilha1!BA103</f>
        <v>0</v>
      </c>
    </row>
    <row r="104" spans="27:53" x14ac:dyDescent="0.25">
      <c r="AA104" s="1">
        <f>Planilha1!AA104</f>
        <v>0</v>
      </c>
      <c r="AB104" s="1">
        <f>Planilha1!AB104</f>
        <v>0</v>
      </c>
      <c r="AC104" s="1">
        <f>Planilha1!AC104</f>
        <v>0</v>
      </c>
      <c r="AD104" s="1" t="e">
        <f>Planilha1!AD104</f>
        <v>#N/A</v>
      </c>
      <c r="AE104" s="1">
        <f>Planilha1!AE104</f>
        <v>0</v>
      </c>
      <c r="AF104" s="1">
        <f>Planilha1!AF104</f>
        <v>0</v>
      </c>
      <c r="AG104" s="1">
        <f>Planilha1!AG104</f>
        <v>28.1</v>
      </c>
      <c r="AH104" s="1" t="str">
        <f>Planilha1!AH104</f>
        <v>RECHEIO</v>
      </c>
      <c r="AI104" s="1" t="str">
        <f>Planilha1!AI104</f>
        <v>Ganache de Cream Cheese</v>
      </c>
      <c r="AJ104" s="1">
        <f>Planilha1!AJ104</f>
        <v>520</v>
      </c>
      <c r="AK104" s="1">
        <f>Planilha1!AK104</f>
        <v>1</v>
      </c>
      <c r="AL104" s="1" t="str">
        <f>Planilha1!AL104</f>
        <v>Creme de Leite UHT</v>
      </c>
      <c r="AM104" s="1">
        <f>Planilha1!AM104</f>
        <v>120</v>
      </c>
      <c r="AN104" s="1">
        <f>Planilha1!AN104</f>
        <v>28.1</v>
      </c>
      <c r="AO104" s="1">
        <f>Planilha1!AO104</f>
        <v>0</v>
      </c>
      <c r="AP104" s="1">
        <f>Planilha1!AP104</f>
        <v>0</v>
      </c>
      <c r="AQ104" s="1">
        <f>Planilha1!AQ104</f>
        <v>0</v>
      </c>
      <c r="AR104" s="1">
        <f>Planilha1!AR104</f>
        <v>0</v>
      </c>
      <c r="AS104" s="1">
        <f>Planilha1!AS104</f>
        <v>0</v>
      </c>
      <c r="AT104" s="1">
        <f>Planilha1!AT104</f>
        <v>0</v>
      </c>
      <c r="AU104" s="1">
        <f>Planilha1!AU104</f>
        <v>0</v>
      </c>
      <c r="AV104" s="1">
        <f>Planilha1!AV104</f>
        <v>0</v>
      </c>
      <c r="AW104" s="1">
        <f>Planilha1!AW104</f>
        <v>0</v>
      </c>
      <c r="AX104" s="1">
        <f>Planilha1!AX104</f>
        <v>0</v>
      </c>
      <c r="AY104" s="1">
        <f>Planilha1!AY104</f>
        <v>27</v>
      </c>
      <c r="AZ104" s="1">
        <f>Planilha1!AZ104</f>
        <v>0</v>
      </c>
      <c r="BA104" s="1">
        <f>Planilha1!BA104</f>
        <v>0</v>
      </c>
    </row>
    <row r="105" spans="27:53" x14ac:dyDescent="0.25">
      <c r="AA105" s="1">
        <f>Planilha1!AA105</f>
        <v>0</v>
      </c>
      <c r="AB105" s="1">
        <f>Planilha1!AB105</f>
        <v>0</v>
      </c>
      <c r="AC105" s="1">
        <f>Planilha1!AC105</f>
        <v>0</v>
      </c>
      <c r="AD105" s="1" t="e">
        <f>Planilha1!AD105</f>
        <v>#N/A</v>
      </c>
      <c r="AE105" s="1">
        <f>Planilha1!AE105</f>
        <v>0</v>
      </c>
      <c r="AF105" s="1">
        <f>Planilha1!AF105</f>
        <v>0</v>
      </c>
      <c r="AG105" s="1">
        <f>Planilha1!AG105</f>
        <v>28.200000000000003</v>
      </c>
      <c r="AH105" s="1" t="str">
        <f>Planilha1!AH105</f>
        <v>RECHEIO</v>
      </c>
      <c r="AI105" s="1" t="str">
        <f>Planilha1!AI105</f>
        <v>Ganache de Cream Cheese</v>
      </c>
      <c r="AJ105" s="1">
        <f>Planilha1!AJ105</f>
        <v>520</v>
      </c>
      <c r="AK105" s="1">
        <f>Planilha1!AK105</f>
        <v>2</v>
      </c>
      <c r="AL105" s="1" t="str">
        <f>Planilha1!AL105</f>
        <v>cream cheese</v>
      </c>
      <c r="AM105" s="1">
        <f>Planilha1!AM105</f>
        <v>100</v>
      </c>
      <c r="AN105" s="1">
        <f>Planilha1!AN105</f>
        <v>28.200000000000003</v>
      </c>
      <c r="AO105" s="1">
        <f>Planilha1!AO105</f>
        <v>0</v>
      </c>
      <c r="AP105" s="1">
        <f>Planilha1!AP105</f>
        <v>0</v>
      </c>
      <c r="AQ105" s="1">
        <f>Planilha1!AQ105</f>
        <v>0</v>
      </c>
      <c r="AR105" s="1">
        <f>Planilha1!AR105</f>
        <v>0</v>
      </c>
      <c r="AS105" s="1">
        <f>Planilha1!AS105</f>
        <v>0</v>
      </c>
      <c r="AT105" s="1">
        <f>Planilha1!AT105</f>
        <v>0</v>
      </c>
      <c r="AU105" s="1">
        <f>Planilha1!AU105</f>
        <v>0</v>
      </c>
      <c r="AV105" s="1">
        <f>Planilha1!AV105</f>
        <v>0</v>
      </c>
      <c r="AW105" s="1">
        <f>Planilha1!AW105</f>
        <v>0</v>
      </c>
      <c r="AX105" s="1">
        <f>Planilha1!AX105</f>
        <v>0</v>
      </c>
      <c r="AY105" s="1">
        <f>Planilha1!AY105</f>
        <v>27.1</v>
      </c>
      <c r="AZ105" s="1">
        <f>Planilha1!AZ105</f>
        <v>0</v>
      </c>
      <c r="BA105" s="1">
        <f>Planilha1!BA105</f>
        <v>0</v>
      </c>
    </row>
    <row r="106" spans="27:53" x14ac:dyDescent="0.25">
      <c r="AA106" s="1">
        <f>Planilha1!AA106</f>
        <v>0</v>
      </c>
      <c r="AB106" s="1">
        <f>Planilha1!AB106</f>
        <v>0</v>
      </c>
      <c r="AC106" s="1">
        <f>Planilha1!AC106</f>
        <v>0</v>
      </c>
      <c r="AD106" s="1" t="e">
        <f>Planilha1!AD106</f>
        <v>#N/A</v>
      </c>
      <c r="AE106" s="1">
        <f>Planilha1!AE106</f>
        <v>0</v>
      </c>
      <c r="AF106" s="1">
        <f>Planilha1!AF106</f>
        <v>0</v>
      </c>
      <c r="AG106" s="1">
        <f>Planilha1!AG106</f>
        <v>28.300000000000004</v>
      </c>
      <c r="AH106" s="1" t="str">
        <f>Planilha1!AH106</f>
        <v>RECHEIO</v>
      </c>
      <c r="AI106" s="1" t="str">
        <f>Planilha1!AI106</f>
        <v>Ganache de Cream Cheese</v>
      </c>
      <c r="AJ106" s="1">
        <f>Planilha1!AJ106</f>
        <v>520</v>
      </c>
      <c r="AK106" s="1">
        <f>Planilha1!AK106</f>
        <v>3</v>
      </c>
      <c r="AL106" s="1" t="str">
        <f>Planilha1!AL106</f>
        <v>raspas laranja bahia</v>
      </c>
      <c r="AM106" s="1">
        <f>Planilha1!AM106</f>
        <v>1</v>
      </c>
      <c r="AN106" s="1">
        <f>Planilha1!AN106</f>
        <v>28.300000000000004</v>
      </c>
      <c r="AO106" s="1">
        <f>Planilha1!AO106</f>
        <v>0</v>
      </c>
      <c r="AP106" s="1">
        <f>Planilha1!AP106</f>
        <v>0</v>
      </c>
      <c r="AQ106" s="1">
        <f>Planilha1!AQ106</f>
        <v>0</v>
      </c>
      <c r="AR106" s="1">
        <f>Planilha1!AR106</f>
        <v>0</v>
      </c>
      <c r="AS106" s="1">
        <f>Planilha1!AS106</f>
        <v>0</v>
      </c>
      <c r="AT106" s="1">
        <f>Planilha1!AT106</f>
        <v>0</v>
      </c>
      <c r="AU106" s="1">
        <f>Planilha1!AU106</f>
        <v>0</v>
      </c>
      <c r="AV106" s="1">
        <f>Planilha1!AV106</f>
        <v>0</v>
      </c>
      <c r="AW106" s="1">
        <f>Planilha1!AW106</f>
        <v>0</v>
      </c>
      <c r="AX106" s="1">
        <f>Planilha1!AX106</f>
        <v>0</v>
      </c>
      <c r="AY106" s="1">
        <f>Planilha1!AY106</f>
        <v>27.200000000000003</v>
      </c>
      <c r="AZ106" s="1">
        <f>Planilha1!AZ106</f>
        <v>0</v>
      </c>
      <c r="BA106" s="1">
        <f>Planilha1!BA106</f>
        <v>0</v>
      </c>
    </row>
    <row r="107" spans="27:53" x14ac:dyDescent="0.25">
      <c r="AA107" s="1">
        <f>Planilha1!AA107</f>
        <v>0</v>
      </c>
      <c r="AB107" s="1">
        <f>Planilha1!AB107</f>
        <v>0</v>
      </c>
      <c r="AC107" s="1">
        <f>Planilha1!AC107</f>
        <v>0</v>
      </c>
      <c r="AD107" s="1" t="e">
        <f>Planilha1!AD107</f>
        <v>#N/A</v>
      </c>
      <c r="AE107" s="1">
        <f>Planilha1!AE107</f>
        <v>0</v>
      </c>
      <c r="AF107" s="1">
        <f>Planilha1!AF107</f>
        <v>0</v>
      </c>
      <c r="AG107" s="1">
        <f>Planilha1!AG107</f>
        <v>29</v>
      </c>
      <c r="AH107" s="1" t="str">
        <f>Planilha1!AH107</f>
        <v>RECHEIO</v>
      </c>
      <c r="AI107" s="1" t="str">
        <f>Planilha1!AI107</f>
        <v>Ganache Ruby</v>
      </c>
      <c r="AJ107" s="1">
        <f>Planilha1!AJ107</f>
        <v>470</v>
      </c>
      <c r="AK107" s="1">
        <f>Planilha1!AK107</f>
        <v>0</v>
      </c>
      <c r="AL107" s="1" t="str">
        <f>Planilha1!AL107</f>
        <v>Chocolate Ruby</v>
      </c>
      <c r="AM107" s="1">
        <f>Planilha1!AM107</f>
        <v>300</v>
      </c>
      <c r="AN107" s="1">
        <f>Planilha1!AN107</f>
        <v>29</v>
      </c>
      <c r="AO107" s="1">
        <f>Planilha1!AO107</f>
        <v>0</v>
      </c>
      <c r="AP107" s="1">
        <f>Planilha1!AP107</f>
        <v>0</v>
      </c>
      <c r="AQ107" s="1">
        <f>Planilha1!AQ107</f>
        <v>0</v>
      </c>
      <c r="AR107" s="1">
        <f>Planilha1!AR107</f>
        <v>0</v>
      </c>
      <c r="AS107" s="1">
        <f>Planilha1!AS107</f>
        <v>0</v>
      </c>
      <c r="AT107" s="1">
        <f>Planilha1!AT107</f>
        <v>0</v>
      </c>
      <c r="AU107" s="1">
        <f>Planilha1!AU107</f>
        <v>0</v>
      </c>
      <c r="AV107" s="1">
        <f>Planilha1!AV107</f>
        <v>0</v>
      </c>
      <c r="AW107" s="1">
        <f>Planilha1!AW107</f>
        <v>0</v>
      </c>
      <c r="AX107" s="1">
        <f>Planilha1!AX107</f>
        <v>0</v>
      </c>
      <c r="AY107" s="1">
        <f>Planilha1!AY107</f>
        <v>27.300000000000004</v>
      </c>
      <c r="AZ107" s="1">
        <f>Planilha1!AZ107</f>
        <v>0</v>
      </c>
      <c r="BA107" s="1">
        <f>Planilha1!BA107</f>
        <v>0</v>
      </c>
    </row>
    <row r="108" spans="27:53" x14ac:dyDescent="0.25">
      <c r="AA108" s="1">
        <f>Planilha1!AA108</f>
        <v>0</v>
      </c>
      <c r="AB108" s="1">
        <f>Planilha1!AB108</f>
        <v>0</v>
      </c>
      <c r="AC108" s="1">
        <f>Planilha1!AC108</f>
        <v>0</v>
      </c>
      <c r="AD108" s="1" t="e">
        <f>Planilha1!AD108</f>
        <v>#N/A</v>
      </c>
      <c r="AE108" s="1">
        <f>Planilha1!AE108</f>
        <v>0</v>
      </c>
      <c r="AF108" s="1">
        <f>Planilha1!AF108</f>
        <v>0</v>
      </c>
      <c r="AG108" s="1">
        <f>Planilha1!AG108</f>
        <v>29.1</v>
      </c>
      <c r="AH108" s="1" t="str">
        <f>Planilha1!AH108</f>
        <v>RECHEIO</v>
      </c>
      <c r="AI108" s="1" t="str">
        <f>Planilha1!AI108</f>
        <v>Ganache Ruby</v>
      </c>
      <c r="AJ108" s="1">
        <f>Planilha1!AJ108</f>
        <v>470</v>
      </c>
      <c r="AK108" s="1">
        <f>Planilha1!AK108</f>
        <v>1</v>
      </c>
      <c r="AL108" s="1" t="str">
        <f>Planilha1!AL108</f>
        <v>Creme de leite fresco</v>
      </c>
      <c r="AM108" s="1">
        <f>Planilha1!AM108</f>
        <v>130</v>
      </c>
      <c r="AN108" s="1">
        <f>Planilha1!AN108</f>
        <v>29.1</v>
      </c>
      <c r="AO108" s="1">
        <f>Planilha1!AO108</f>
        <v>0</v>
      </c>
      <c r="AP108" s="1">
        <f>Planilha1!AP108</f>
        <v>0</v>
      </c>
      <c r="AQ108" s="1">
        <f>Planilha1!AQ108</f>
        <v>0</v>
      </c>
      <c r="AR108" s="1">
        <f>Planilha1!AR108</f>
        <v>0</v>
      </c>
      <c r="AS108" s="1">
        <f>Planilha1!AS108</f>
        <v>0</v>
      </c>
      <c r="AT108" s="1">
        <f>Planilha1!AT108</f>
        <v>0</v>
      </c>
      <c r="AU108" s="1">
        <f>Planilha1!AU108</f>
        <v>0</v>
      </c>
      <c r="AV108" s="1">
        <f>Planilha1!AV108</f>
        <v>0</v>
      </c>
      <c r="AW108" s="1">
        <f>Planilha1!AW108</f>
        <v>0</v>
      </c>
      <c r="AX108" s="1">
        <f>Planilha1!AX108</f>
        <v>0</v>
      </c>
      <c r="AY108" s="1" t="e">
        <f>Planilha1!AY108</f>
        <v>#REF!</v>
      </c>
      <c r="AZ108" s="1">
        <f>Planilha1!AZ108</f>
        <v>0</v>
      </c>
      <c r="BA108" s="1">
        <f>Planilha1!BA108</f>
        <v>0</v>
      </c>
    </row>
    <row r="109" spans="27:53" x14ac:dyDescent="0.25">
      <c r="AA109" s="1">
        <f>Planilha1!AA109</f>
        <v>0</v>
      </c>
      <c r="AB109" s="1">
        <f>Planilha1!AB109</f>
        <v>0</v>
      </c>
      <c r="AC109" s="1">
        <f>Planilha1!AC109</f>
        <v>0</v>
      </c>
      <c r="AD109" s="1" t="e">
        <f>Planilha1!AD109</f>
        <v>#N/A</v>
      </c>
      <c r="AE109" s="1">
        <f>Planilha1!AE109</f>
        <v>0</v>
      </c>
      <c r="AF109" s="1">
        <f>Planilha1!AF109</f>
        <v>0</v>
      </c>
      <c r="AG109" s="1">
        <f>Planilha1!AG109</f>
        <v>29.200000000000003</v>
      </c>
      <c r="AH109" s="1" t="str">
        <f>Planilha1!AH109</f>
        <v>RECHEIO</v>
      </c>
      <c r="AI109" s="1" t="str">
        <f>Planilha1!AI109</f>
        <v>Ganache Ruby</v>
      </c>
      <c r="AJ109" s="1">
        <f>Planilha1!AJ109</f>
        <v>470</v>
      </c>
      <c r="AK109" s="1">
        <f>Planilha1!AK109</f>
        <v>2</v>
      </c>
      <c r="AL109" s="1" t="str">
        <f>Planilha1!AL109</f>
        <v>suco de limão siciliano</v>
      </c>
      <c r="AM109" s="1">
        <f>Planilha1!AM109</f>
        <v>40</v>
      </c>
      <c r="AN109" s="1">
        <f>Planilha1!AN109</f>
        <v>29.200000000000003</v>
      </c>
      <c r="AO109" s="1">
        <f>Planilha1!AO109</f>
        <v>0</v>
      </c>
      <c r="AP109" s="1">
        <f>Planilha1!AP109</f>
        <v>0</v>
      </c>
      <c r="AQ109" s="1">
        <f>Planilha1!AQ109</f>
        <v>0</v>
      </c>
      <c r="AR109" s="1">
        <f>Planilha1!AR109</f>
        <v>0</v>
      </c>
      <c r="AS109" s="1">
        <f>Planilha1!AS109</f>
        <v>0</v>
      </c>
      <c r="AT109" s="1">
        <f>Planilha1!AT109</f>
        <v>0</v>
      </c>
      <c r="AU109" s="1">
        <f>Planilha1!AU109</f>
        <v>0</v>
      </c>
      <c r="AV109" s="1">
        <f>Planilha1!AV109</f>
        <v>0</v>
      </c>
      <c r="AW109" s="1">
        <f>Planilha1!AW109</f>
        <v>0</v>
      </c>
      <c r="AX109" s="1">
        <f>Planilha1!AX109</f>
        <v>0</v>
      </c>
      <c r="AY109" s="1">
        <f>Planilha1!AY109</f>
        <v>28</v>
      </c>
      <c r="AZ109" s="1">
        <f>Planilha1!AZ109</f>
        <v>0</v>
      </c>
      <c r="BA109" s="1">
        <f>Planilha1!BA109</f>
        <v>0</v>
      </c>
    </row>
    <row r="110" spans="27:53" x14ac:dyDescent="0.25">
      <c r="AA110" s="1">
        <f>Planilha1!AA110</f>
        <v>0</v>
      </c>
      <c r="AB110" s="1">
        <f>Planilha1!AB110</f>
        <v>0</v>
      </c>
      <c r="AC110" s="1">
        <f>Planilha1!AC110</f>
        <v>0</v>
      </c>
      <c r="AD110" s="1" t="e">
        <f>Planilha1!AD110</f>
        <v>#N/A</v>
      </c>
      <c r="AE110" s="1">
        <f>Planilha1!AE110</f>
        <v>0</v>
      </c>
      <c r="AF110" s="1">
        <f>Planilha1!AF110</f>
        <v>0</v>
      </c>
      <c r="AG110" s="1">
        <f>Planilha1!AG110</f>
        <v>30</v>
      </c>
      <c r="AH110" s="1" t="str">
        <f>Planilha1!AH110</f>
        <v>RECHEIO</v>
      </c>
      <c r="AI110" s="1" t="str">
        <f>Planilha1!AI110</f>
        <v>Banana Caramelizada</v>
      </c>
      <c r="AJ110" s="1">
        <f>Planilha1!AJ110</f>
        <v>950</v>
      </c>
      <c r="AK110" s="1">
        <f>Planilha1!AK110</f>
        <v>0</v>
      </c>
      <c r="AL110" s="1" t="str">
        <f>Planilha1!AL110</f>
        <v>açúcar refinado</v>
      </c>
      <c r="AM110" s="1">
        <f>Planilha1!AM110</f>
        <v>250</v>
      </c>
      <c r="AN110" s="1">
        <f>Planilha1!AN110</f>
        <v>30</v>
      </c>
      <c r="AO110" s="1">
        <f>Planilha1!AO110</f>
        <v>0</v>
      </c>
      <c r="AP110" s="1">
        <f>Planilha1!AP110</f>
        <v>0</v>
      </c>
      <c r="AQ110" s="1">
        <f>Planilha1!AQ110</f>
        <v>0</v>
      </c>
      <c r="AR110" s="1">
        <f>Planilha1!AR110</f>
        <v>0</v>
      </c>
      <c r="AS110" s="1">
        <f>Planilha1!AS110</f>
        <v>0</v>
      </c>
      <c r="AT110" s="1">
        <f>Planilha1!AT110</f>
        <v>0</v>
      </c>
      <c r="AU110" s="1">
        <f>Planilha1!AU110</f>
        <v>0</v>
      </c>
      <c r="AV110" s="1">
        <f>Planilha1!AV110</f>
        <v>0</v>
      </c>
      <c r="AW110" s="1">
        <f>Planilha1!AW110</f>
        <v>0</v>
      </c>
      <c r="AX110" s="1">
        <f>Planilha1!AX110</f>
        <v>0</v>
      </c>
      <c r="AY110" s="1">
        <f>Planilha1!AY110</f>
        <v>28.1</v>
      </c>
      <c r="AZ110" s="1">
        <f>Planilha1!AZ110</f>
        <v>0</v>
      </c>
      <c r="BA110" s="1">
        <f>Planilha1!BA110</f>
        <v>0</v>
      </c>
    </row>
    <row r="111" spans="27:53" x14ac:dyDescent="0.25">
      <c r="AA111" s="1">
        <f>Planilha1!AA111</f>
        <v>0</v>
      </c>
      <c r="AB111" s="1">
        <f>Planilha1!AB111</f>
        <v>0</v>
      </c>
      <c r="AC111" s="1">
        <f>Planilha1!AC111</f>
        <v>0</v>
      </c>
      <c r="AD111" s="1" t="e">
        <f>Planilha1!AD111</f>
        <v>#N/A</v>
      </c>
      <c r="AE111" s="1">
        <f>Planilha1!AE111</f>
        <v>0</v>
      </c>
      <c r="AF111" s="1">
        <f>Planilha1!AF111</f>
        <v>0</v>
      </c>
      <c r="AG111" s="1">
        <f>Planilha1!AG111</f>
        <v>30.1</v>
      </c>
      <c r="AH111" s="1" t="str">
        <f>Planilha1!AH111</f>
        <v>RECHEIO</v>
      </c>
      <c r="AI111" s="1" t="str">
        <f>Planilha1!AI111</f>
        <v>Banana Caramelizada</v>
      </c>
      <c r="AJ111" s="1">
        <f>Planilha1!AJ111</f>
        <v>950</v>
      </c>
      <c r="AK111" s="1">
        <f>Planilha1!AK111</f>
        <v>1</v>
      </c>
      <c r="AL111" s="1" t="str">
        <f>Planilha1!AL111</f>
        <v>água</v>
      </c>
      <c r="AM111" s="1">
        <f>Planilha1!AM111</f>
        <v>100</v>
      </c>
      <c r="AN111" s="1">
        <f>Planilha1!AN111</f>
        <v>30.1</v>
      </c>
      <c r="AO111" s="1">
        <f>Planilha1!AO111</f>
        <v>0</v>
      </c>
      <c r="AP111" s="1">
        <f>Planilha1!AP111</f>
        <v>0</v>
      </c>
      <c r="AQ111" s="1">
        <f>Planilha1!AQ111</f>
        <v>0</v>
      </c>
      <c r="AR111" s="1">
        <f>Planilha1!AR111</f>
        <v>0</v>
      </c>
      <c r="AS111" s="1">
        <f>Planilha1!AS111</f>
        <v>0</v>
      </c>
      <c r="AT111" s="1">
        <f>Planilha1!AT111</f>
        <v>0</v>
      </c>
      <c r="AU111" s="1">
        <f>Planilha1!AU111</f>
        <v>0</v>
      </c>
      <c r="AV111" s="1">
        <f>Planilha1!AV111</f>
        <v>0</v>
      </c>
      <c r="AW111" s="1">
        <f>Planilha1!AW111</f>
        <v>0</v>
      </c>
      <c r="AX111" s="1">
        <f>Planilha1!AX111</f>
        <v>0</v>
      </c>
      <c r="AY111" s="1">
        <f>Planilha1!AY111</f>
        <v>28.200000000000003</v>
      </c>
      <c r="AZ111" s="1">
        <f>Planilha1!AZ111</f>
        <v>0</v>
      </c>
      <c r="BA111" s="1">
        <f>Planilha1!BA111</f>
        <v>0</v>
      </c>
    </row>
    <row r="112" spans="27:53" x14ac:dyDescent="0.25">
      <c r="AA112" s="1">
        <f>Planilha1!AA112</f>
        <v>0</v>
      </c>
      <c r="AB112" s="1">
        <f>Planilha1!AB112</f>
        <v>0</v>
      </c>
      <c r="AC112" s="1">
        <f>Planilha1!AC112</f>
        <v>0</v>
      </c>
      <c r="AD112" s="1" t="e">
        <f>Planilha1!AD112</f>
        <v>#N/A</v>
      </c>
      <c r="AE112" s="1">
        <f>Planilha1!AE112</f>
        <v>0</v>
      </c>
      <c r="AF112" s="1">
        <f>Planilha1!AF112</f>
        <v>0</v>
      </c>
      <c r="AG112" s="1">
        <f>Planilha1!AG112</f>
        <v>30.200000000000003</v>
      </c>
      <c r="AH112" s="1" t="str">
        <f>Planilha1!AH112</f>
        <v>RECHEIO</v>
      </c>
      <c r="AI112" s="1" t="str">
        <f>Planilha1!AI112</f>
        <v>Banana Caramelizada</v>
      </c>
      <c r="AJ112" s="1">
        <f>Planilha1!AJ112</f>
        <v>950</v>
      </c>
      <c r="AK112" s="1">
        <f>Planilha1!AK112</f>
        <v>2</v>
      </c>
      <c r="AL112" s="1" t="str">
        <f>Planilha1!AL112</f>
        <v>banana prata</v>
      </c>
      <c r="AM112" s="1">
        <f>Planilha1!AM112</f>
        <v>600</v>
      </c>
      <c r="AN112" s="1">
        <f>Planilha1!AN112</f>
        <v>30.200000000000003</v>
      </c>
      <c r="AO112" s="1">
        <f>Planilha1!AO112</f>
        <v>0</v>
      </c>
      <c r="AP112" s="1">
        <f>Planilha1!AP112</f>
        <v>0</v>
      </c>
      <c r="AQ112" s="1">
        <f>Planilha1!AQ112</f>
        <v>0</v>
      </c>
      <c r="AR112" s="1">
        <f>Planilha1!AR112</f>
        <v>0</v>
      </c>
      <c r="AS112" s="1">
        <f>Planilha1!AS112</f>
        <v>0</v>
      </c>
      <c r="AT112" s="1">
        <f>Planilha1!AT112</f>
        <v>0</v>
      </c>
      <c r="AU112" s="1">
        <f>Planilha1!AU112</f>
        <v>0</v>
      </c>
      <c r="AV112" s="1">
        <f>Planilha1!AV112</f>
        <v>0</v>
      </c>
      <c r="AW112" s="1">
        <f>Planilha1!AW112</f>
        <v>0</v>
      </c>
      <c r="AX112" s="1">
        <f>Planilha1!AX112</f>
        <v>0</v>
      </c>
      <c r="AY112" s="1">
        <f>Planilha1!AY112</f>
        <v>28.300000000000004</v>
      </c>
      <c r="AZ112" s="1">
        <f>Planilha1!AZ112</f>
        <v>0</v>
      </c>
      <c r="BA112" s="1">
        <f>Planilha1!BA112</f>
        <v>0</v>
      </c>
    </row>
    <row r="113" spans="27:53" x14ac:dyDescent="0.25">
      <c r="AA113" s="1">
        <f>Planilha1!AA113</f>
        <v>0</v>
      </c>
      <c r="AB113" s="1">
        <f>Planilha1!AB113</f>
        <v>0</v>
      </c>
      <c r="AC113" s="1">
        <f>Planilha1!AC113</f>
        <v>0</v>
      </c>
      <c r="AD113" s="1" t="e">
        <f>Planilha1!AD113</f>
        <v>#N/A</v>
      </c>
      <c r="AE113" s="1">
        <f>Planilha1!AE113</f>
        <v>0</v>
      </c>
      <c r="AF113" s="1">
        <f>Planilha1!AF113</f>
        <v>0</v>
      </c>
      <c r="AG113" s="1">
        <f>Planilha1!AG113</f>
        <v>30.300000000000004</v>
      </c>
      <c r="AH113" s="1" t="str">
        <f>Planilha1!AH113</f>
        <v>RECHEIO</v>
      </c>
      <c r="AI113" s="1" t="str">
        <f>Planilha1!AI113</f>
        <v>Banana Caramelizada</v>
      </c>
      <c r="AJ113" s="1">
        <f>Planilha1!AJ113</f>
        <v>950</v>
      </c>
      <c r="AK113" s="1">
        <f>Planilha1!AK113</f>
        <v>3</v>
      </c>
      <c r="AL113" s="1" t="str">
        <f>Planilha1!AL113</f>
        <v xml:space="preserve"> </v>
      </c>
      <c r="AM113" s="1">
        <f>Planilha1!AM113</f>
        <v>0</v>
      </c>
      <c r="AN113" s="1">
        <f>Planilha1!AN113</f>
        <v>30.300000000000004</v>
      </c>
      <c r="AO113" s="1">
        <f>Planilha1!AO113</f>
        <v>0</v>
      </c>
      <c r="AP113" s="1">
        <f>Planilha1!AP113</f>
        <v>0</v>
      </c>
      <c r="AQ113" s="1">
        <f>Planilha1!AQ113</f>
        <v>0</v>
      </c>
      <c r="AR113" s="1">
        <f>Planilha1!AR113</f>
        <v>0</v>
      </c>
      <c r="AS113" s="1">
        <f>Planilha1!AS113</f>
        <v>0</v>
      </c>
      <c r="AT113" s="1">
        <f>Planilha1!AT113</f>
        <v>0</v>
      </c>
      <c r="AU113" s="1">
        <f>Planilha1!AU113</f>
        <v>0</v>
      </c>
      <c r="AV113" s="1">
        <f>Planilha1!AV113</f>
        <v>0</v>
      </c>
      <c r="AW113" s="1">
        <f>Planilha1!AW113</f>
        <v>0</v>
      </c>
      <c r="AX113" s="1">
        <f>Planilha1!AX113</f>
        <v>0</v>
      </c>
      <c r="AY113" s="1">
        <f>Planilha1!AY113</f>
        <v>29</v>
      </c>
      <c r="AZ113" s="1">
        <f>Planilha1!AZ113</f>
        <v>0</v>
      </c>
      <c r="BA113" s="1">
        <f>Planilha1!BA113</f>
        <v>0</v>
      </c>
    </row>
    <row r="114" spans="27:53" x14ac:dyDescent="0.25">
      <c r="AA114" s="1">
        <f>Planilha1!AA114</f>
        <v>0</v>
      </c>
      <c r="AB114" s="1">
        <f>Planilha1!AB114</f>
        <v>0</v>
      </c>
      <c r="AC114" s="1">
        <f>Planilha1!AC114</f>
        <v>0</v>
      </c>
      <c r="AD114" s="1" t="e">
        <f>Planilha1!AD114</f>
        <v>#N/A</v>
      </c>
      <c r="AE114" s="1">
        <f>Planilha1!AE114</f>
        <v>0</v>
      </c>
      <c r="AF114" s="1">
        <f>Planilha1!AF114</f>
        <v>0</v>
      </c>
      <c r="AG114" s="1">
        <f>Planilha1!AG114</f>
        <v>31</v>
      </c>
      <c r="AH114" s="1" t="str">
        <f>Planilha1!AH114</f>
        <v>RECHEIO</v>
      </c>
      <c r="AI114" s="1" t="str">
        <f>Planilha1!AI114</f>
        <v>Pralin De Avelãs</v>
      </c>
      <c r="AJ114" s="1">
        <f>Planilha1!AJ114</f>
        <v>350</v>
      </c>
      <c r="AK114" s="1">
        <f>Planilha1!AK114</f>
        <v>0</v>
      </c>
      <c r="AL114" s="1" t="str">
        <f>Planilha1!AL114</f>
        <v>Açúcar refinado</v>
      </c>
      <c r="AM114" s="1">
        <f>Planilha1!AM114</f>
        <v>200</v>
      </c>
      <c r="AN114" s="1">
        <f>Planilha1!AN114</f>
        <v>31</v>
      </c>
      <c r="AO114" s="1">
        <f>Planilha1!AO114</f>
        <v>0</v>
      </c>
      <c r="AP114" s="1">
        <f>Planilha1!AP114</f>
        <v>0</v>
      </c>
      <c r="AQ114" s="1">
        <f>Planilha1!AQ114</f>
        <v>0</v>
      </c>
      <c r="AR114" s="1">
        <f>Planilha1!AR114</f>
        <v>0</v>
      </c>
      <c r="AS114" s="1">
        <f>Planilha1!AS114</f>
        <v>0</v>
      </c>
      <c r="AT114" s="1">
        <f>Planilha1!AT114</f>
        <v>0</v>
      </c>
      <c r="AU114" s="1">
        <f>Planilha1!AU114</f>
        <v>0</v>
      </c>
      <c r="AV114" s="1">
        <f>Planilha1!AV114</f>
        <v>0</v>
      </c>
      <c r="AW114" s="1">
        <f>Planilha1!AW114</f>
        <v>0</v>
      </c>
      <c r="AX114" s="1">
        <f>Planilha1!AX114</f>
        <v>0</v>
      </c>
      <c r="AY114" s="1">
        <f>Planilha1!AY114</f>
        <v>29.1</v>
      </c>
      <c r="AZ114" s="1">
        <f>Planilha1!AZ114</f>
        <v>0</v>
      </c>
      <c r="BA114" s="1">
        <f>Planilha1!BA114</f>
        <v>0</v>
      </c>
    </row>
    <row r="115" spans="27:53" x14ac:dyDescent="0.25">
      <c r="AA115" s="1">
        <f>Planilha1!AA115</f>
        <v>0</v>
      </c>
      <c r="AB115" s="1">
        <f>Planilha1!AB115</f>
        <v>0</v>
      </c>
      <c r="AC115" s="1">
        <f>Planilha1!AC115</f>
        <v>0</v>
      </c>
      <c r="AD115" s="1">
        <f>Planilha1!AD115</f>
        <v>0</v>
      </c>
      <c r="AE115" s="1">
        <f>Planilha1!AE115</f>
        <v>0</v>
      </c>
      <c r="AF115" s="1">
        <f>Planilha1!AF115</f>
        <v>0</v>
      </c>
      <c r="AG115" s="1">
        <f>Planilha1!AG115</f>
        <v>31.1</v>
      </c>
      <c r="AH115" s="1" t="str">
        <f>Planilha1!AH115</f>
        <v>RECHEIO</v>
      </c>
      <c r="AI115" s="1" t="str">
        <f>Planilha1!AI115</f>
        <v>Pralin De Avelãs</v>
      </c>
      <c r="AJ115" s="1">
        <f>Planilha1!AJ115</f>
        <v>350</v>
      </c>
      <c r="AK115" s="1">
        <f>Planilha1!AK115</f>
        <v>1</v>
      </c>
      <c r="AL115" s="1" t="str">
        <f>Planilha1!AL115</f>
        <v>Água</v>
      </c>
      <c r="AM115" s="1">
        <f>Planilha1!AM115</f>
        <v>50</v>
      </c>
      <c r="AN115" s="1">
        <f>Planilha1!AN115</f>
        <v>31.1</v>
      </c>
      <c r="AO115" s="1">
        <f>Planilha1!AO115</f>
        <v>0</v>
      </c>
      <c r="AP115" s="1">
        <f>Planilha1!AP115</f>
        <v>0</v>
      </c>
      <c r="AQ115" s="1">
        <f>Planilha1!AQ115</f>
        <v>0</v>
      </c>
      <c r="AR115" s="1">
        <f>Planilha1!AR115</f>
        <v>0</v>
      </c>
      <c r="AS115" s="1">
        <f>Planilha1!AS115</f>
        <v>0</v>
      </c>
      <c r="AT115" s="1">
        <f>Planilha1!AT115</f>
        <v>0</v>
      </c>
      <c r="AU115" s="1">
        <f>Planilha1!AU115</f>
        <v>0</v>
      </c>
      <c r="AV115" s="1">
        <f>Planilha1!AV115</f>
        <v>0</v>
      </c>
      <c r="AW115" s="1">
        <f>Planilha1!AW115</f>
        <v>0</v>
      </c>
      <c r="AX115" s="1">
        <f>Planilha1!AX115</f>
        <v>0</v>
      </c>
      <c r="AY115" s="1">
        <f>Planilha1!AY115</f>
        <v>29.200000000000003</v>
      </c>
      <c r="AZ115" s="1">
        <f>Planilha1!AZ115</f>
        <v>0</v>
      </c>
      <c r="BA115" s="1">
        <f>Planilha1!BA115</f>
        <v>0</v>
      </c>
    </row>
    <row r="116" spans="27:53" x14ac:dyDescent="0.25">
      <c r="AA116" s="1">
        <f>Planilha1!AA116</f>
        <v>0</v>
      </c>
      <c r="AB116" s="1">
        <f>Planilha1!AB116</f>
        <v>0</v>
      </c>
      <c r="AC116" s="1">
        <f>Planilha1!AC116</f>
        <v>0</v>
      </c>
      <c r="AD116" s="1">
        <f>Planilha1!AD116</f>
        <v>0</v>
      </c>
      <c r="AE116" s="1">
        <f>Planilha1!AE116</f>
        <v>0</v>
      </c>
      <c r="AF116" s="1">
        <f>Planilha1!AF116</f>
        <v>0</v>
      </c>
      <c r="AG116" s="1">
        <f>Planilha1!AG116</f>
        <v>31.200000000000003</v>
      </c>
      <c r="AH116" s="1" t="str">
        <f>Planilha1!AH116</f>
        <v>RECHEIO</v>
      </c>
      <c r="AI116" s="1" t="str">
        <f>Planilha1!AI116</f>
        <v>Pralin De Avelãs</v>
      </c>
      <c r="AJ116" s="1">
        <f>Planilha1!AJ116</f>
        <v>350</v>
      </c>
      <c r="AK116" s="1">
        <f>Planilha1!AK116</f>
        <v>2</v>
      </c>
      <c r="AL116" s="1" t="str">
        <f>Planilha1!AL116</f>
        <v>Avelãs</v>
      </c>
      <c r="AM116" s="1">
        <f>Planilha1!AM116</f>
        <v>110</v>
      </c>
      <c r="AN116" s="1">
        <f>Planilha1!AN116</f>
        <v>31.200000000000003</v>
      </c>
      <c r="AO116" s="1">
        <f>Planilha1!AO116</f>
        <v>0</v>
      </c>
      <c r="AP116" s="1">
        <f>Planilha1!AP116</f>
        <v>0</v>
      </c>
      <c r="AQ116" s="1">
        <f>Planilha1!AQ116</f>
        <v>0</v>
      </c>
      <c r="AR116" s="1">
        <f>Planilha1!AR116</f>
        <v>0</v>
      </c>
      <c r="AS116" s="1">
        <f>Planilha1!AS116</f>
        <v>0</v>
      </c>
      <c r="AT116" s="1">
        <f>Planilha1!AT116</f>
        <v>0</v>
      </c>
      <c r="AU116" s="1">
        <f>Planilha1!AU116</f>
        <v>0</v>
      </c>
      <c r="AV116" s="1">
        <f>Planilha1!AV116</f>
        <v>0</v>
      </c>
      <c r="AW116" s="1">
        <f>Planilha1!AW116</f>
        <v>0</v>
      </c>
      <c r="AX116" s="1">
        <f>Planilha1!AX116</f>
        <v>0</v>
      </c>
      <c r="AY116" s="1" t="e">
        <f>Planilha1!AY116</f>
        <v>#REF!</v>
      </c>
      <c r="AZ116" s="1">
        <f>Planilha1!AZ116</f>
        <v>0</v>
      </c>
      <c r="BA116" s="1">
        <f>Planilha1!BA116</f>
        <v>0</v>
      </c>
    </row>
    <row r="117" spans="27:53" x14ac:dyDescent="0.25">
      <c r="AA117" s="1">
        <f>Planilha1!AA117</f>
        <v>0</v>
      </c>
      <c r="AB117" s="1">
        <f>Planilha1!AB117</f>
        <v>0</v>
      </c>
      <c r="AC117" s="1">
        <f>Planilha1!AC117</f>
        <v>0</v>
      </c>
      <c r="AD117" s="1">
        <f>Planilha1!AD117</f>
        <v>0</v>
      </c>
      <c r="AE117" s="1">
        <f>Planilha1!AE117</f>
        <v>0</v>
      </c>
      <c r="AF117" s="1">
        <f>Planilha1!AF117</f>
        <v>0</v>
      </c>
      <c r="AG117" s="1">
        <f>Planilha1!AG117</f>
        <v>32</v>
      </c>
      <c r="AH117" s="1" t="str">
        <f>Planilha1!AH117</f>
        <v>RECHEIO</v>
      </c>
      <c r="AI117" s="1" t="str">
        <f>Planilha1!AI117</f>
        <v>Ganache Montada ao Leite</v>
      </c>
      <c r="AJ117" s="1">
        <f>Planilha1!AJ117</f>
        <v>520</v>
      </c>
      <c r="AK117" s="1">
        <f>Planilha1!AK117</f>
        <v>0</v>
      </c>
      <c r="AL117" s="1" t="str">
        <f>Planilha1!AL117</f>
        <v xml:space="preserve">Chocolate ao leite 33% </v>
      </c>
      <c r="AM117" s="1">
        <f>Planilha1!AM117</f>
        <v>220</v>
      </c>
      <c r="AN117" s="1">
        <f>Planilha1!AN117</f>
        <v>32</v>
      </c>
      <c r="AO117" s="1">
        <f>Planilha1!AO117</f>
        <v>0</v>
      </c>
      <c r="AP117" s="1">
        <f>Planilha1!AP117</f>
        <v>0</v>
      </c>
      <c r="AQ117" s="1">
        <f>Planilha1!AQ117</f>
        <v>0</v>
      </c>
      <c r="AR117" s="1">
        <f>Planilha1!AR117</f>
        <v>0</v>
      </c>
      <c r="AS117" s="1">
        <f>Planilha1!AS117</f>
        <v>0</v>
      </c>
      <c r="AT117" s="1">
        <f>Planilha1!AT117</f>
        <v>0</v>
      </c>
      <c r="AU117" s="1">
        <f>Planilha1!AU117</f>
        <v>0</v>
      </c>
      <c r="AV117" s="1">
        <f>Planilha1!AV117</f>
        <v>0</v>
      </c>
      <c r="AW117" s="1">
        <f>Planilha1!AW117</f>
        <v>0</v>
      </c>
      <c r="AX117" s="1">
        <f>Planilha1!AX117</f>
        <v>0</v>
      </c>
      <c r="AY117" s="1">
        <f>Planilha1!AY117</f>
        <v>30</v>
      </c>
      <c r="AZ117" s="1">
        <f>Planilha1!AZ117</f>
        <v>0</v>
      </c>
      <c r="BA117" s="1">
        <f>Planilha1!BA117</f>
        <v>0</v>
      </c>
    </row>
    <row r="118" spans="27:53" x14ac:dyDescent="0.25">
      <c r="AA118" s="1">
        <f>Planilha1!AA118</f>
        <v>0</v>
      </c>
      <c r="AB118" s="1">
        <f>Planilha1!AB118</f>
        <v>0</v>
      </c>
      <c r="AC118" s="1">
        <f>Planilha1!AC118</f>
        <v>0</v>
      </c>
      <c r="AD118" s="1">
        <f>Planilha1!AD118</f>
        <v>0</v>
      </c>
      <c r="AE118" s="1">
        <f>Planilha1!AE118</f>
        <v>0</v>
      </c>
      <c r="AF118" s="1">
        <f>Planilha1!AF118</f>
        <v>0</v>
      </c>
      <c r="AG118" s="1">
        <f>Planilha1!AG118</f>
        <v>32.1</v>
      </c>
      <c r="AH118" s="1" t="str">
        <f>Planilha1!AH118</f>
        <v>RECHEIO</v>
      </c>
      <c r="AI118" s="1" t="str">
        <f>Planilha1!AI118</f>
        <v>Ganache Montada ao Leite</v>
      </c>
      <c r="AJ118" s="1">
        <f>Planilha1!AJ118</f>
        <v>520</v>
      </c>
      <c r="AK118" s="1">
        <f>Planilha1!AK118</f>
        <v>1</v>
      </c>
      <c r="AL118" s="1" t="str">
        <f>Planilha1!AL118</f>
        <v>creme de leite</v>
      </c>
      <c r="AM118" s="1">
        <f>Planilha1!AM118</f>
        <v>120</v>
      </c>
      <c r="AN118" s="1">
        <f>Planilha1!AN118</f>
        <v>32.1</v>
      </c>
      <c r="AO118" s="1">
        <f>Planilha1!AO118</f>
        <v>0</v>
      </c>
      <c r="AP118" s="1">
        <f>Planilha1!AP118</f>
        <v>0</v>
      </c>
      <c r="AQ118" s="1">
        <f>Planilha1!AQ118</f>
        <v>0</v>
      </c>
      <c r="AR118" s="1">
        <f>Planilha1!AR118</f>
        <v>0</v>
      </c>
      <c r="AS118" s="1">
        <f>Planilha1!AS118</f>
        <v>0</v>
      </c>
      <c r="AT118" s="1">
        <f>Planilha1!AT118</f>
        <v>0</v>
      </c>
      <c r="AU118" s="1">
        <f>Planilha1!AU118</f>
        <v>0</v>
      </c>
      <c r="AV118" s="1">
        <f>Planilha1!AV118</f>
        <v>0</v>
      </c>
      <c r="AW118" s="1">
        <f>Planilha1!AW118</f>
        <v>0</v>
      </c>
      <c r="AX118" s="1">
        <f>Planilha1!AX118</f>
        <v>0</v>
      </c>
      <c r="AY118" s="1">
        <f>Planilha1!AY118</f>
        <v>30.1</v>
      </c>
      <c r="AZ118" s="1">
        <f>Planilha1!AZ118</f>
        <v>0</v>
      </c>
      <c r="BA118" s="1">
        <f>Planilha1!BA118</f>
        <v>0</v>
      </c>
    </row>
    <row r="119" spans="27:53" x14ac:dyDescent="0.25">
      <c r="AA119" s="1">
        <f>Planilha1!AA119</f>
        <v>0</v>
      </c>
      <c r="AB119" s="1">
        <f>Planilha1!AB119</f>
        <v>0</v>
      </c>
      <c r="AC119" s="1">
        <f>Planilha1!AC119</f>
        <v>0</v>
      </c>
      <c r="AD119" s="1">
        <f>Planilha1!AD119</f>
        <v>0</v>
      </c>
      <c r="AE119" s="1">
        <f>Planilha1!AE119</f>
        <v>0</v>
      </c>
      <c r="AF119" s="1">
        <f>Planilha1!AF119</f>
        <v>0</v>
      </c>
      <c r="AG119" s="1">
        <f>Planilha1!AG119</f>
        <v>32.200000000000003</v>
      </c>
      <c r="AH119" s="1" t="str">
        <f>Planilha1!AH119</f>
        <v>RECHEIO</v>
      </c>
      <c r="AI119" s="1" t="str">
        <f>Planilha1!AI119</f>
        <v>Ganache Montada ao Leite</v>
      </c>
      <c r="AJ119" s="1">
        <f>Planilha1!AJ119</f>
        <v>520</v>
      </c>
      <c r="AK119" s="1">
        <f>Planilha1!AK119</f>
        <v>2</v>
      </c>
      <c r="AL119" s="1" t="str">
        <f>Planilha1!AL119</f>
        <v>creme de leite fresco</v>
      </c>
      <c r="AM119" s="1">
        <f>Planilha1!AM119</f>
        <v>185</v>
      </c>
      <c r="AN119" s="1">
        <f>Planilha1!AN119</f>
        <v>32.200000000000003</v>
      </c>
      <c r="AO119" s="1">
        <f>Planilha1!AO119</f>
        <v>0</v>
      </c>
      <c r="AP119" s="1">
        <f>Planilha1!AP119</f>
        <v>0</v>
      </c>
      <c r="AQ119" s="1">
        <f>Planilha1!AQ119</f>
        <v>0</v>
      </c>
      <c r="AR119" s="1">
        <f>Planilha1!AR119</f>
        <v>0</v>
      </c>
      <c r="AS119" s="1">
        <f>Planilha1!AS119</f>
        <v>0</v>
      </c>
      <c r="AT119" s="1">
        <f>Planilha1!AT119</f>
        <v>0</v>
      </c>
      <c r="AU119" s="1">
        <f>Planilha1!AU119</f>
        <v>0</v>
      </c>
      <c r="AV119" s="1">
        <f>Planilha1!AV119</f>
        <v>0</v>
      </c>
      <c r="AW119" s="1">
        <f>Planilha1!AW119</f>
        <v>0</v>
      </c>
      <c r="AX119" s="1">
        <f>Planilha1!AX119</f>
        <v>0</v>
      </c>
      <c r="AY119" s="1">
        <f>Planilha1!AY119</f>
        <v>30.200000000000003</v>
      </c>
      <c r="AZ119" s="1">
        <f>Planilha1!AZ119</f>
        <v>0</v>
      </c>
      <c r="BA119" s="1">
        <f>Planilha1!BA119</f>
        <v>0</v>
      </c>
    </row>
    <row r="120" spans="27:53" x14ac:dyDescent="0.25">
      <c r="AA120" s="1">
        <f>Planilha1!AA120</f>
        <v>0</v>
      </c>
      <c r="AB120" s="1">
        <f>Planilha1!AB120</f>
        <v>0</v>
      </c>
      <c r="AC120" s="1">
        <f>Planilha1!AC120</f>
        <v>0</v>
      </c>
      <c r="AD120" s="1">
        <f>Planilha1!AD120</f>
        <v>0</v>
      </c>
      <c r="AE120" s="1">
        <f>Planilha1!AE120</f>
        <v>0</v>
      </c>
      <c r="AF120" s="1">
        <f>Planilha1!AF120</f>
        <v>0</v>
      </c>
      <c r="AG120" s="1">
        <f>Planilha1!AG120</f>
        <v>33</v>
      </c>
      <c r="AH120" s="1" t="str">
        <f>Planilha1!AH120</f>
        <v>RECHEIO</v>
      </c>
      <c r="AI120" s="1" t="str">
        <f>Planilha1!AI120</f>
        <v>Crocante de Massa Folhada</v>
      </c>
      <c r="AJ120" s="1">
        <f>Planilha1!AJ120</f>
        <v>350</v>
      </c>
      <c r="AK120" s="1">
        <f>Planilha1!AK120</f>
        <v>0</v>
      </c>
      <c r="AL120" s="1" t="str">
        <f>Planilha1!AL120</f>
        <v>Chocolate</v>
      </c>
      <c r="AM120" s="1">
        <f>Planilha1!AM120</f>
        <v>600</v>
      </c>
      <c r="AN120" s="1">
        <f>Planilha1!AN120</f>
        <v>33</v>
      </c>
      <c r="AO120" s="1">
        <f>Planilha1!AO120</f>
        <v>0</v>
      </c>
      <c r="AP120" s="1">
        <f>Planilha1!AP120</f>
        <v>0</v>
      </c>
      <c r="AQ120" s="1">
        <f>Planilha1!AQ120</f>
        <v>0</v>
      </c>
      <c r="AR120" s="1">
        <f>Planilha1!AR120</f>
        <v>0</v>
      </c>
      <c r="AS120" s="1">
        <f>Planilha1!AS120</f>
        <v>0</v>
      </c>
      <c r="AT120" s="1">
        <f>Planilha1!AT120</f>
        <v>0</v>
      </c>
      <c r="AU120" s="1">
        <f>Planilha1!AU120</f>
        <v>0</v>
      </c>
      <c r="AV120" s="1">
        <f>Planilha1!AV120</f>
        <v>0</v>
      </c>
      <c r="AW120" s="1">
        <f>Planilha1!AW120</f>
        <v>0</v>
      </c>
      <c r="AX120" s="1">
        <f>Planilha1!AX120</f>
        <v>0</v>
      </c>
      <c r="AY120" s="1">
        <f>Planilha1!AY120</f>
        <v>30.300000000000004</v>
      </c>
      <c r="AZ120" s="1">
        <f>Planilha1!AZ120</f>
        <v>0</v>
      </c>
      <c r="BA120" s="1">
        <f>Planilha1!BA120</f>
        <v>0</v>
      </c>
    </row>
    <row r="121" spans="27:53" x14ac:dyDescent="0.25">
      <c r="AA121" s="1">
        <f>Planilha1!AA121</f>
        <v>0</v>
      </c>
      <c r="AB121" s="1">
        <f>Planilha1!AB121</f>
        <v>0</v>
      </c>
      <c r="AC121" s="1">
        <f>Planilha1!AC121</f>
        <v>0</v>
      </c>
      <c r="AD121" s="1">
        <f>Planilha1!AD121</f>
        <v>0</v>
      </c>
      <c r="AE121" s="1">
        <f>Planilha1!AE121</f>
        <v>0</v>
      </c>
      <c r="AF121" s="1">
        <f>Planilha1!AF121</f>
        <v>0</v>
      </c>
      <c r="AG121" s="1">
        <f>Planilha1!AG121</f>
        <v>33.1</v>
      </c>
      <c r="AH121" s="1" t="str">
        <f>Planilha1!AH121</f>
        <v>RECHEIO</v>
      </c>
      <c r="AI121" s="1" t="str">
        <f>Planilha1!AI121</f>
        <v>Crocante de Massa Folhada</v>
      </c>
      <c r="AJ121" s="1">
        <f>Planilha1!AJ121</f>
        <v>350</v>
      </c>
      <c r="AK121" s="1">
        <f>Planilha1!AK121</f>
        <v>1</v>
      </c>
      <c r="AL121" s="1" t="str">
        <f>Planilha1!AL121</f>
        <v>Massa Folhada (Paillette Feuilletine - Cacao Barry)</v>
      </c>
      <c r="AM121" s="1">
        <f>Planilha1!AM121</f>
        <v>250</v>
      </c>
      <c r="AN121" s="1">
        <f>Planilha1!AN121</f>
        <v>33.1</v>
      </c>
      <c r="AO121" s="1">
        <f>Planilha1!AO121</f>
        <v>0</v>
      </c>
      <c r="AP121" s="1">
        <f>Planilha1!AP121</f>
        <v>0</v>
      </c>
      <c r="AQ121" s="1">
        <f>Planilha1!AQ121</f>
        <v>0</v>
      </c>
      <c r="AR121" s="1">
        <f>Planilha1!AR121</f>
        <v>0</v>
      </c>
      <c r="AS121" s="1">
        <f>Planilha1!AS121</f>
        <v>0</v>
      </c>
      <c r="AT121" s="1">
        <f>Planilha1!AT121</f>
        <v>0</v>
      </c>
      <c r="AU121" s="1">
        <f>Planilha1!AU121</f>
        <v>0</v>
      </c>
      <c r="AV121" s="1">
        <f>Planilha1!AV121</f>
        <v>0</v>
      </c>
      <c r="AW121" s="1">
        <f>Planilha1!AW121</f>
        <v>0</v>
      </c>
      <c r="AX121" s="1">
        <f>Planilha1!AX121</f>
        <v>0</v>
      </c>
      <c r="AY121" s="1">
        <f>Planilha1!AY121</f>
        <v>31</v>
      </c>
      <c r="AZ121" s="1">
        <f>Planilha1!AZ121</f>
        <v>0</v>
      </c>
      <c r="BA121" s="1">
        <f>Planilha1!BA121</f>
        <v>0</v>
      </c>
    </row>
    <row r="122" spans="27:53" x14ac:dyDescent="0.25">
      <c r="AA122" s="1">
        <f>Planilha1!AA122</f>
        <v>0</v>
      </c>
      <c r="AB122" s="1">
        <f>Planilha1!AB122</f>
        <v>0</v>
      </c>
      <c r="AC122" s="1">
        <f>Planilha1!AC122</f>
        <v>0</v>
      </c>
      <c r="AD122" s="1">
        <f>Planilha1!AD122</f>
        <v>0</v>
      </c>
      <c r="AE122" s="1">
        <f>Planilha1!AE122</f>
        <v>0</v>
      </c>
      <c r="AF122" s="1">
        <f>Planilha1!AF122</f>
        <v>0</v>
      </c>
      <c r="AG122" s="1">
        <f>Planilha1!AG122</f>
        <v>34</v>
      </c>
      <c r="AH122" s="1" t="str">
        <f>Planilha1!AH122</f>
        <v>RECHEIO</v>
      </c>
      <c r="AI122" s="1" t="str">
        <f>Planilha1!AI122</f>
        <v xml:space="preserve">COCADA DE COCO QUEIMADO </v>
      </c>
      <c r="AJ122" s="1">
        <f>Planilha1!AJ122</f>
        <v>540</v>
      </c>
      <c r="AK122" s="1">
        <f>Planilha1!AK122</f>
        <v>0</v>
      </c>
      <c r="AL122" s="1" t="str">
        <f>Planilha1!AL122</f>
        <v>Leite condensado</v>
      </c>
      <c r="AM122" s="1">
        <f>Planilha1!AM122</f>
        <v>395</v>
      </c>
      <c r="AN122" s="1">
        <f>Planilha1!AN122</f>
        <v>34</v>
      </c>
      <c r="AO122" s="1">
        <f>Planilha1!AO122</f>
        <v>0</v>
      </c>
      <c r="AP122" s="1">
        <f>Planilha1!AP122</f>
        <v>0</v>
      </c>
      <c r="AQ122" s="1">
        <f>Planilha1!AQ122</f>
        <v>0</v>
      </c>
      <c r="AR122" s="1">
        <f>Planilha1!AR122</f>
        <v>0</v>
      </c>
      <c r="AS122" s="1">
        <f>Planilha1!AS122</f>
        <v>0</v>
      </c>
      <c r="AT122" s="1">
        <f>Planilha1!AT122</f>
        <v>0</v>
      </c>
      <c r="AU122" s="1">
        <f>Planilha1!AU122</f>
        <v>0</v>
      </c>
      <c r="AV122" s="1">
        <f>Planilha1!AV122</f>
        <v>0</v>
      </c>
      <c r="AW122" s="1">
        <f>Planilha1!AW122</f>
        <v>0</v>
      </c>
      <c r="AX122" s="1">
        <f>Planilha1!AX122</f>
        <v>0</v>
      </c>
      <c r="AY122" s="1">
        <f>Planilha1!AY122</f>
        <v>31.1</v>
      </c>
      <c r="AZ122" s="1">
        <f>Planilha1!AZ122</f>
        <v>0</v>
      </c>
      <c r="BA122" s="1">
        <f>Planilha1!BA122</f>
        <v>0</v>
      </c>
    </row>
    <row r="123" spans="27:53" x14ac:dyDescent="0.25">
      <c r="AA123" s="1">
        <f>Planilha1!AA123</f>
        <v>0</v>
      </c>
      <c r="AB123" s="1">
        <f>Planilha1!AB123</f>
        <v>0</v>
      </c>
      <c r="AC123" s="1">
        <f>Planilha1!AC123</f>
        <v>0</v>
      </c>
      <c r="AD123" s="1">
        <f>Planilha1!AD123</f>
        <v>0</v>
      </c>
      <c r="AE123" s="1">
        <f>Planilha1!AE123</f>
        <v>0</v>
      </c>
      <c r="AF123" s="1">
        <f>Planilha1!AF123</f>
        <v>0</v>
      </c>
      <c r="AG123" s="1">
        <f>Planilha1!AG123</f>
        <v>34.1</v>
      </c>
      <c r="AH123" s="1" t="str">
        <f>Planilha1!AH123</f>
        <v>RECHEIO</v>
      </c>
      <c r="AI123" s="1" t="str">
        <f>Planilha1!AI123</f>
        <v xml:space="preserve">COCADA DE COCO QUEIMADO </v>
      </c>
      <c r="AJ123" s="1">
        <f>Planilha1!AJ123</f>
        <v>540</v>
      </c>
      <c r="AK123" s="1">
        <f>Planilha1!AK123</f>
        <v>1</v>
      </c>
      <c r="AL123" s="1" t="str">
        <f>Planilha1!AL123</f>
        <v>Leite de coco</v>
      </c>
      <c r="AM123" s="1">
        <f>Planilha1!AM123</f>
        <v>200</v>
      </c>
      <c r="AN123" s="1">
        <f>Planilha1!AN123</f>
        <v>34.1</v>
      </c>
      <c r="AO123" s="1">
        <f>Planilha1!AO123</f>
        <v>0</v>
      </c>
      <c r="AP123" s="1">
        <f>Planilha1!AP123</f>
        <v>0</v>
      </c>
      <c r="AQ123" s="1">
        <f>Planilha1!AQ123</f>
        <v>0</v>
      </c>
      <c r="AR123" s="1">
        <f>Planilha1!AR123</f>
        <v>0</v>
      </c>
      <c r="AS123" s="1">
        <f>Planilha1!AS123</f>
        <v>0</v>
      </c>
      <c r="AT123" s="1">
        <f>Planilha1!AT123</f>
        <v>0</v>
      </c>
      <c r="AU123" s="1">
        <f>Planilha1!AU123</f>
        <v>0</v>
      </c>
      <c r="AV123" s="1">
        <f>Planilha1!AV123</f>
        <v>0</v>
      </c>
      <c r="AW123" s="1">
        <f>Planilha1!AW123</f>
        <v>0</v>
      </c>
      <c r="AX123" s="1">
        <f>Planilha1!AX123</f>
        <v>0</v>
      </c>
      <c r="AY123" s="1">
        <f>Planilha1!AY123</f>
        <v>31.200000000000003</v>
      </c>
      <c r="AZ123" s="1">
        <f>Planilha1!AZ123</f>
        <v>0</v>
      </c>
      <c r="BA123" s="1">
        <f>Planilha1!BA123</f>
        <v>0</v>
      </c>
    </row>
    <row r="124" spans="27:53" x14ac:dyDescent="0.25">
      <c r="AA124" s="1">
        <f>Planilha1!AA124</f>
        <v>0</v>
      </c>
      <c r="AB124" s="1">
        <f>Planilha1!AB124</f>
        <v>0</v>
      </c>
      <c r="AC124" s="1">
        <f>Planilha1!AC124</f>
        <v>0</v>
      </c>
      <c r="AD124" s="1">
        <f>Planilha1!AD124</f>
        <v>0</v>
      </c>
      <c r="AE124" s="1">
        <f>Planilha1!AE124</f>
        <v>0</v>
      </c>
      <c r="AF124" s="1">
        <f>Planilha1!AF124</f>
        <v>0</v>
      </c>
      <c r="AG124" s="1">
        <f>Planilha1!AG124</f>
        <v>34.200000000000003</v>
      </c>
      <c r="AH124" s="1" t="str">
        <f>Planilha1!AH124</f>
        <v>RECHEIO</v>
      </c>
      <c r="AI124" s="1" t="str">
        <f>Planilha1!AI124</f>
        <v xml:space="preserve">COCADA DE COCO QUEIMADO </v>
      </c>
      <c r="AJ124" s="1">
        <f>Planilha1!AJ124</f>
        <v>540</v>
      </c>
      <c r="AK124" s="1">
        <f>Planilha1!AK124</f>
        <v>2</v>
      </c>
      <c r="AL124" s="1" t="str">
        <f>Planilha1!AL124</f>
        <v>Creme de leite UHT</v>
      </c>
      <c r="AM124" s="1">
        <f>Planilha1!AM124</f>
        <v>50</v>
      </c>
      <c r="AN124" s="1">
        <f>Planilha1!AN124</f>
        <v>34.200000000000003</v>
      </c>
      <c r="AO124" s="1">
        <f>Planilha1!AO124</f>
        <v>0</v>
      </c>
      <c r="AP124" s="1">
        <f>Planilha1!AP124</f>
        <v>0</v>
      </c>
      <c r="AQ124" s="1">
        <f>Planilha1!AQ124</f>
        <v>0</v>
      </c>
      <c r="AR124" s="1">
        <f>Planilha1!AR124</f>
        <v>0</v>
      </c>
      <c r="AS124" s="1">
        <f>Planilha1!AS124</f>
        <v>0</v>
      </c>
      <c r="AT124" s="1">
        <f>Planilha1!AT124</f>
        <v>0</v>
      </c>
      <c r="AU124" s="1">
        <f>Planilha1!AU124</f>
        <v>0</v>
      </c>
      <c r="AV124" s="1">
        <f>Planilha1!AV124</f>
        <v>0</v>
      </c>
      <c r="AW124" s="1">
        <f>Planilha1!AW124</f>
        <v>0</v>
      </c>
      <c r="AX124" s="1">
        <f>Planilha1!AX124</f>
        <v>0</v>
      </c>
      <c r="AY124" s="1">
        <f>Planilha1!AY124</f>
        <v>32</v>
      </c>
      <c r="AZ124" s="1">
        <f>Planilha1!AZ124</f>
        <v>0</v>
      </c>
      <c r="BA124" s="1">
        <f>Planilha1!BA124</f>
        <v>0</v>
      </c>
    </row>
    <row r="125" spans="27:53" x14ac:dyDescent="0.25">
      <c r="AA125" s="1">
        <f>Planilha1!AA125</f>
        <v>0</v>
      </c>
      <c r="AB125" s="1">
        <f>Planilha1!AB125</f>
        <v>0</v>
      </c>
      <c r="AC125" s="1">
        <f>Planilha1!AC125</f>
        <v>0</v>
      </c>
      <c r="AD125" s="1">
        <f>Planilha1!AD125</f>
        <v>0</v>
      </c>
      <c r="AE125" s="1">
        <f>Planilha1!AE125</f>
        <v>0</v>
      </c>
      <c r="AF125" s="1">
        <f>Planilha1!AF125</f>
        <v>0</v>
      </c>
      <c r="AG125" s="1">
        <f>Planilha1!AG125</f>
        <v>34.300000000000004</v>
      </c>
      <c r="AH125" s="1" t="str">
        <f>Planilha1!AH125</f>
        <v>RECHEIO</v>
      </c>
      <c r="AI125" s="1" t="str">
        <f>Planilha1!AI125</f>
        <v xml:space="preserve">COCADA DE COCO QUEIMADO </v>
      </c>
      <c r="AJ125" s="1">
        <f>Planilha1!AJ125</f>
        <v>540</v>
      </c>
      <c r="AK125" s="1">
        <f>Planilha1!AK125</f>
        <v>3</v>
      </c>
      <c r="AL125" s="1" t="str">
        <f>Planilha1!AL125</f>
        <v>Coco em flocos queimado</v>
      </c>
      <c r="AM125" s="1">
        <f>Planilha1!AM125</f>
        <v>100</v>
      </c>
      <c r="AN125" s="1">
        <f>Planilha1!AN125</f>
        <v>34.300000000000004</v>
      </c>
      <c r="AO125" s="1">
        <f>Planilha1!AO125</f>
        <v>0</v>
      </c>
      <c r="AP125" s="1">
        <f>Planilha1!AP125</f>
        <v>0</v>
      </c>
      <c r="AQ125" s="1">
        <f>Planilha1!AQ125</f>
        <v>0</v>
      </c>
      <c r="AR125" s="1">
        <f>Planilha1!AR125</f>
        <v>0</v>
      </c>
      <c r="AS125" s="1">
        <f>Planilha1!AS125</f>
        <v>0</v>
      </c>
      <c r="AT125" s="1">
        <f>Planilha1!AT125</f>
        <v>0</v>
      </c>
      <c r="AU125" s="1">
        <f>Planilha1!AU125</f>
        <v>0</v>
      </c>
      <c r="AV125" s="1">
        <f>Planilha1!AV125</f>
        <v>0</v>
      </c>
      <c r="AW125" s="1">
        <f>Planilha1!AW125</f>
        <v>0</v>
      </c>
      <c r="AX125" s="1">
        <f>Planilha1!AX125</f>
        <v>0</v>
      </c>
      <c r="AY125" s="1">
        <f>Planilha1!AY125</f>
        <v>32.1</v>
      </c>
      <c r="AZ125" s="1">
        <f>Planilha1!AZ125</f>
        <v>0</v>
      </c>
      <c r="BA125" s="1">
        <f>Planilha1!BA125</f>
        <v>0</v>
      </c>
    </row>
    <row r="126" spans="27:53" x14ac:dyDescent="0.25">
      <c r="AA126" s="1">
        <f>Planilha1!AA126</f>
        <v>0</v>
      </c>
      <c r="AB126" s="1">
        <f>Planilha1!AB126</f>
        <v>0</v>
      </c>
      <c r="AC126" s="1">
        <f>Planilha1!AC126</f>
        <v>0</v>
      </c>
      <c r="AD126" s="1">
        <f>Planilha1!AD126</f>
        <v>0</v>
      </c>
      <c r="AE126" s="1">
        <f>Planilha1!AE126</f>
        <v>0</v>
      </c>
      <c r="AF126" s="1">
        <f>Planilha1!AF126</f>
        <v>0</v>
      </c>
      <c r="AG126" s="1">
        <f>Planilha1!AG126</f>
        <v>35</v>
      </c>
      <c r="AH126" s="1" t="str">
        <f>Planilha1!AH126</f>
        <v>RECHEIO</v>
      </c>
      <c r="AI126" s="1" t="str">
        <f>Planilha1!AI126</f>
        <v>Ganache do Devil's Cake</v>
      </c>
      <c r="AJ126" s="1">
        <f>Planilha1!AJ126</f>
        <v>1100</v>
      </c>
      <c r="AK126" s="1">
        <f>Planilha1!AK126</f>
        <v>0</v>
      </c>
      <c r="AL126" s="1" t="str">
        <f>Planilha1!AL126</f>
        <v>Chocolate meio amargo 50% cacau</v>
      </c>
      <c r="AM126" s="1">
        <f>Planilha1!AM126</f>
        <v>450</v>
      </c>
      <c r="AN126" s="1">
        <f>Planilha1!AN126</f>
        <v>35</v>
      </c>
      <c r="AO126" s="1">
        <f>Planilha1!AO126</f>
        <v>0</v>
      </c>
      <c r="AP126" s="1">
        <f>Planilha1!AP126</f>
        <v>0</v>
      </c>
      <c r="AQ126" s="1">
        <f>Planilha1!AQ126</f>
        <v>0</v>
      </c>
      <c r="AR126" s="1">
        <f>Planilha1!AR126</f>
        <v>0</v>
      </c>
      <c r="AS126" s="1">
        <f>Planilha1!AS126</f>
        <v>0</v>
      </c>
      <c r="AT126" s="1">
        <f>Planilha1!AT126</f>
        <v>0</v>
      </c>
      <c r="AU126" s="1">
        <f>Planilha1!AU126</f>
        <v>0</v>
      </c>
      <c r="AV126" s="1">
        <f>Planilha1!AV126</f>
        <v>0</v>
      </c>
      <c r="AW126" s="1">
        <f>Planilha1!AW126</f>
        <v>0</v>
      </c>
      <c r="AX126" s="1">
        <f>Planilha1!AX126</f>
        <v>0</v>
      </c>
      <c r="AY126" s="1">
        <f>Planilha1!AY126</f>
        <v>32.200000000000003</v>
      </c>
      <c r="AZ126" s="1">
        <f>Planilha1!AZ126</f>
        <v>0</v>
      </c>
      <c r="BA126" s="1">
        <f>Planilha1!BA126</f>
        <v>0</v>
      </c>
    </row>
    <row r="127" spans="27:53" x14ac:dyDescent="0.25">
      <c r="AA127" s="1">
        <f>Planilha1!AA127</f>
        <v>0</v>
      </c>
      <c r="AB127" s="1">
        <f>Planilha1!AB127</f>
        <v>0</v>
      </c>
      <c r="AC127" s="1">
        <f>Planilha1!AC127</f>
        <v>0</v>
      </c>
      <c r="AD127" s="1">
        <f>Planilha1!AD127</f>
        <v>0</v>
      </c>
      <c r="AE127" s="1">
        <f>Planilha1!AE127</f>
        <v>0</v>
      </c>
      <c r="AF127" s="1">
        <f>Planilha1!AF127</f>
        <v>0</v>
      </c>
      <c r="AG127" s="1">
        <f>Planilha1!AG127</f>
        <v>35.1</v>
      </c>
      <c r="AH127" s="1" t="str">
        <f>Planilha1!AH127</f>
        <v>RECHEIO</v>
      </c>
      <c r="AI127" s="1" t="str">
        <f>Planilha1!AI127</f>
        <v>Ganache do Devil's Cake</v>
      </c>
      <c r="AJ127" s="1">
        <f>Planilha1!AJ127</f>
        <v>1100</v>
      </c>
      <c r="AK127" s="1">
        <f>Planilha1!AK127</f>
        <v>1</v>
      </c>
      <c r="AL127" s="1" t="str">
        <f>Planilha1!AL127</f>
        <v>Creme de Leite UHT</v>
      </c>
      <c r="AM127" s="1">
        <f>Planilha1!AM127</f>
        <v>500</v>
      </c>
      <c r="AN127" s="1">
        <f>Planilha1!AN127</f>
        <v>35.1</v>
      </c>
      <c r="AO127" s="1">
        <f>Planilha1!AO127</f>
        <v>0</v>
      </c>
      <c r="AP127" s="1">
        <f>Planilha1!AP127</f>
        <v>0</v>
      </c>
      <c r="AQ127" s="1">
        <f>Planilha1!AQ127</f>
        <v>0</v>
      </c>
      <c r="AR127" s="1">
        <f>Planilha1!AR127</f>
        <v>0</v>
      </c>
      <c r="AS127" s="1">
        <f>Planilha1!AS127</f>
        <v>0</v>
      </c>
      <c r="AT127" s="1">
        <f>Planilha1!AT127</f>
        <v>0</v>
      </c>
      <c r="AU127" s="1">
        <f>Planilha1!AU127</f>
        <v>0</v>
      </c>
      <c r="AV127" s="1">
        <f>Planilha1!AV127</f>
        <v>0</v>
      </c>
      <c r="AW127" s="1">
        <f>Planilha1!AW127</f>
        <v>0</v>
      </c>
      <c r="AX127" s="1">
        <f>Planilha1!AX127</f>
        <v>0</v>
      </c>
      <c r="AY127" s="1">
        <f>Planilha1!AY127</f>
        <v>33</v>
      </c>
      <c r="AZ127" s="1">
        <f>Planilha1!AZ127</f>
        <v>0</v>
      </c>
      <c r="BA127" s="1">
        <f>Planilha1!BA127</f>
        <v>0</v>
      </c>
    </row>
    <row r="128" spans="27:53" x14ac:dyDescent="0.25">
      <c r="AA128" s="1">
        <f>Planilha1!AA128</f>
        <v>0</v>
      </c>
      <c r="AB128" s="1">
        <f>Planilha1!AB128</f>
        <v>0</v>
      </c>
      <c r="AC128" s="1">
        <f>Planilha1!AC128</f>
        <v>0</v>
      </c>
      <c r="AD128" s="1">
        <f>Planilha1!AD128</f>
        <v>0</v>
      </c>
      <c r="AE128" s="1">
        <f>Planilha1!AE128</f>
        <v>0</v>
      </c>
      <c r="AF128" s="1">
        <f>Planilha1!AF128</f>
        <v>0</v>
      </c>
      <c r="AG128" s="1">
        <f>Planilha1!AG128</f>
        <v>35.200000000000003</v>
      </c>
      <c r="AH128" s="1" t="str">
        <f>Planilha1!AH128</f>
        <v>RECHEIO</v>
      </c>
      <c r="AI128" s="1" t="str">
        <f>Planilha1!AI128</f>
        <v>Ganache do Devil's Cake</v>
      </c>
      <c r="AJ128" s="1">
        <f>Planilha1!AJ128</f>
        <v>1100</v>
      </c>
      <c r="AK128" s="1">
        <f>Planilha1!AK128</f>
        <v>2</v>
      </c>
      <c r="AL128" s="1" t="str">
        <f>Planilha1!AL128</f>
        <v>Manteiga sem sal</v>
      </c>
      <c r="AM128" s="1">
        <f>Planilha1!AM128</f>
        <v>100</v>
      </c>
      <c r="AN128" s="1">
        <f>Planilha1!AN128</f>
        <v>35.200000000000003</v>
      </c>
      <c r="AO128" s="1">
        <f>Planilha1!AO128</f>
        <v>0</v>
      </c>
      <c r="AP128" s="1">
        <f>Planilha1!AP128</f>
        <v>0</v>
      </c>
      <c r="AQ128" s="1">
        <f>Planilha1!AQ128</f>
        <v>0</v>
      </c>
      <c r="AR128" s="1">
        <f>Planilha1!AR128</f>
        <v>0</v>
      </c>
      <c r="AS128" s="1">
        <f>Planilha1!AS128</f>
        <v>0</v>
      </c>
      <c r="AT128" s="1">
        <f>Planilha1!AT128</f>
        <v>0</v>
      </c>
      <c r="AU128" s="1">
        <f>Planilha1!AU128</f>
        <v>0</v>
      </c>
      <c r="AV128" s="1">
        <f>Planilha1!AV128</f>
        <v>0</v>
      </c>
      <c r="AW128" s="1">
        <f>Planilha1!AW128</f>
        <v>0</v>
      </c>
      <c r="AX128" s="1">
        <f>Planilha1!AX128</f>
        <v>0</v>
      </c>
      <c r="AY128" s="1">
        <f>Planilha1!AY128</f>
        <v>33.1</v>
      </c>
      <c r="AZ128" s="1">
        <f>Planilha1!AZ128</f>
        <v>0</v>
      </c>
      <c r="BA128" s="1">
        <f>Planilha1!BA128</f>
        <v>0</v>
      </c>
    </row>
    <row r="129" spans="27:53" x14ac:dyDescent="0.25">
      <c r="AA129" s="1">
        <f>Planilha1!AA129</f>
        <v>0</v>
      </c>
      <c r="AB129" s="1">
        <f>Planilha1!AB129</f>
        <v>0</v>
      </c>
      <c r="AC129" s="1">
        <f>Planilha1!AC129</f>
        <v>0</v>
      </c>
      <c r="AD129" s="1">
        <f>Planilha1!AD129</f>
        <v>0</v>
      </c>
      <c r="AE129" s="1">
        <f>Planilha1!AE129</f>
        <v>0</v>
      </c>
      <c r="AF129" s="1">
        <f>Planilha1!AF129</f>
        <v>0</v>
      </c>
      <c r="AG129" s="1">
        <f>Planilha1!AG129</f>
        <v>35.300000000000004</v>
      </c>
      <c r="AH129" s="1" t="str">
        <f>Planilha1!AH129</f>
        <v>RECHEIO</v>
      </c>
      <c r="AI129" s="1" t="str">
        <f>Planilha1!AI129</f>
        <v>Ganache do Devil's Cake</v>
      </c>
      <c r="AJ129" s="1">
        <f>Planilha1!AJ129</f>
        <v>1100</v>
      </c>
      <c r="AK129" s="1">
        <f>Planilha1!AK129</f>
        <v>3</v>
      </c>
      <c r="AL129" s="1" t="str">
        <f>Planilha1!AL129</f>
        <v>Açúcar refinado</v>
      </c>
      <c r="AM129" s="1">
        <f>Planilha1!AM129</f>
        <v>80</v>
      </c>
      <c r="AN129" s="1">
        <f>Planilha1!AN129</f>
        <v>35.300000000000004</v>
      </c>
      <c r="AO129" s="1">
        <f>Planilha1!AO129</f>
        <v>0</v>
      </c>
      <c r="AP129" s="1">
        <f>Planilha1!AP129</f>
        <v>0</v>
      </c>
      <c r="AQ129" s="1">
        <f>Planilha1!AQ129</f>
        <v>0</v>
      </c>
      <c r="AR129" s="1">
        <f>Planilha1!AR129</f>
        <v>0</v>
      </c>
      <c r="AS129" s="1">
        <f>Planilha1!AS129</f>
        <v>0</v>
      </c>
      <c r="AT129" s="1">
        <f>Planilha1!AT129</f>
        <v>0</v>
      </c>
      <c r="AU129" s="1">
        <f>Planilha1!AU129</f>
        <v>0</v>
      </c>
      <c r="AV129" s="1">
        <f>Planilha1!AV129</f>
        <v>0</v>
      </c>
      <c r="AW129" s="1">
        <f>Planilha1!AW129</f>
        <v>0</v>
      </c>
      <c r="AX129" s="1">
        <f>Planilha1!AX129</f>
        <v>0</v>
      </c>
      <c r="AY129" s="1">
        <f>Planilha1!AY129</f>
        <v>34</v>
      </c>
      <c r="AZ129" s="1">
        <f>Planilha1!AZ129</f>
        <v>0</v>
      </c>
      <c r="BA129" s="1">
        <f>Planilha1!BA129</f>
        <v>0</v>
      </c>
    </row>
    <row r="130" spans="27:53" x14ac:dyDescent="0.25">
      <c r="AA130" s="1">
        <f>Planilha1!AA130</f>
        <v>0</v>
      </c>
      <c r="AB130" s="1">
        <f>Planilha1!AB130</f>
        <v>0</v>
      </c>
      <c r="AC130" s="1">
        <f>Planilha1!AC130</f>
        <v>0</v>
      </c>
      <c r="AD130" s="1">
        <f>Planilha1!AD130</f>
        <v>0</v>
      </c>
      <c r="AE130" s="1">
        <f>Planilha1!AE130</f>
        <v>0</v>
      </c>
      <c r="AF130" s="1">
        <f>Planilha1!AF130</f>
        <v>0</v>
      </c>
      <c r="AG130" s="1">
        <f>Planilha1!AG130</f>
        <v>36</v>
      </c>
      <c r="AH130" s="1" t="str">
        <f>Planilha1!AH130</f>
        <v>BUTTERCREAM</v>
      </c>
      <c r="AI130" s="1" t="str">
        <f>Planilha1!AI130</f>
        <v>Buttercream Americano</v>
      </c>
      <c r="AJ130" s="1">
        <f>Planilha1!AJ130</f>
        <v>630</v>
      </c>
      <c r="AK130" s="1">
        <f>Planilha1!AK130</f>
        <v>0</v>
      </c>
      <c r="AL130" s="1" t="str">
        <f>Planilha1!AL130</f>
        <v>Manteiga sem sal</v>
      </c>
      <c r="AM130" s="1">
        <f>Planilha1!AM130</f>
        <v>200</v>
      </c>
      <c r="AN130" s="1">
        <f>Planilha1!AN130</f>
        <v>36</v>
      </c>
      <c r="AO130" s="1">
        <f>Planilha1!AO130</f>
        <v>0</v>
      </c>
      <c r="AP130" s="1">
        <f>Planilha1!AP130</f>
        <v>0</v>
      </c>
      <c r="AQ130" s="1">
        <f>Planilha1!AQ130</f>
        <v>0</v>
      </c>
      <c r="AR130" s="1">
        <f>Planilha1!AR130</f>
        <v>0</v>
      </c>
      <c r="AS130" s="1">
        <f>Planilha1!AS130</f>
        <v>0</v>
      </c>
      <c r="AT130" s="1">
        <f>Planilha1!AT130</f>
        <v>0</v>
      </c>
      <c r="AU130" s="1">
        <f>Planilha1!AU130</f>
        <v>0</v>
      </c>
      <c r="AV130" s="1">
        <f>Planilha1!AV130</f>
        <v>0</v>
      </c>
      <c r="AW130" s="1">
        <f>Planilha1!AW130</f>
        <v>0</v>
      </c>
      <c r="AX130" s="1">
        <f>Planilha1!AX130</f>
        <v>0</v>
      </c>
      <c r="AY130" s="1">
        <f>Planilha1!AY130</f>
        <v>34.1</v>
      </c>
      <c r="AZ130" s="1">
        <f>Planilha1!AZ130</f>
        <v>0</v>
      </c>
      <c r="BA130" s="1">
        <f>Planilha1!BA130</f>
        <v>0</v>
      </c>
    </row>
    <row r="131" spans="27:53" x14ac:dyDescent="0.25">
      <c r="AA131" s="1">
        <f>Planilha1!AA131</f>
        <v>0</v>
      </c>
      <c r="AB131" s="1">
        <f>Planilha1!AB131</f>
        <v>0</v>
      </c>
      <c r="AC131" s="1">
        <f>Planilha1!AC131</f>
        <v>0</v>
      </c>
      <c r="AD131" s="1">
        <f>Planilha1!AD131</f>
        <v>0</v>
      </c>
      <c r="AE131" s="1">
        <f>Planilha1!AE131</f>
        <v>0</v>
      </c>
      <c r="AF131" s="1">
        <f>Planilha1!AF131</f>
        <v>0</v>
      </c>
      <c r="AG131" s="1">
        <f>Planilha1!AG131</f>
        <v>36.1</v>
      </c>
      <c r="AH131" s="1" t="str">
        <f>Planilha1!AH131</f>
        <v>BUTTERCREAM</v>
      </c>
      <c r="AI131" s="1" t="str">
        <f>Planilha1!AI131</f>
        <v>Buttercream Americano</v>
      </c>
      <c r="AJ131" s="1">
        <f>Planilha1!AJ131</f>
        <v>630</v>
      </c>
      <c r="AK131" s="1">
        <f>Planilha1!AK131</f>
        <v>1</v>
      </c>
      <c r="AL131" s="1" t="str">
        <f>Planilha1!AL131</f>
        <v>Açúcar confeiteiro</v>
      </c>
      <c r="AM131" s="1">
        <f>Planilha1!AM131</f>
        <v>400</v>
      </c>
      <c r="AN131" s="1">
        <f>Planilha1!AN131</f>
        <v>36.1</v>
      </c>
      <c r="AO131" s="1">
        <f>Planilha1!AO131</f>
        <v>0</v>
      </c>
      <c r="AP131" s="1">
        <f>Planilha1!AP131</f>
        <v>0</v>
      </c>
      <c r="AQ131" s="1">
        <f>Planilha1!AQ131</f>
        <v>0</v>
      </c>
      <c r="AR131" s="1">
        <f>Planilha1!AR131</f>
        <v>0</v>
      </c>
      <c r="AS131" s="1">
        <f>Planilha1!AS131</f>
        <v>0</v>
      </c>
      <c r="AT131" s="1">
        <f>Planilha1!AT131</f>
        <v>0</v>
      </c>
      <c r="AU131" s="1">
        <f>Planilha1!AU131</f>
        <v>0</v>
      </c>
      <c r="AV131" s="1">
        <f>Planilha1!AV131</f>
        <v>0</v>
      </c>
      <c r="AW131" s="1">
        <f>Planilha1!AW131</f>
        <v>0</v>
      </c>
      <c r="AX131" s="1">
        <f>Planilha1!AX131</f>
        <v>0</v>
      </c>
      <c r="AY131" s="1">
        <f>Planilha1!AY131</f>
        <v>34.200000000000003</v>
      </c>
      <c r="AZ131" s="1">
        <f>Planilha1!AZ131</f>
        <v>0</v>
      </c>
      <c r="BA131" s="1">
        <f>Planilha1!BA131</f>
        <v>0</v>
      </c>
    </row>
    <row r="132" spans="27:53" x14ac:dyDescent="0.25">
      <c r="AA132" s="1">
        <f>Planilha1!AA132</f>
        <v>0</v>
      </c>
      <c r="AB132" s="1">
        <f>Planilha1!AB132</f>
        <v>0</v>
      </c>
      <c r="AC132" s="1">
        <f>Planilha1!AC132</f>
        <v>0</v>
      </c>
      <c r="AD132" s="1">
        <f>Planilha1!AD132</f>
        <v>0</v>
      </c>
      <c r="AE132" s="1">
        <f>Planilha1!AE132</f>
        <v>0</v>
      </c>
      <c r="AF132" s="1">
        <f>Planilha1!AF132</f>
        <v>0</v>
      </c>
      <c r="AG132" s="1">
        <f>Planilha1!AG132</f>
        <v>36.200000000000003</v>
      </c>
      <c r="AH132" s="1" t="str">
        <f>Planilha1!AH132</f>
        <v>BUTTERCREAM</v>
      </c>
      <c r="AI132" s="1" t="str">
        <f>Planilha1!AI132</f>
        <v>Buttercream Americano</v>
      </c>
      <c r="AJ132" s="1">
        <f>Planilha1!AJ132</f>
        <v>630</v>
      </c>
      <c r="AK132" s="1">
        <f>Planilha1!AK132</f>
        <v>2</v>
      </c>
      <c r="AL132" s="1" t="str">
        <f>Planilha1!AL132</f>
        <v>Creme de leite UHT ou  leite integral</v>
      </c>
      <c r="AM132" s="1">
        <f>Planilha1!AM132</f>
        <v>40</v>
      </c>
      <c r="AN132" s="1">
        <f>Planilha1!AN132</f>
        <v>36.200000000000003</v>
      </c>
      <c r="AO132" s="1">
        <f>Planilha1!AO132</f>
        <v>0</v>
      </c>
      <c r="AP132" s="1">
        <f>Planilha1!AP132</f>
        <v>0</v>
      </c>
      <c r="AQ132" s="1">
        <f>Planilha1!AQ132</f>
        <v>0</v>
      </c>
      <c r="AR132" s="1">
        <f>Planilha1!AR132</f>
        <v>0</v>
      </c>
      <c r="AS132" s="1">
        <f>Planilha1!AS132</f>
        <v>0</v>
      </c>
      <c r="AT132" s="1">
        <f>Planilha1!AT132</f>
        <v>0</v>
      </c>
      <c r="AU132" s="1">
        <f>Planilha1!AU132</f>
        <v>0</v>
      </c>
      <c r="AV132" s="1">
        <f>Planilha1!AV132</f>
        <v>0</v>
      </c>
      <c r="AW132" s="1">
        <f>Planilha1!AW132</f>
        <v>0</v>
      </c>
      <c r="AX132" s="1">
        <f>Planilha1!AX132</f>
        <v>0</v>
      </c>
      <c r="AY132" s="1">
        <f>Planilha1!AY132</f>
        <v>34.300000000000004</v>
      </c>
      <c r="AZ132" s="1">
        <f>Planilha1!AZ132</f>
        <v>0</v>
      </c>
      <c r="BA132" s="1">
        <f>Planilha1!BA132</f>
        <v>0</v>
      </c>
    </row>
    <row r="133" spans="27:53" x14ac:dyDescent="0.25">
      <c r="AA133" s="1">
        <f>Planilha1!AA133</f>
        <v>0</v>
      </c>
      <c r="AB133" s="1">
        <f>Planilha1!AB133</f>
        <v>0</v>
      </c>
      <c r="AC133" s="1">
        <f>Planilha1!AC133</f>
        <v>0</v>
      </c>
      <c r="AD133" s="1">
        <f>Planilha1!AD133</f>
        <v>0</v>
      </c>
      <c r="AE133" s="1">
        <f>Planilha1!AE133</f>
        <v>0</v>
      </c>
      <c r="AF133" s="1">
        <f>Planilha1!AF133</f>
        <v>0</v>
      </c>
      <c r="AG133" s="1">
        <f>Planilha1!AG133</f>
        <v>36.300000000000004</v>
      </c>
      <c r="AH133" s="1" t="str">
        <f>Planilha1!AH133</f>
        <v>BUTTERCREAM</v>
      </c>
      <c r="AI133" s="1" t="str">
        <f>Planilha1!AI133</f>
        <v>Buttercream Americano</v>
      </c>
      <c r="AJ133" s="1">
        <f>Planilha1!AJ133</f>
        <v>630</v>
      </c>
      <c r="AK133" s="1">
        <f>Planilha1!AK133</f>
        <v>3</v>
      </c>
      <c r="AL133" s="1" t="str">
        <f>Planilha1!AL133</f>
        <v>Q.b. (Quanto baste) pasta saborizante de baunilha</v>
      </c>
      <c r="AM133" s="1" t="str">
        <f>Planilha1!AM133</f>
        <v>-</v>
      </c>
      <c r="AN133" s="1">
        <f>Planilha1!AN133</f>
        <v>36.300000000000004</v>
      </c>
      <c r="AO133" s="1">
        <f>Planilha1!AO133</f>
        <v>0</v>
      </c>
      <c r="AP133" s="1">
        <f>Planilha1!AP133</f>
        <v>0</v>
      </c>
      <c r="AQ133" s="1">
        <f>Planilha1!AQ133</f>
        <v>0</v>
      </c>
      <c r="AR133" s="1">
        <f>Planilha1!AR133</f>
        <v>0</v>
      </c>
      <c r="AS133" s="1">
        <f>Planilha1!AS133</f>
        <v>0</v>
      </c>
      <c r="AT133" s="1">
        <f>Planilha1!AT133</f>
        <v>0</v>
      </c>
      <c r="AU133" s="1">
        <f>Planilha1!AU133</f>
        <v>0</v>
      </c>
      <c r="AV133" s="1">
        <f>Planilha1!AV133</f>
        <v>0</v>
      </c>
      <c r="AW133" s="1">
        <f>Planilha1!AW133</f>
        <v>0</v>
      </c>
      <c r="AX133" s="1">
        <f>Planilha1!AX133</f>
        <v>0</v>
      </c>
      <c r="AY133" s="1">
        <f>Planilha1!AY133</f>
        <v>35</v>
      </c>
      <c r="AZ133" s="1">
        <f>Planilha1!AZ133</f>
        <v>0</v>
      </c>
      <c r="BA133" s="1">
        <f>Planilha1!BA133</f>
        <v>0</v>
      </c>
    </row>
    <row r="134" spans="27:53" x14ac:dyDescent="0.25">
      <c r="AA134" s="1">
        <f>Planilha1!AA134</f>
        <v>0</v>
      </c>
      <c r="AB134" s="1">
        <f>Planilha1!AB134</f>
        <v>0</v>
      </c>
      <c r="AC134" s="1">
        <f>Planilha1!AC134</f>
        <v>0</v>
      </c>
      <c r="AD134" s="1">
        <f>Planilha1!AD134</f>
        <v>0</v>
      </c>
      <c r="AE134" s="1">
        <f>Planilha1!AE134</f>
        <v>0</v>
      </c>
      <c r="AF134" s="1">
        <f>Planilha1!AF134</f>
        <v>0</v>
      </c>
      <c r="AG134" s="1">
        <f>Planilha1!AG134</f>
        <v>37</v>
      </c>
      <c r="AH134" s="1" t="str">
        <f>Planilha1!AH134</f>
        <v>BUTTERCREAM</v>
      </c>
      <c r="AI134" s="1" t="str">
        <f>Planilha1!AI134</f>
        <v>Buttercream De Merengue Suiço</v>
      </c>
      <c r="AJ134" s="1">
        <f>Planilha1!AJ134</f>
        <v>750</v>
      </c>
      <c r="AK134" s="1">
        <f>Planilha1!AK134</f>
        <v>0</v>
      </c>
      <c r="AL134" s="1" t="str">
        <f>Planilha1!AL134</f>
        <v>Claras de ovos</v>
      </c>
      <c r="AM134" s="1">
        <f>Planilha1!AM134</f>
        <v>160</v>
      </c>
      <c r="AN134" s="1">
        <f>Planilha1!AN134</f>
        <v>37</v>
      </c>
      <c r="AO134" s="1">
        <f>Planilha1!AO134</f>
        <v>0</v>
      </c>
      <c r="AP134" s="1">
        <f>Planilha1!AP134</f>
        <v>0</v>
      </c>
      <c r="AQ134" s="1">
        <f>Planilha1!AQ134</f>
        <v>0</v>
      </c>
      <c r="AR134" s="1">
        <f>Planilha1!AR134</f>
        <v>0</v>
      </c>
      <c r="AS134" s="1">
        <f>Planilha1!AS134</f>
        <v>0</v>
      </c>
      <c r="AT134" s="1">
        <f>Planilha1!AT134</f>
        <v>0</v>
      </c>
      <c r="AU134" s="1">
        <f>Planilha1!AU134</f>
        <v>0</v>
      </c>
      <c r="AV134" s="1">
        <f>Planilha1!AV134</f>
        <v>0</v>
      </c>
      <c r="AW134" s="1">
        <f>Planilha1!AW134</f>
        <v>0</v>
      </c>
      <c r="AX134" s="1">
        <f>Planilha1!AX134</f>
        <v>0</v>
      </c>
      <c r="AY134" s="1">
        <f>Planilha1!AY134</f>
        <v>35.1</v>
      </c>
      <c r="AZ134" s="1">
        <f>Planilha1!AZ134</f>
        <v>0</v>
      </c>
      <c r="BA134" s="1">
        <f>Planilha1!BA134</f>
        <v>0</v>
      </c>
    </row>
    <row r="135" spans="27:53" x14ac:dyDescent="0.25">
      <c r="AA135" s="1">
        <f>Planilha1!AA135</f>
        <v>0</v>
      </c>
      <c r="AB135" s="1">
        <f>Planilha1!AB135</f>
        <v>0</v>
      </c>
      <c r="AC135" s="1">
        <f>Planilha1!AC135</f>
        <v>0</v>
      </c>
      <c r="AD135" s="1">
        <f>Planilha1!AD135</f>
        <v>0</v>
      </c>
      <c r="AE135" s="1">
        <f>Planilha1!AE135</f>
        <v>0</v>
      </c>
      <c r="AF135" s="1">
        <f>Planilha1!AF135</f>
        <v>0</v>
      </c>
      <c r="AG135" s="1">
        <f>Planilha1!AG135</f>
        <v>37.1</v>
      </c>
      <c r="AH135" s="1" t="str">
        <f>Planilha1!AH135</f>
        <v>BUTTERCREAM</v>
      </c>
      <c r="AI135" s="1" t="str">
        <f>Planilha1!AI135</f>
        <v>Buttercream De Merengue Suiço</v>
      </c>
      <c r="AJ135" s="1">
        <f>Planilha1!AJ135</f>
        <v>750</v>
      </c>
      <c r="AK135" s="1">
        <f>Planilha1!AK135</f>
        <v>1</v>
      </c>
      <c r="AL135" s="1" t="str">
        <f>Planilha1!AL135</f>
        <v>Açúcar refinado</v>
      </c>
      <c r="AM135" s="1">
        <f>Planilha1!AM135</f>
        <v>220</v>
      </c>
      <c r="AN135" s="1">
        <f>Planilha1!AN135</f>
        <v>37.1</v>
      </c>
      <c r="AO135" s="1">
        <f>Planilha1!AO135</f>
        <v>0</v>
      </c>
      <c r="AP135" s="1">
        <f>Planilha1!AP135</f>
        <v>0</v>
      </c>
      <c r="AQ135" s="1">
        <f>Planilha1!AQ135</f>
        <v>0</v>
      </c>
      <c r="AR135" s="1">
        <f>Planilha1!AR135</f>
        <v>0</v>
      </c>
      <c r="AS135" s="1">
        <f>Planilha1!AS135</f>
        <v>0</v>
      </c>
      <c r="AT135" s="1">
        <f>Planilha1!AT135</f>
        <v>0</v>
      </c>
      <c r="AU135" s="1">
        <f>Planilha1!AU135</f>
        <v>0</v>
      </c>
      <c r="AV135" s="1">
        <f>Planilha1!AV135</f>
        <v>0</v>
      </c>
      <c r="AW135" s="1">
        <f>Planilha1!AW135</f>
        <v>0</v>
      </c>
      <c r="AX135" s="1">
        <f>Planilha1!AX135</f>
        <v>0</v>
      </c>
      <c r="AY135" s="1">
        <f>Planilha1!AY135</f>
        <v>35.200000000000003</v>
      </c>
      <c r="AZ135" s="1">
        <f>Planilha1!AZ135</f>
        <v>0</v>
      </c>
      <c r="BA135" s="1">
        <f>Planilha1!BA135</f>
        <v>0</v>
      </c>
    </row>
    <row r="136" spans="27:53" x14ac:dyDescent="0.25">
      <c r="AA136" s="1">
        <f>Planilha1!AA136</f>
        <v>0</v>
      </c>
      <c r="AB136" s="1">
        <f>Planilha1!AB136</f>
        <v>0</v>
      </c>
      <c r="AC136" s="1">
        <f>Planilha1!AC136</f>
        <v>0</v>
      </c>
      <c r="AD136" s="1">
        <f>Planilha1!AD136</f>
        <v>0</v>
      </c>
      <c r="AE136" s="1">
        <f>Planilha1!AE136</f>
        <v>0</v>
      </c>
      <c r="AF136" s="1">
        <f>Planilha1!AF136</f>
        <v>0</v>
      </c>
      <c r="AG136" s="1">
        <f>Planilha1!AG136</f>
        <v>37.200000000000003</v>
      </c>
      <c r="AH136" s="1" t="str">
        <f>Planilha1!AH136</f>
        <v>BUTTERCREAM</v>
      </c>
      <c r="AI136" s="1" t="str">
        <f>Planilha1!AI136</f>
        <v>Buttercream De Merengue Suiço</v>
      </c>
      <c r="AJ136" s="1">
        <f>Planilha1!AJ136</f>
        <v>750</v>
      </c>
      <c r="AK136" s="1">
        <f>Planilha1!AK136</f>
        <v>2</v>
      </c>
      <c r="AL136" s="1" t="str">
        <f>Planilha1!AL136</f>
        <v>Manteiga sem sal</v>
      </c>
      <c r="AM136" s="1">
        <f>Planilha1!AM136</f>
        <v>400</v>
      </c>
      <c r="AN136" s="1">
        <f>Planilha1!AN136</f>
        <v>37.200000000000003</v>
      </c>
      <c r="AO136" s="1">
        <f>Planilha1!AO136</f>
        <v>0</v>
      </c>
      <c r="AP136" s="1">
        <f>Planilha1!AP136</f>
        <v>0</v>
      </c>
      <c r="AQ136" s="1">
        <f>Planilha1!AQ136</f>
        <v>0</v>
      </c>
      <c r="AR136" s="1">
        <f>Planilha1!AR136</f>
        <v>0</v>
      </c>
      <c r="AS136" s="1">
        <f>Planilha1!AS136</f>
        <v>0</v>
      </c>
      <c r="AT136" s="1">
        <f>Planilha1!AT136</f>
        <v>0</v>
      </c>
      <c r="AU136" s="1">
        <f>Planilha1!AU136</f>
        <v>0</v>
      </c>
      <c r="AV136" s="1">
        <f>Planilha1!AV136</f>
        <v>0</v>
      </c>
      <c r="AW136" s="1">
        <f>Planilha1!AW136</f>
        <v>0</v>
      </c>
      <c r="AX136" s="1">
        <f>Planilha1!AX136</f>
        <v>0</v>
      </c>
      <c r="AY136" s="1">
        <f>Planilha1!AY136</f>
        <v>35.300000000000004</v>
      </c>
      <c r="AZ136" s="1">
        <f>Planilha1!AZ136</f>
        <v>0</v>
      </c>
      <c r="BA136" s="1">
        <f>Planilha1!BA136</f>
        <v>0</v>
      </c>
    </row>
    <row r="137" spans="27:53" x14ac:dyDescent="0.25">
      <c r="AA137" s="1">
        <f>Planilha1!AA137</f>
        <v>0</v>
      </c>
      <c r="AB137" s="1">
        <f>Planilha1!AB137</f>
        <v>0</v>
      </c>
      <c r="AC137" s="1">
        <f>Planilha1!AC137</f>
        <v>0</v>
      </c>
      <c r="AD137" s="1">
        <f>Planilha1!AD137</f>
        <v>0</v>
      </c>
      <c r="AE137" s="1">
        <f>Planilha1!AE137</f>
        <v>0</v>
      </c>
      <c r="AF137" s="1">
        <f>Planilha1!AF137</f>
        <v>0</v>
      </c>
      <c r="AG137" s="1">
        <f>Planilha1!AG137</f>
        <v>37.300000000000004</v>
      </c>
      <c r="AH137" s="1" t="str">
        <f>Planilha1!AH137</f>
        <v>BUTTERCREAM</v>
      </c>
      <c r="AI137" s="1" t="str">
        <f>Planilha1!AI137</f>
        <v>Buttercream De Merengue Suiço</v>
      </c>
      <c r="AJ137" s="1">
        <f>Planilha1!AJ137</f>
        <v>750</v>
      </c>
      <c r="AK137" s="1">
        <f>Planilha1!AK137</f>
        <v>3</v>
      </c>
      <c r="AL137" s="1" t="str">
        <f>Planilha1!AL137</f>
        <v>Q.b. (Quanto baste) essência, extrato, pasta ou fava de baunilha</v>
      </c>
      <c r="AM137" s="1" t="str">
        <f>Planilha1!AM137</f>
        <v>q.b</v>
      </c>
      <c r="AN137" s="1">
        <f>Planilha1!AN137</f>
        <v>37.300000000000004</v>
      </c>
      <c r="AO137" s="1">
        <f>Planilha1!AO137</f>
        <v>0</v>
      </c>
      <c r="AP137" s="1">
        <f>Planilha1!AP137</f>
        <v>0</v>
      </c>
      <c r="AQ137" s="1">
        <f>Planilha1!AQ137</f>
        <v>0</v>
      </c>
      <c r="AR137" s="1">
        <f>Planilha1!AR137</f>
        <v>0</v>
      </c>
      <c r="AS137" s="1">
        <f>Planilha1!AS137</f>
        <v>0</v>
      </c>
      <c r="AT137" s="1">
        <f>Planilha1!AT137</f>
        <v>0</v>
      </c>
      <c r="AU137" s="1">
        <f>Planilha1!AU137</f>
        <v>0</v>
      </c>
      <c r="AV137" s="1">
        <f>Planilha1!AV137</f>
        <v>0</v>
      </c>
      <c r="AW137" s="1">
        <f>Planilha1!AW137</f>
        <v>0</v>
      </c>
      <c r="AX137" s="1">
        <f>Planilha1!AX137</f>
        <v>0</v>
      </c>
      <c r="AY137" s="1">
        <f>Planilha1!AY137</f>
        <v>36</v>
      </c>
      <c r="AZ137" s="1">
        <f>Planilha1!AZ137</f>
        <v>0</v>
      </c>
      <c r="BA137" s="1">
        <f>Planilha1!BA137</f>
        <v>0</v>
      </c>
    </row>
    <row r="138" spans="27:53" x14ac:dyDescent="0.25">
      <c r="AA138" s="1">
        <f>Planilha1!AA138</f>
        <v>0</v>
      </c>
      <c r="AB138" s="1">
        <f>Planilha1!AB138</f>
        <v>0</v>
      </c>
      <c r="AC138" s="1">
        <f>Planilha1!AC138</f>
        <v>0</v>
      </c>
      <c r="AD138" s="1">
        <f>Planilha1!AD138</f>
        <v>0</v>
      </c>
      <c r="AE138" s="1">
        <f>Planilha1!AE138</f>
        <v>0</v>
      </c>
      <c r="AF138" s="1">
        <f>Planilha1!AF138</f>
        <v>0</v>
      </c>
      <c r="AG138" s="1">
        <f>Planilha1!AG138</f>
        <v>38</v>
      </c>
      <c r="AH138" s="1" t="str">
        <f>Planilha1!AH138</f>
        <v>BUTTERCREAM</v>
      </c>
      <c r="AI138" s="1" t="str">
        <f>Planilha1!AI138</f>
        <v>Buttercream De Merengue Suiço (Com Claras Pasteurizadas))</v>
      </c>
      <c r="AJ138" s="1">
        <f>Planilha1!AJ138</f>
        <v>750</v>
      </c>
      <c r="AK138" s="1">
        <f>Planilha1!AK138</f>
        <v>0</v>
      </c>
      <c r="AL138" s="1" t="str">
        <f>Planilha1!AL138</f>
        <v>Claras de ovos pasteurizadas</v>
      </c>
      <c r="AM138" s="1">
        <f>Planilha1!AM138</f>
        <v>160</v>
      </c>
      <c r="AN138" s="1">
        <f>Planilha1!AN138</f>
        <v>38</v>
      </c>
      <c r="AO138" s="1">
        <f>Planilha1!AO138</f>
        <v>0</v>
      </c>
      <c r="AP138" s="1">
        <f>Planilha1!AP138</f>
        <v>0</v>
      </c>
      <c r="AQ138" s="1">
        <f>Planilha1!AQ138</f>
        <v>0</v>
      </c>
      <c r="AR138" s="1">
        <f>Planilha1!AR138</f>
        <v>0</v>
      </c>
      <c r="AS138" s="1">
        <f>Planilha1!AS138</f>
        <v>0</v>
      </c>
      <c r="AT138" s="1">
        <f>Planilha1!AT138</f>
        <v>0</v>
      </c>
      <c r="AU138" s="1">
        <f>Planilha1!AU138</f>
        <v>0</v>
      </c>
      <c r="AV138" s="1">
        <f>Planilha1!AV138</f>
        <v>0</v>
      </c>
      <c r="AW138" s="1">
        <f>Planilha1!AW138</f>
        <v>0</v>
      </c>
      <c r="AX138" s="1">
        <f>Planilha1!AX138</f>
        <v>0</v>
      </c>
      <c r="AY138" s="1">
        <f>Planilha1!AY138</f>
        <v>36.1</v>
      </c>
      <c r="AZ138" s="1">
        <f>Planilha1!AZ138</f>
        <v>0</v>
      </c>
      <c r="BA138" s="1">
        <f>Planilha1!BA138</f>
        <v>0</v>
      </c>
    </row>
    <row r="139" spans="27:53" x14ac:dyDescent="0.25">
      <c r="AA139" s="1">
        <f>Planilha1!AA139</f>
        <v>0</v>
      </c>
      <c r="AB139" s="1">
        <f>Planilha1!AB139</f>
        <v>0</v>
      </c>
      <c r="AC139" s="1">
        <f>Planilha1!AC139</f>
        <v>0</v>
      </c>
      <c r="AD139" s="1">
        <f>Planilha1!AD139</f>
        <v>0</v>
      </c>
      <c r="AE139" s="1">
        <f>Planilha1!AE139</f>
        <v>0</v>
      </c>
      <c r="AF139" s="1">
        <f>Planilha1!AF139</f>
        <v>0</v>
      </c>
      <c r="AG139" s="1">
        <f>Planilha1!AG139</f>
        <v>38.1</v>
      </c>
      <c r="AH139" s="1" t="str">
        <f>Planilha1!AH139</f>
        <v>BUTTERCREAM</v>
      </c>
      <c r="AI139" s="1" t="str">
        <f>Planilha1!AI139</f>
        <v>Buttercream De Merengue Suiço (Com Claras Pasteurizadas))</v>
      </c>
      <c r="AJ139" s="1">
        <f>Planilha1!AJ139</f>
        <v>750</v>
      </c>
      <c r="AK139" s="1">
        <f>Planilha1!AK139</f>
        <v>1</v>
      </c>
      <c r="AL139" s="1" t="str">
        <f>Planilha1!AL139</f>
        <v>Açúcar refinado</v>
      </c>
      <c r="AM139" s="1">
        <f>Planilha1!AM139</f>
        <v>220</v>
      </c>
      <c r="AN139" s="1">
        <f>Planilha1!AN139</f>
        <v>38.1</v>
      </c>
      <c r="AO139" s="1">
        <f>Planilha1!AO139</f>
        <v>0</v>
      </c>
      <c r="AP139" s="1">
        <f>Planilha1!AP139</f>
        <v>0</v>
      </c>
      <c r="AQ139" s="1">
        <f>Planilha1!AQ139</f>
        <v>0</v>
      </c>
      <c r="AR139" s="1">
        <f>Planilha1!AR139</f>
        <v>0</v>
      </c>
      <c r="AS139" s="1">
        <f>Planilha1!AS139</f>
        <v>0</v>
      </c>
      <c r="AT139" s="1">
        <f>Planilha1!AT139</f>
        <v>0</v>
      </c>
      <c r="AU139" s="1">
        <f>Planilha1!AU139</f>
        <v>0</v>
      </c>
      <c r="AV139" s="1">
        <f>Planilha1!AV139</f>
        <v>0</v>
      </c>
      <c r="AW139" s="1">
        <f>Planilha1!AW139</f>
        <v>0</v>
      </c>
      <c r="AX139" s="1">
        <f>Planilha1!AX139</f>
        <v>0</v>
      </c>
      <c r="AY139" s="1">
        <f>Planilha1!AY139</f>
        <v>36.200000000000003</v>
      </c>
      <c r="AZ139" s="1">
        <f>Planilha1!AZ139</f>
        <v>0</v>
      </c>
      <c r="BA139" s="1">
        <f>Planilha1!BA139</f>
        <v>0</v>
      </c>
    </row>
    <row r="140" spans="27:53" x14ac:dyDescent="0.25">
      <c r="AA140" s="1">
        <f>Planilha1!AA140</f>
        <v>0</v>
      </c>
      <c r="AB140" s="1">
        <f>Planilha1!AB140</f>
        <v>0</v>
      </c>
      <c r="AC140" s="1">
        <f>Planilha1!AC140</f>
        <v>0</v>
      </c>
      <c r="AD140" s="1">
        <f>Planilha1!AD140</f>
        <v>0</v>
      </c>
      <c r="AE140" s="1">
        <f>Planilha1!AE140</f>
        <v>0</v>
      </c>
      <c r="AF140" s="1">
        <f>Planilha1!AF140</f>
        <v>0</v>
      </c>
      <c r="AG140" s="1">
        <f>Planilha1!AG140</f>
        <v>38.200000000000003</v>
      </c>
      <c r="AH140" s="1" t="str">
        <f>Planilha1!AH140</f>
        <v>BUTTERCREAM</v>
      </c>
      <c r="AI140" s="1" t="str">
        <f>Planilha1!AI140</f>
        <v>Buttercream De Merengue Suiço (Com Claras Pasteurizadas))</v>
      </c>
      <c r="AJ140" s="1">
        <f>Planilha1!AJ140</f>
        <v>750</v>
      </c>
      <c r="AK140" s="1">
        <f>Planilha1!AK140</f>
        <v>2</v>
      </c>
      <c r="AL140" s="1" t="str">
        <f>Planilha1!AL140</f>
        <v>Manteiga sem sal</v>
      </c>
      <c r="AM140" s="1">
        <f>Planilha1!AM140</f>
        <v>400</v>
      </c>
      <c r="AN140" s="1">
        <f>Planilha1!AN140</f>
        <v>38.200000000000003</v>
      </c>
      <c r="AO140" s="1">
        <f>Planilha1!AO140</f>
        <v>0</v>
      </c>
      <c r="AP140" s="1">
        <f>Planilha1!AP140</f>
        <v>0</v>
      </c>
      <c r="AQ140" s="1">
        <f>Planilha1!AQ140</f>
        <v>0</v>
      </c>
      <c r="AR140" s="1">
        <f>Planilha1!AR140</f>
        <v>0</v>
      </c>
      <c r="AS140" s="1">
        <f>Planilha1!AS140</f>
        <v>0</v>
      </c>
      <c r="AT140" s="1">
        <f>Planilha1!AT140</f>
        <v>0</v>
      </c>
      <c r="AU140" s="1">
        <f>Planilha1!AU140</f>
        <v>0</v>
      </c>
      <c r="AV140" s="1">
        <f>Planilha1!AV140</f>
        <v>0</v>
      </c>
      <c r="AW140" s="1">
        <f>Planilha1!AW140</f>
        <v>0</v>
      </c>
      <c r="AX140" s="1">
        <f>Planilha1!AX140</f>
        <v>0</v>
      </c>
      <c r="AY140" s="1">
        <f>Planilha1!AY140</f>
        <v>36.300000000000004</v>
      </c>
      <c r="AZ140" s="1">
        <f>Planilha1!AZ140</f>
        <v>0</v>
      </c>
      <c r="BA140" s="1">
        <f>Planilha1!BA140</f>
        <v>0</v>
      </c>
    </row>
    <row r="141" spans="27:53" x14ac:dyDescent="0.25">
      <c r="AA141" s="1">
        <f>Planilha1!AA141</f>
        <v>0</v>
      </c>
      <c r="AB141" s="1">
        <f>Planilha1!AB141</f>
        <v>0</v>
      </c>
      <c r="AC141" s="1">
        <f>Planilha1!AC141</f>
        <v>0</v>
      </c>
      <c r="AD141" s="1">
        <f>Planilha1!AD141</f>
        <v>0</v>
      </c>
      <c r="AE141" s="1">
        <f>Planilha1!AE141</f>
        <v>0</v>
      </c>
      <c r="AF141" s="1">
        <f>Planilha1!AF141</f>
        <v>0</v>
      </c>
      <c r="AG141" s="1">
        <f>Planilha1!AG141</f>
        <v>38.300000000000004</v>
      </c>
      <c r="AH141" s="1" t="str">
        <f>Planilha1!AH141</f>
        <v>BUTTERCREAM</v>
      </c>
      <c r="AI141" s="1" t="str">
        <f>Planilha1!AI141</f>
        <v>Buttercream De Merengue Suiço (Com Claras Pasteurizadas))</v>
      </c>
      <c r="AJ141" s="1">
        <f>Planilha1!AJ141</f>
        <v>750</v>
      </c>
      <c r="AK141" s="1">
        <f>Planilha1!AK141</f>
        <v>3</v>
      </c>
      <c r="AL141" s="1" t="str">
        <f>Planilha1!AL141</f>
        <v>Q.b. (Quanto baste) essência, extrato, pasta ou fava de baunilha</v>
      </c>
      <c r="AM141" s="1" t="str">
        <f>Planilha1!AM141</f>
        <v>q.b</v>
      </c>
      <c r="AN141" s="1">
        <f>Planilha1!AN141</f>
        <v>38.300000000000004</v>
      </c>
      <c r="AO141" s="1">
        <f>Planilha1!AO141</f>
        <v>0</v>
      </c>
      <c r="AP141" s="1">
        <f>Planilha1!AP141</f>
        <v>0</v>
      </c>
      <c r="AQ141" s="1">
        <f>Planilha1!AQ141</f>
        <v>0</v>
      </c>
      <c r="AR141" s="1">
        <f>Planilha1!AR141</f>
        <v>0</v>
      </c>
      <c r="AS141" s="1">
        <f>Planilha1!AS141</f>
        <v>0</v>
      </c>
      <c r="AT141" s="1">
        <f>Planilha1!AT141</f>
        <v>0</v>
      </c>
      <c r="AU141" s="1">
        <f>Planilha1!AU141</f>
        <v>0</v>
      </c>
      <c r="AV141" s="1">
        <f>Planilha1!AV141</f>
        <v>0</v>
      </c>
      <c r="AW141" s="1">
        <f>Planilha1!AW141</f>
        <v>0</v>
      </c>
      <c r="AX141" s="1">
        <f>Planilha1!AX141</f>
        <v>0</v>
      </c>
      <c r="AY141" s="1">
        <f>Planilha1!AY141</f>
        <v>37</v>
      </c>
      <c r="AZ141" s="1">
        <f>Planilha1!AZ141</f>
        <v>0</v>
      </c>
      <c r="BA141" s="1">
        <f>Planilha1!BA141</f>
        <v>0</v>
      </c>
    </row>
    <row r="142" spans="27:53" x14ac:dyDescent="0.25">
      <c r="AA142" s="1">
        <f>Planilha1!AA142</f>
        <v>0</v>
      </c>
      <c r="AB142" s="1">
        <f>Planilha1!AB142</f>
        <v>0</v>
      </c>
      <c r="AC142" s="1">
        <f>Planilha1!AC142</f>
        <v>0</v>
      </c>
      <c r="AD142" s="1">
        <f>Planilha1!AD142</f>
        <v>0</v>
      </c>
      <c r="AE142" s="1">
        <f>Planilha1!AE142</f>
        <v>0</v>
      </c>
      <c r="AF142" s="1">
        <f>Planilha1!AF142</f>
        <v>0</v>
      </c>
      <c r="AG142" s="1">
        <f>Planilha1!AG142</f>
        <v>39</v>
      </c>
      <c r="AH142" s="1" t="str">
        <f>Planilha1!AH142</f>
        <v>BUTTERCREAM</v>
      </c>
      <c r="AI142" s="1" t="str">
        <f>Planilha1!AI142</f>
        <v>Buttercream De Merengue Suiço (Com Açúcar Mascavo)</v>
      </c>
      <c r="AJ142" s="1">
        <f>Planilha1!AJ142</f>
        <v>750</v>
      </c>
      <c r="AK142" s="1">
        <f>Planilha1!AK142</f>
        <v>0</v>
      </c>
      <c r="AL142" s="1" t="str">
        <f>Planilha1!AL142</f>
        <v>Claras de ovos</v>
      </c>
      <c r="AM142" s="1">
        <f>Planilha1!AM142</f>
        <v>160</v>
      </c>
      <c r="AN142" s="1">
        <f>Planilha1!AN142</f>
        <v>39</v>
      </c>
      <c r="AO142" s="1">
        <f>Planilha1!AO142</f>
        <v>0</v>
      </c>
      <c r="AP142" s="1">
        <f>Planilha1!AP142</f>
        <v>0</v>
      </c>
      <c r="AQ142" s="1">
        <f>Planilha1!AQ142</f>
        <v>0</v>
      </c>
      <c r="AR142" s="1">
        <f>Planilha1!AR142</f>
        <v>0</v>
      </c>
      <c r="AS142" s="1">
        <f>Planilha1!AS142</f>
        <v>0</v>
      </c>
      <c r="AT142" s="1">
        <f>Planilha1!AT142</f>
        <v>0</v>
      </c>
      <c r="AU142" s="1">
        <f>Planilha1!AU142</f>
        <v>0</v>
      </c>
      <c r="AV142" s="1">
        <f>Planilha1!AV142</f>
        <v>0</v>
      </c>
      <c r="AW142" s="1">
        <f>Planilha1!AW142</f>
        <v>0</v>
      </c>
      <c r="AX142" s="1">
        <f>Planilha1!AX142</f>
        <v>0</v>
      </c>
      <c r="AY142" s="1">
        <f>Planilha1!AY142</f>
        <v>37.1</v>
      </c>
      <c r="AZ142" s="1">
        <f>Planilha1!AZ142</f>
        <v>0</v>
      </c>
      <c r="BA142" s="1">
        <f>Planilha1!BA142</f>
        <v>0</v>
      </c>
    </row>
    <row r="143" spans="27:53" x14ac:dyDescent="0.25">
      <c r="AA143" s="1">
        <f>Planilha1!AA143</f>
        <v>0</v>
      </c>
      <c r="AB143" s="1">
        <f>Planilha1!AB143</f>
        <v>0</v>
      </c>
      <c r="AC143" s="1">
        <f>Planilha1!AC143</f>
        <v>0</v>
      </c>
      <c r="AD143" s="1">
        <f>Planilha1!AD143</f>
        <v>0</v>
      </c>
      <c r="AE143" s="1">
        <f>Planilha1!AE143</f>
        <v>0</v>
      </c>
      <c r="AF143" s="1">
        <f>Planilha1!AF143</f>
        <v>0</v>
      </c>
      <c r="AG143" s="1">
        <f>Planilha1!AG143</f>
        <v>39.1</v>
      </c>
      <c r="AH143" s="1" t="str">
        <f>Planilha1!AH143</f>
        <v>BUTTERCREAM</v>
      </c>
      <c r="AI143" s="1" t="str">
        <f>Planilha1!AI143</f>
        <v>Buttercream De Merengue Suiço (Com Açúcar Mascavo)</v>
      </c>
      <c r="AJ143" s="1">
        <f>Planilha1!AJ143</f>
        <v>750</v>
      </c>
      <c r="AK143" s="1">
        <f>Planilha1!AK143</f>
        <v>1</v>
      </c>
      <c r="AL143" s="1" t="str">
        <f>Planilha1!AL143</f>
        <v>Açúcar mascavo</v>
      </c>
      <c r="AM143" s="1">
        <f>Planilha1!AM143</f>
        <v>220</v>
      </c>
      <c r="AN143" s="1">
        <f>Planilha1!AN143</f>
        <v>39.1</v>
      </c>
      <c r="AO143" s="1">
        <f>Planilha1!AO143</f>
        <v>0</v>
      </c>
      <c r="AP143" s="1">
        <f>Planilha1!AP143</f>
        <v>0</v>
      </c>
      <c r="AQ143" s="1">
        <f>Planilha1!AQ143</f>
        <v>0</v>
      </c>
      <c r="AR143" s="1">
        <f>Planilha1!AR143</f>
        <v>0</v>
      </c>
      <c r="AS143" s="1">
        <f>Planilha1!AS143</f>
        <v>0</v>
      </c>
      <c r="AT143" s="1">
        <f>Planilha1!AT143</f>
        <v>0</v>
      </c>
      <c r="AU143" s="1">
        <f>Planilha1!AU143</f>
        <v>0</v>
      </c>
      <c r="AV143" s="1">
        <f>Planilha1!AV143</f>
        <v>0</v>
      </c>
      <c r="AW143" s="1">
        <f>Planilha1!AW143</f>
        <v>0</v>
      </c>
      <c r="AX143" s="1">
        <f>Planilha1!AX143</f>
        <v>0</v>
      </c>
      <c r="AY143" s="1">
        <f>Planilha1!AY143</f>
        <v>37.200000000000003</v>
      </c>
      <c r="AZ143" s="1">
        <f>Planilha1!AZ143</f>
        <v>0</v>
      </c>
      <c r="BA143" s="1">
        <f>Planilha1!BA143</f>
        <v>0</v>
      </c>
    </row>
    <row r="144" spans="27:53" x14ac:dyDescent="0.25">
      <c r="AA144" s="1">
        <f>Planilha1!AA144</f>
        <v>0</v>
      </c>
      <c r="AB144" s="1">
        <f>Planilha1!AB144</f>
        <v>0</v>
      </c>
      <c r="AC144" s="1">
        <f>Planilha1!AC144</f>
        <v>0</v>
      </c>
      <c r="AD144" s="1">
        <f>Planilha1!AD144</f>
        <v>0</v>
      </c>
      <c r="AE144" s="1">
        <f>Planilha1!AE144</f>
        <v>0</v>
      </c>
      <c r="AF144" s="1">
        <f>Planilha1!AF144</f>
        <v>0</v>
      </c>
      <c r="AG144" s="1">
        <f>Planilha1!AG144</f>
        <v>39.200000000000003</v>
      </c>
      <c r="AH144" s="1" t="str">
        <f>Planilha1!AH144</f>
        <v>BUTTERCREAM</v>
      </c>
      <c r="AI144" s="1" t="str">
        <f>Planilha1!AI144</f>
        <v>Buttercream De Merengue Suiço (Com Açúcar Mascavo)</v>
      </c>
      <c r="AJ144" s="1">
        <f>Planilha1!AJ144</f>
        <v>750</v>
      </c>
      <c r="AK144" s="1">
        <f>Planilha1!AK144</f>
        <v>2</v>
      </c>
      <c r="AL144" s="1" t="str">
        <f>Planilha1!AL144</f>
        <v>Manteiga sem sal</v>
      </c>
      <c r="AM144" s="1">
        <f>Planilha1!AM144</f>
        <v>400</v>
      </c>
      <c r="AN144" s="1">
        <f>Planilha1!AN144</f>
        <v>39.200000000000003</v>
      </c>
      <c r="AO144" s="1">
        <f>Planilha1!AO144</f>
        <v>0</v>
      </c>
      <c r="AP144" s="1">
        <f>Planilha1!AP144</f>
        <v>0</v>
      </c>
      <c r="AQ144" s="1">
        <f>Planilha1!AQ144</f>
        <v>0</v>
      </c>
      <c r="AR144" s="1">
        <f>Planilha1!AR144</f>
        <v>0</v>
      </c>
      <c r="AS144" s="1">
        <f>Planilha1!AS144</f>
        <v>0</v>
      </c>
      <c r="AT144" s="1">
        <f>Planilha1!AT144</f>
        <v>0</v>
      </c>
      <c r="AU144" s="1">
        <f>Planilha1!AU144</f>
        <v>0</v>
      </c>
      <c r="AV144" s="1">
        <f>Planilha1!AV144</f>
        <v>0</v>
      </c>
      <c r="AW144" s="1">
        <f>Planilha1!AW144</f>
        <v>0</v>
      </c>
      <c r="AX144" s="1">
        <f>Planilha1!AX144</f>
        <v>0</v>
      </c>
      <c r="AY144" s="1">
        <f>Planilha1!AY144</f>
        <v>37.300000000000004</v>
      </c>
      <c r="AZ144" s="1">
        <f>Planilha1!AZ144</f>
        <v>0</v>
      </c>
      <c r="BA144" s="1">
        <f>Planilha1!BA144</f>
        <v>0</v>
      </c>
    </row>
    <row r="145" spans="27:53" x14ac:dyDescent="0.25">
      <c r="AA145" s="1">
        <f>Planilha1!AA145</f>
        <v>0</v>
      </c>
      <c r="AB145" s="1">
        <f>Planilha1!AB145</f>
        <v>0</v>
      </c>
      <c r="AC145" s="1">
        <f>Planilha1!AC145</f>
        <v>0</v>
      </c>
      <c r="AD145" s="1">
        <f>Planilha1!AD145</f>
        <v>0</v>
      </c>
      <c r="AE145" s="1">
        <f>Planilha1!AE145</f>
        <v>0</v>
      </c>
      <c r="AF145" s="1">
        <f>Planilha1!AF145</f>
        <v>0</v>
      </c>
      <c r="AG145" s="1">
        <f>Planilha1!AG145</f>
        <v>39.300000000000004</v>
      </c>
      <c r="AH145" s="1" t="str">
        <f>Planilha1!AH145</f>
        <v>BUTTERCREAM</v>
      </c>
      <c r="AI145" s="1" t="str">
        <f>Planilha1!AI145</f>
        <v>Buttercream De Merengue Suiço (Com Açúcar Mascavo)</v>
      </c>
      <c r="AJ145" s="1">
        <f>Planilha1!AJ145</f>
        <v>750</v>
      </c>
      <c r="AK145" s="1">
        <f>Planilha1!AK145</f>
        <v>3</v>
      </c>
      <c r="AL145" s="1" t="str">
        <f>Planilha1!AL145</f>
        <v>Q.b. (Quanto baste) essência, extrato, pasta ou fava de baunilha</v>
      </c>
      <c r="AM145" s="1" t="str">
        <f>Planilha1!AM145</f>
        <v>-</v>
      </c>
      <c r="AN145" s="1">
        <f>Planilha1!AN145</f>
        <v>39.300000000000004</v>
      </c>
      <c r="AO145" s="1">
        <f>Planilha1!AO145</f>
        <v>0</v>
      </c>
      <c r="AP145" s="1">
        <f>Planilha1!AP145</f>
        <v>0</v>
      </c>
      <c r="AQ145" s="1">
        <f>Planilha1!AQ145</f>
        <v>0</v>
      </c>
      <c r="AR145" s="1">
        <f>Planilha1!AR145</f>
        <v>0</v>
      </c>
      <c r="AS145" s="1">
        <f>Planilha1!AS145</f>
        <v>0</v>
      </c>
      <c r="AT145" s="1">
        <f>Planilha1!AT145</f>
        <v>0</v>
      </c>
      <c r="AU145" s="1">
        <f>Planilha1!AU145</f>
        <v>0</v>
      </c>
      <c r="AV145" s="1">
        <f>Planilha1!AV145</f>
        <v>0</v>
      </c>
      <c r="AW145" s="1">
        <f>Planilha1!AW145</f>
        <v>0</v>
      </c>
      <c r="AX145" s="1">
        <f>Planilha1!AX145</f>
        <v>0</v>
      </c>
      <c r="AY145" s="1">
        <f>Planilha1!AY145</f>
        <v>38</v>
      </c>
      <c r="AZ145" s="1">
        <f>Planilha1!AZ145</f>
        <v>0</v>
      </c>
      <c r="BA145" s="1">
        <f>Planilha1!BA145</f>
        <v>0</v>
      </c>
    </row>
    <row r="146" spans="27:53" x14ac:dyDescent="0.25">
      <c r="AA146" s="1">
        <f>Planilha1!AA146</f>
        <v>0</v>
      </c>
      <c r="AB146" s="1">
        <f>Planilha1!AB146</f>
        <v>0</v>
      </c>
      <c r="AC146" s="1">
        <f>Planilha1!AC146</f>
        <v>0</v>
      </c>
      <c r="AD146" s="1">
        <f>Planilha1!AD146</f>
        <v>0</v>
      </c>
      <c r="AE146" s="1">
        <f>Planilha1!AE146</f>
        <v>0</v>
      </c>
      <c r="AF146" s="1">
        <f>Planilha1!AF146</f>
        <v>0</v>
      </c>
      <c r="AG146" s="1">
        <f>Planilha1!AG146</f>
        <v>40</v>
      </c>
      <c r="AH146" s="1" t="str">
        <f>Planilha1!AH146</f>
        <v>BUTTERCREAM</v>
      </c>
      <c r="AI146" s="1" t="str">
        <f>Planilha1!AI146</f>
        <v>Buttercream De Merengue Italiano</v>
      </c>
      <c r="AJ146" s="1">
        <f>Planilha1!AJ146</f>
        <v>820</v>
      </c>
      <c r="AK146" s="1">
        <f>Planilha1!AK146</f>
        <v>0</v>
      </c>
      <c r="AL146" s="1" t="str">
        <f>Planilha1!AL146</f>
        <v>Claras</v>
      </c>
      <c r="AM146" s="1">
        <f>Planilha1!AM146</f>
        <v>160</v>
      </c>
      <c r="AN146" s="1">
        <f>Planilha1!AN146</f>
        <v>40</v>
      </c>
      <c r="AO146" s="1">
        <f>Planilha1!AO146</f>
        <v>0</v>
      </c>
      <c r="AP146" s="1">
        <f>Planilha1!AP146</f>
        <v>0</v>
      </c>
      <c r="AQ146" s="1">
        <f>Planilha1!AQ146</f>
        <v>0</v>
      </c>
      <c r="AR146" s="1">
        <f>Planilha1!AR146</f>
        <v>0</v>
      </c>
      <c r="AS146" s="1">
        <f>Planilha1!AS146</f>
        <v>0</v>
      </c>
      <c r="AT146" s="1">
        <f>Planilha1!AT146</f>
        <v>0</v>
      </c>
      <c r="AU146" s="1">
        <f>Planilha1!AU146</f>
        <v>0</v>
      </c>
      <c r="AV146" s="1">
        <f>Planilha1!AV146</f>
        <v>0</v>
      </c>
      <c r="AW146" s="1">
        <f>Planilha1!AW146</f>
        <v>0</v>
      </c>
      <c r="AX146" s="1">
        <f>Planilha1!AX146</f>
        <v>0</v>
      </c>
      <c r="AY146" s="1">
        <f>Planilha1!AY146</f>
        <v>38.1</v>
      </c>
      <c r="AZ146" s="1">
        <f>Planilha1!AZ146</f>
        <v>0</v>
      </c>
      <c r="BA146" s="1">
        <f>Planilha1!BA146</f>
        <v>0</v>
      </c>
    </row>
    <row r="147" spans="27:53" x14ac:dyDescent="0.25">
      <c r="AA147" s="1">
        <f>Planilha1!AA147</f>
        <v>0</v>
      </c>
      <c r="AB147" s="1">
        <f>Planilha1!AB147</f>
        <v>0</v>
      </c>
      <c r="AC147" s="1">
        <f>Planilha1!AC147</f>
        <v>0</v>
      </c>
      <c r="AD147" s="1">
        <f>Planilha1!AD147</f>
        <v>0</v>
      </c>
      <c r="AE147" s="1">
        <f>Planilha1!AE147</f>
        <v>0</v>
      </c>
      <c r="AF147" s="1">
        <f>Planilha1!AF147</f>
        <v>0</v>
      </c>
      <c r="AG147" s="1">
        <f>Planilha1!AG147</f>
        <v>40.1</v>
      </c>
      <c r="AH147" s="1" t="str">
        <f>Planilha1!AH147</f>
        <v>BUTTERCREAM</v>
      </c>
      <c r="AI147" s="1" t="str">
        <f>Planilha1!AI147</f>
        <v>Buttercream De Merengue Italiano</v>
      </c>
      <c r="AJ147" s="1">
        <f>Planilha1!AJ147</f>
        <v>820</v>
      </c>
      <c r="AK147" s="1">
        <f>Planilha1!AK147</f>
        <v>1</v>
      </c>
      <c r="AL147" s="1" t="str">
        <f>Planilha1!AL147</f>
        <v>Açúcar refinado</v>
      </c>
      <c r="AM147" s="1">
        <f>Planilha1!AM147</f>
        <v>280</v>
      </c>
      <c r="AN147" s="1">
        <f>Planilha1!AN147</f>
        <v>40.1</v>
      </c>
      <c r="AO147" s="1">
        <f>Planilha1!AO147</f>
        <v>0</v>
      </c>
      <c r="AP147" s="1">
        <f>Planilha1!AP147</f>
        <v>0</v>
      </c>
      <c r="AQ147" s="1">
        <f>Planilha1!AQ147</f>
        <v>0</v>
      </c>
      <c r="AR147" s="1">
        <f>Planilha1!AR147</f>
        <v>0</v>
      </c>
      <c r="AS147" s="1">
        <f>Planilha1!AS147</f>
        <v>0</v>
      </c>
      <c r="AT147" s="1">
        <f>Planilha1!AT147</f>
        <v>0</v>
      </c>
      <c r="AU147" s="1">
        <f>Planilha1!AU147</f>
        <v>0</v>
      </c>
      <c r="AV147" s="1">
        <f>Planilha1!AV147</f>
        <v>0</v>
      </c>
      <c r="AW147" s="1">
        <f>Planilha1!AW147</f>
        <v>0</v>
      </c>
      <c r="AX147" s="1">
        <f>Planilha1!AX147</f>
        <v>0</v>
      </c>
      <c r="AY147" s="1">
        <f>Planilha1!AY147</f>
        <v>38.200000000000003</v>
      </c>
      <c r="AZ147" s="1">
        <f>Planilha1!AZ147</f>
        <v>0</v>
      </c>
      <c r="BA147" s="1">
        <f>Planilha1!BA147</f>
        <v>0</v>
      </c>
    </row>
    <row r="148" spans="27:53" x14ac:dyDescent="0.25">
      <c r="AA148" s="1">
        <f>Planilha1!AA148</f>
        <v>0</v>
      </c>
      <c r="AB148" s="1">
        <f>Planilha1!AB148</f>
        <v>0</v>
      </c>
      <c r="AC148" s="1">
        <f>Planilha1!AC148</f>
        <v>0</v>
      </c>
      <c r="AD148" s="1">
        <f>Planilha1!AD148</f>
        <v>0</v>
      </c>
      <c r="AE148" s="1">
        <f>Planilha1!AE148</f>
        <v>0</v>
      </c>
      <c r="AF148" s="1">
        <f>Planilha1!AF148</f>
        <v>0</v>
      </c>
      <c r="AG148" s="1">
        <f>Planilha1!AG148</f>
        <v>40.200000000000003</v>
      </c>
      <c r="AH148" s="1" t="str">
        <f>Planilha1!AH148</f>
        <v>BUTTERCREAM</v>
      </c>
      <c r="AI148" s="1" t="str">
        <f>Planilha1!AI148</f>
        <v>Buttercream De Merengue Italiano</v>
      </c>
      <c r="AJ148" s="1">
        <f>Planilha1!AJ148</f>
        <v>820</v>
      </c>
      <c r="AK148" s="1">
        <f>Planilha1!AK148</f>
        <v>2</v>
      </c>
      <c r="AL148" s="1" t="str">
        <f>Planilha1!AL148</f>
        <v>Água</v>
      </c>
      <c r="AM148" s="1">
        <f>Planilha1!AM148</f>
        <v>65</v>
      </c>
      <c r="AN148" s="1">
        <f>Planilha1!AN148</f>
        <v>40.200000000000003</v>
      </c>
      <c r="AO148" s="1">
        <f>Planilha1!AO148</f>
        <v>0</v>
      </c>
      <c r="AP148" s="1">
        <f>Planilha1!AP148</f>
        <v>0</v>
      </c>
      <c r="AQ148" s="1">
        <f>Planilha1!AQ148</f>
        <v>0</v>
      </c>
      <c r="AR148" s="1">
        <f>Planilha1!AR148</f>
        <v>0</v>
      </c>
      <c r="AS148" s="1">
        <f>Planilha1!AS148</f>
        <v>0</v>
      </c>
      <c r="AT148" s="1">
        <f>Planilha1!AT148</f>
        <v>0</v>
      </c>
      <c r="AU148" s="1">
        <f>Planilha1!AU148</f>
        <v>0</v>
      </c>
      <c r="AV148" s="1">
        <f>Planilha1!AV148</f>
        <v>0</v>
      </c>
      <c r="AW148" s="1">
        <f>Planilha1!AW148</f>
        <v>0</v>
      </c>
      <c r="AX148" s="1">
        <f>Planilha1!AX148</f>
        <v>0</v>
      </c>
      <c r="AY148" s="1">
        <f>Planilha1!AY148</f>
        <v>38.300000000000004</v>
      </c>
      <c r="AZ148" s="1">
        <f>Planilha1!AZ148</f>
        <v>0</v>
      </c>
      <c r="BA148" s="1">
        <f>Planilha1!BA148</f>
        <v>0</v>
      </c>
    </row>
    <row r="149" spans="27:53" x14ac:dyDescent="0.25">
      <c r="AA149" s="1">
        <f>Planilha1!AA149</f>
        <v>0</v>
      </c>
      <c r="AB149" s="1">
        <f>Planilha1!AB149</f>
        <v>0</v>
      </c>
      <c r="AC149" s="1">
        <f>Planilha1!AC149</f>
        <v>0</v>
      </c>
      <c r="AD149" s="1">
        <f>Planilha1!AD149</f>
        <v>0</v>
      </c>
      <c r="AE149" s="1">
        <f>Planilha1!AE149</f>
        <v>0</v>
      </c>
      <c r="AF149" s="1">
        <f>Planilha1!AF149</f>
        <v>0</v>
      </c>
      <c r="AG149" s="1">
        <f>Planilha1!AG149</f>
        <v>40.300000000000004</v>
      </c>
      <c r="AH149" s="1" t="str">
        <f>Planilha1!AH149</f>
        <v>BUTTERCREAM</v>
      </c>
      <c r="AI149" s="1" t="str">
        <f>Planilha1!AI149</f>
        <v>Buttercream De Merengue Italiano</v>
      </c>
      <c r="AJ149" s="1">
        <f>Planilha1!AJ149</f>
        <v>820</v>
      </c>
      <c r="AK149" s="1">
        <f>Planilha1!AK149</f>
        <v>3</v>
      </c>
      <c r="AL149" s="1" t="str">
        <f>Planilha1!AL149</f>
        <v>Manteiga sem sal</v>
      </c>
      <c r="AM149" s="1">
        <f>Planilha1!AM149</f>
        <v>460</v>
      </c>
      <c r="AN149" s="1">
        <f>Planilha1!AN149</f>
        <v>40.300000000000004</v>
      </c>
      <c r="AO149" s="1">
        <f>Planilha1!AO149</f>
        <v>0</v>
      </c>
      <c r="AP149" s="1">
        <f>Planilha1!AP149</f>
        <v>0</v>
      </c>
      <c r="AQ149" s="1">
        <f>Planilha1!AQ149</f>
        <v>0</v>
      </c>
      <c r="AR149" s="1">
        <f>Planilha1!AR149</f>
        <v>0</v>
      </c>
      <c r="AS149" s="1">
        <f>Planilha1!AS149</f>
        <v>0</v>
      </c>
      <c r="AT149" s="1">
        <f>Planilha1!AT149</f>
        <v>0</v>
      </c>
      <c r="AU149" s="1">
        <f>Planilha1!AU149</f>
        <v>0</v>
      </c>
      <c r="AV149" s="1">
        <f>Planilha1!AV149</f>
        <v>0</v>
      </c>
      <c r="AW149" s="1">
        <f>Planilha1!AW149</f>
        <v>0</v>
      </c>
      <c r="AX149" s="1">
        <f>Planilha1!AX149</f>
        <v>0</v>
      </c>
      <c r="AY149" s="1">
        <f>Planilha1!AY149</f>
        <v>39</v>
      </c>
      <c r="AZ149" s="1">
        <f>Planilha1!AZ149</f>
        <v>0</v>
      </c>
      <c r="BA149" s="1">
        <f>Planilha1!BA149</f>
        <v>0</v>
      </c>
    </row>
    <row r="150" spans="27:53" x14ac:dyDescent="0.25">
      <c r="AA150" s="1">
        <f>Planilha1!AA150</f>
        <v>0</v>
      </c>
      <c r="AB150" s="1">
        <f>Planilha1!AB150</f>
        <v>0</v>
      </c>
      <c r="AC150" s="1">
        <f>Planilha1!AC150</f>
        <v>0</v>
      </c>
      <c r="AD150" s="1">
        <f>Planilha1!AD150</f>
        <v>0</v>
      </c>
      <c r="AE150" s="1">
        <f>Planilha1!AE150</f>
        <v>0</v>
      </c>
      <c r="AF150" s="1">
        <f>Planilha1!AF150</f>
        <v>0</v>
      </c>
      <c r="AG150" s="1">
        <f>Planilha1!AG150</f>
        <v>40.400000000000006</v>
      </c>
      <c r="AH150" s="1" t="str">
        <f>Planilha1!AH150</f>
        <v>BUTTERCREAM</v>
      </c>
      <c r="AI150" s="1" t="str">
        <f>Planilha1!AI150</f>
        <v>Buttercream De Merengue Italiano</v>
      </c>
      <c r="AJ150" s="1">
        <f>Planilha1!AJ150</f>
        <v>820</v>
      </c>
      <c r="AK150" s="1">
        <f>Planilha1!AK150</f>
        <v>4</v>
      </c>
      <c r="AL150" s="1" t="str">
        <f>Planilha1!AL150</f>
        <v>Q.B (Quanto baste) Essência, extrato, pasta ou fava de baunilha</v>
      </c>
      <c r="AM150" s="1">
        <f>Planilha1!AM150</f>
        <v>0</v>
      </c>
      <c r="AN150" s="1">
        <f>Planilha1!AN150</f>
        <v>40.400000000000006</v>
      </c>
      <c r="AO150" s="1">
        <f>Planilha1!AO150</f>
        <v>0</v>
      </c>
      <c r="AP150" s="1">
        <f>Planilha1!AP150</f>
        <v>0</v>
      </c>
      <c r="AQ150" s="1">
        <f>Planilha1!AQ150</f>
        <v>0</v>
      </c>
      <c r="AR150" s="1">
        <f>Planilha1!AR150</f>
        <v>0</v>
      </c>
      <c r="AS150" s="1">
        <f>Planilha1!AS150</f>
        <v>0</v>
      </c>
      <c r="AT150" s="1">
        <f>Planilha1!AT150</f>
        <v>0</v>
      </c>
      <c r="AU150" s="1">
        <f>Planilha1!AU150</f>
        <v>0</v>
      </c>
      <c r="AV150" s="1">
        <f>Planilha1!AV150</f>
        <v>0</v>
      </c>
      <c r="AW150" s="1">
        <f>Planilha1!AW150</f>
        <v>0</v>
      </c>
      <c r="AX150" s="1">
        <f>Planilha1!AX150</f>
        <v>0</v>
      </c>
      <c r="AY150" s="1">
        <f>Planilha1!AY150</f>
        <v>39.1</v>
      </c>
      <c r="AZ150" s="1">
        <f>Planilha1!AZ150</f>
        <v>0</v>
      </c>
      <c r="BA150" s="1">
        <f>Planilha1!BA150</f>
        <v>0</v>
      </c>
    </row>
    <row r="151" spans="27:53" x14ac:dyDescent="0.25">
      <c r="AA151" s="1">
        <f>Planilha1!AA151</f>
        <v>0</v>
      </c>
      <c r="AB151" s="1">
        <f>Planilha1!AB151</f>
        <v>0</v>
      </c>
      <c r="AC151" s="1">
        <f>Planilha1!AC151</f>
        <v>0</v>
      </c>
      <c r="AD151" s="1">
        <f>Planilha1!AD151</f>
        <v>0</v>
      </c>
      <c r="AE151" s="1">
        <f>Planilha1!AE151</f>
        <v>0</v>
      </c>
      <c r="AF151" s="1">
        <f>Planilha1!AF151</f>
        <v>0</v>
      </c>
      <c r="AG151" s="1">
        <f>Planilha1!AG151</f>
        <v>41</v>
      </c>
      <c r="AH151" s="1" t="str">
        <f>Planilha1!AH151</f>
        <v>BUTTERCREAM</v>
      </c>
      <c r="AI151" s="1" t="str">
        <f>Planilha1!AI151</f>
        <v>Buttercream Francês</v>
      </c>
      <c r="AJ151" s="1">
        <f>Planilha1!AJ151</f>
        <v>1120</v>
      </c>
      <c r="AK151" s="1">
        <f>Planilha1!AK151</f>
        <v>0</v>
      </c>
      <c r="AL151" s="1" t="str">
        <f>Planilha1!AL151</f>
        <v>Ovos inteiros</v>
      </c>
      <c r="AM151" s="1">
        <f>Planilha1!AM151</f>
        <v>180</v>
      </c>
      <c r="AN151" s="1">
        <f>Planilha1!AN151</f>
        <v>41</v>
      </c>
      <c r="AO151" s="1">
        <f>Planilha1!AO151</f>
        <v>0</v>
      </c>
      <c r="AP151" s="1">
        <f>Planilha1!AP151</f>
        <v>0</v>
      </c>
      <c r="AQ151" s="1">
        <f>Planilha1!AQ151</f>
        <v>0</v>
      </c>
      <c r="AR151" s="1">
        <f>Planilha1!AR151</f>
        <v>0</v>
      </c>
      <c r="AS151" s="1">
        <f>Planilha1!AS151</f>
        <v>0</v>
      </c>
      <c r="AT151" s="1">
        <f>Planilha1!AT151</f>
        <v>0</v>
      </c>
      <c r="AU151" s="1">
        <f>Planilha1!AU151</f>
        <v>0</v>
      </c>
      <c r="AV151" s="1">
        <f>Planilha1!AV151</f>
        <v>0</v>
      </c>
      <c r="AW151" s="1">
        <f>Planilha1!AW151</f>
        <v>0</v>
      </c>
      <c r="AX151" s="1">
        <f>Planilha1!AX151</f>
        <v>0</v>
      </c>
      <c r="AY151" s="1">
        <f>Planilha1!AY151</f>
        <v>39.200000000000003</v>
      </c>
      <c r="AZ151" s="1">
        <f>Planilha1!AZ151</f>
        <v>0</v>
      </c>
      <c r="BA151" s="1">
        <f>Planilha1!BA151</f>
        <v>0</v>
      </c>
    </row>
    <row r="152" spans="27:53" x14ac:dyDescent="0.25">
      <c r="AA152" s="1">
        <f>Planilha1!AA152</f>
        <v>0</v>
      </c>
      <c r="AB152" s="1">
        <f>Planilha1!AB152</f>
        <v>0</v>
      </c>
      <c r="AC152" s="1">
        <f>Planilha1!AC152</f>
        <v>0</v>
      </c>
      <c r="AD152" s="1">
        <f>Planilha1!AD152</f>
        <v>0</v>
      </c>
      <c r="AE152" s="1">
        <f>Planilha1!AE152</f>
        <v>0</v>
      </c>
      <c r="AF152" s="1">
        <f>Planilha1!AF152</f>
        <v>0</v>
      </c>
      <c r="AG152" s="1">
        <f>Planilha1!AG152</f>
        <v>41.1</v>
      </c>
      <c r="AH152" s="1" t="str">
        <f>Planilha1!AH152</f>
        <v>BUTTERCREAM</v>
      </c>
      <c r="AI152" s="1" t="str">
        <f>Planilha1!AI152</f>
        <v>Buttercream Francês</v>
      </c>
      <c r="AJ152" s="1">
        <f>Planilha1!AJ152</f>
        <v>1120</v>
      </c>
      <c r="AK152" s="1">
        <f>Planilha1!AK152</f>
        <v>1</v>
      </c>
      <c r="AL152" s="1" t="str">
        <f>Planilha1!AL152</f>
        <v>Açúcar refinado</v>
      </c>
      <c r="AM152" s="1">
        <f>Planilha1!AM152</f>
        <v>350</v>
      </c>
      <c r="AN152" s="1">
        <f>Planilha1!AN152</f>
        <v>41.1</v>
      </c>
      <c r="AO152" s="1">
        <f>Planilha1!AO152</f>
        <v>0</v>
      </c>
      <c r="AP152" s="1">
        <f>Planilha1!AP152</f>
        <v>0</v>
      </c>
      <c r="AQ152" s="1">
        <f>Planilha1!AQ152</f>
        <v>0</v>
      </c>
      <c r="AR152" s="1">
        <f>Planilha1!AR152</f>
        <v>0</v>
      </c>
      <c r="AS152" s="1">
        <f>Planilha1!AS152</f>
        <v>0</v>
      </c>
      <c r="AT152" s="1">
        <f>Planilha1!AT152</f>
        <v>0</v>
      </c>
      <c r="AU152" s="1">
        <f>Planilha1!AU152</f>
        <v>0</v>
      </c>
      <c r="AV152" s="1">
        <f>Planilha1!AV152</f>
        <v>0</v>
      </c>
      <c r="AW152" s="1">
        <f>Planilha1!AW152</f>
        <v>0</v>
      </c>
      <c r="AX152" s="1">
        <f>Planilha1!AX152</f>
        <v>0</v>
      </c>
      <c r="AY152" s="1">
        <f>Planilha1!AY152</f>
        <v>39.300000000000004</v>
      </c>
      <c r="AZ152" s="1">
        <f>Planilha1!AZ152</f>
        <v>0</v>
      </c>
      <c r="BA152" s="1">
        <f>Planilha1!BA152</f>
        <v>0</v>
      </c>
    </row>
    <row r="153" spans="27:53" x14ac:dyDescent="0.25">
      <c r="AA153" s="1">
        <f>Planilha1!AA153</f>
        <v>0</v>
      </c>
      <c r="AB153" s="1">
        <f>Planilha1!AB153</f>
        <v>0</v>
      </c>
      <c r="AC153" s="1">
        <f>Planilha1!AC153</f>
        <v>0</v>
      </c>
      <c r="AD153" s="1">
        <f>Planilha1!AD153</f>
        <v>0</v>
      </c>
      <c r="AE153" s="1">
        <f>Planilha1!AE153</f>
        <v>0</v>
      </c>
      <c r="AF153" s="1">
        <f>Planilha1!AF153</f>
        <v>0</v>
      </c>
      <c r="AG153" s="1">
        <f>Planilha1!AG153</f>
        <v>41.2</v>
      </c>
      <c r="AH153" s="1" t="str">
        <f>Planilha1!AH153</f>
        <v>BUTTERCREAM</v>
      </c>
      <c r="AI153" s="1" t="str">
        <f>Planilha1!AI153</f>
        <v>Buttercream Francês</v>
      </c>
      <c r="AJ153" s="1">
        <f>Planilha1!AJ153</f>
        <v>1120</v>
      </c>
      <c r="AK153" s="1">
        <f>Planilha1!AK153</f>
        <v>2</v>
      </c>
      <c r="AL153" s="1" t="str">
        <f>Planilha1!AL153</f>
        <v>Água</v>
      </c>
      <c r="AM153" s="1">
        <f>Planilha1!AM153</f>
        <v>85</v>
      </c>
      <c r="AN153" s="1">
        <f>Planilha1!AN153</f>
        <v>41.2</v>
      </c>
      <c r="AO153" s="1">
        <f>Planilha1!AO153</f>
        <v>0</v>
      </c>
      <c r="AP153" s="1">
        <f>Planilha1!AP153</f>
        <v>0</v>
      </c>
      <c r="AQ153" s="1">
        <f>Planilha1!AQ153</f>
        <v>0</v>
      </c>
      <c r="AR153" s="1">
        <f>Planilha1!AR153</f>
        <v>0</v>
      </c>
      <c r="AS153" s="1">
        <f>Planilha1!AS153</f>
        <v>0</v>
      </c>
      <c r="AT153" s="1">
        <f>Planilha1!AT153</f>
        <v>0</v>
      </c>
      <c r="AU153" s="1">
        <f>Planilha1!AU153</f>
        <v>0</v>
      </c>
      <c r="AV153" s="1">
        <f>Planilha1!AV153</f>
        <v>0</v>
      </c>
      <c r="AW153" s="1">
        <f>Planilha1!AW153</f>
        <v>0</v>
      </c>
      <c r="AX153" s="1">
        <f>Planilha1!AX153</f>
        <v>0</v>
      </c>
      <c r="AY153" s="1">
        <f>Planilha1!AY153</f>
        <v>40</v>
      </c>
      <c r="AZ153" s="1">
        <f>Planilha1!AZ153</f>
        <v>0</v>
      </c>
      <c r="BA153" s="1">
        <f>Planilha1!BA153</f>
        <v>0</v>
      </c>
    </row>
    <row r="154" spans="27:53" x14ac:dyDescent="0.25">
      <c r="AA154" s="1">
        <f>Planilha1!AA154</f>
        <v>0</v>
      </c>
      <c r="AB154" s="1">
        <f>Planilha1!AB154</f>
        <v>0</v>
      </c>
      <c r="AC154" s="1">
        <f>Planilha1!AC154</f>
        <v>0</v>
      </c>
      <c r="AD154" s="1">
        <f>Planilha1!AD154</f>
        <v>0</v>
      </c>
      <c r="AE154" s="1">
        <f>Planilha1!AE154</f>
        <v>0</v>
      </c>
      <c r="AF154" s="1">
        <f>Planilha1!AF154</f>
        <v>0</v>
      </c>
      <c r="AG154" s="1">
        <f>Planilha1!AG154</f>
        <v>41.300000000000004</v>
      </c>
      <c r="AH154" s="1" t="str">
        <f>Planilha1!AH154</f>
        <v>BUTTERCREAM</v>
      </c>
      <c r="AI154" s="1" t="str">
        <f>Planilha1!AI154</f>
        <v>Buttercream Francês</v>
      </c>
      <c r="AJ154" s="1">
        <f>Planilha1!AJ154</f>
        <v>1120</v>
      </c>
      <c r="AK154" s="1">
        <f>Planilha1!AK154</f>
        <v>3</v>
      </c>
      <c r="AL154" s="1" t="str">
        <f>Planilha1!AL154</f>
        <v>Manteiga sem sal</v>
      </c>
      <c r="AM154" s="1">
        <f>Planilha1!AM154</f>
        <v>600</v>
      </c>
      <c r="AN154" s="1">
        <f>Planilha1!AN154</f>
        <v>41.300000000000004</v>
      </c>
      <c r="AO154" s="1">
        <f>Planilha1!AO154</f>
        <v>0</v>
      </c>
      <c r="AP154" s="1">
        <f>Planilha1!AP154</f>
        <v>0</v>
      </c>
      <c r="AQ154" s="1">
        <f>Planilha1!AQ154</f>
        <v>0</v>
      </c>
      <c r="AR154" s="1">
        <f>Planilha1!AR154</f>
        <v>0</v>
      </c>
      <c r="AS154" s="1">
        <f>Planilha1!AS154</f>
        <v>0</v>
      </c>
      <c r="AT154" s="1">
        <f>Planilha1!AT154</f>
        <v>0</v>
      </c>
      <c r="AU154" s="1">
        <f>Planilha1!AU154</f>
        <v>0</v>
      </c>
      <c r="AV154" s="1">
        <f>Planilha1!AV154</f>
        <v>0</v>
      </c>
      <c r="AW154" s="1">
        <f>Planilha1!AW154</f>
        <v>0</v>
      </c>
      <c r="AX154" s="1">
        <f>Planilha1!AX154</f>
        <v>0</v>
      </c>
      <c r="AY154" s="1">
        <f>Planilha1!AY154</f>
        <v>40.1</v>
      </c>
      <c r="AZ154" s="1">
        <f>Planilha1!AZ154</f>
        <v>0</v>
      </c>
      <c r="BA154" s="1">
        <f>Planilha1!BA154</f>
        <v>0</v>
      </c>
    </row>
    <row r="155" spans="27:53" x14ac:dyDescent="0.25">
      <c r="AA155" s="1">
        <f>Planilha1!AA155</f>
        <v>0</v>
      </c>
      <c r="AB155" s="1">
        <f>Planilha1!AB155</f>
        <v>0</v>
      </c>
      <c r="AC155" s="1">
        <f>Planilha1!AC155</f>
        <v>0</v>
      </c>
      <c r="AD155" s="1">
        <f>Planilha1!AD155</f>
        <v>0</v>
      </c>
      <c r="AE155" s="1">
        <f>Planilha1!AE155</f>
        <v>0</v>
      </c>
      <c r="AF155" s="1">
        <f>Planilha1!AF155</f>
        <v>0</v>
      </c>
      <c r="AG155" s="1">
        <f>Planilha1!AG155</f>
        <v>41.400000000000006</v>
      </c>
      <c r="AH155" s="1" t="str">
        <f>Planilha1!AH155</f>
        <v>BUTTERCREAM</v>
      </c>
      <c r="AI155" s="1" t="str">
        <f>Planilha1!AI155</f>
        <v>Buttercream Francês</v>
      </c>
      <c r="AJ155" s="1">
        <f>Planilha1!AJ155</f>
        <v>1120</v>
      </c>
      <c r="AK155" s="1">
        <f>Planilha1!AK155</f>
        <v>4</v>
      </c>
      <c r="AL155" s="1" t="str">
        <f>Planilha1!AL155</f>
        <v>Q.b. (Quanto baste) essência, extrato, pasta ou fava de baunilha</v>
      </c>
      <c r="AM155" s="1" t="str">
        <f>Planilha1!AM155</f>
        <v>q.b</v>
      </c>
      <c r="AN155" s="1">
        <f>Planilha1!AN155</f>
        <v>41.400000000000006</v>
      </c>
      <c r="AO155" s="1">
        <f>Planilha1!AO155</f>
        <v>0</v>
      </c>
      <c r="AP155" s="1">
        <f>Planilha1!AP155</f>
        <v>0</v>
      </c>
      <c r="AQ155" s="1">
        <f>Planilha1!AQ155</f>
        <v>0</v>
      </c>
      <c r="AR155" s="1">
        <f>Planilha1!AR155</f>
        <v>0</v>
      </c>
      <c r="AS155" s="1">
        <f>Planilha1!AS155</f>
        <v>0</v>
      </c>
      <c r="AT155" s="1">
        <f>Planilha1!AT155</f>
        <v>0</v>
      </c>
      <c r="AU155" s="1">
        <f>Planilha1!AU155</f>
        <v>0</v>
      </c>
      <c r="AV155" s="1">
        <f>Planilha1!AV155</f>
        <v>0</v>
      </c>
      <c r="AW155" s="1">
        <f>Planilha1!AW155</f>
        <v>0</v>
      </c>
      <c r="AX155" s="1">
        <f>Planilha1!AX155</f>
        <v>0</v>
      </c>
      <c r="AY155" s="1">
        <f>Planilha1!AY155</f>
        <v>40.200000000000003</v>
      </c>
      <c r="AZ155" s="1">
        <f>Planilha1!AZ155</f>
        <v>0</v>
      </c>
      <c r="BA155" s="1">
        <f>Planilha1!BA155</f>
        <v>0</v>
      </c>
    </row>
    <row r="156" spans="27:53" x14ac:dyDescent="0.25">
      <c r="AA156" s="1">
        <f>Planilha1!AA156</f>
        <v>0</v>
      </c>
      <c r="AB156" s="1">
        <f>Planilha1!AB156</f>
        <v>0</v>
      </c>
      <c r="AC156" s="1">
        <f>Planilha1!AC156</f>
        <v>0</v>
      </c>
      <c r="AD156" s="1">
        <f>Planilha1!AD156</f>
        <v>0</v>
      </c>
      <c r="AE156" s="1">
        <f>Planilha1!AE156</f>
        <v>0</v>
      </c>
      <c r="AF156" s="1">
        <f>Planilha1!AF156</f>
        <v>0</v>
      </c>
      <c r="AG156" s="1">
        <f>Planilha1!AG156</f>
        <v>42</v>
      </c>
      <c r="AH156" s="1" t="str">
        <f>Planilha1!AH156</f>
        <v>BUTTERCREAM</v>
      </c>
      <c r="AI156" s="1" t="str">
        <f>Planilha1!AI156</f>
        <v>Receita Para Dias Frios</v>
      </c>
      <c r="AJ156" s="1">
        <f>Planilha1!AJ156</f>
        <v>990</v>
      </c>
      <c r="AK156" s="1">
        <f>Planilha1!AK156</f>
        <v>0</v>
      </c>
      <c r="AL156" s="1" t="str">
        <f>Planilha1!AL156</f>
        <v>Ovos inteiros</v>
      </c>
      <c r="AM156" s="1">
        <f>Planilha1!AM156</f>
        <v>180</v>
      </c>
      <c r="AN156" s="1">
        <f>Planilha1!AN156</f>
        <v>42</v>
      </c>
      <c r="AO156" s="1">
        <f>Planilha1!AO156</f>
        <v>0</v>
      </c>
      <c r="AP156" s="1">
        <f>Planilha1!AP156</f>
        <v>0</v>
      </c>
      <c r="AQ156" s="1">
        <f>Planilha1!AQ156</f>
        <v>0</v>
      </c>
      <c r="AR156" s="1">
        <f>Planilha1!AR156</f>
        <v>0</v>
      </c>
      <c r="AS156" s="1">
        <f>Planilha1!AS156</f>
        <v>0</v>
      </c>
      <c r="AT156" s="1">
        <f>Planilha1!AT156</f>
        <v>0</v>
      </c>
      <c r="AU156" s="1">
        <f>Planilha1!AU156</f>
        <v>0</v>
      </c>
      <c r="AV156" s="1">
        <f>Planilha1!AV156</f>
        <v>0</v>
      </c>
      <c r="AW156" s="1">
        <f>Planilha1!AW156</f>
        <v>0</v>
      </c>
      <c r="AX156" s="1">
        <f>Planilha1!AX156</f>
        <v>0</v>
      </c>
      <c r="AY156" s="1">
        <f>Planilha1!AY156</f>
        <v>40.300000000000004</v>
      </c>
      <c r="AZ156" s="1">
        <f>Planilha1!AZ156</f>
        <v>0</v>
      </c>
      <c r="BA156" s="1">
        <f>Planilha1!BA156</f>
        <v>0</v>
      </c>
    </row>
    <row r="157" spans="27:53" x14ac:dyDescent="0.25">
      <c r="AA157" s="1">
        <f>Planilha1!AA157</f>
        <v>0</v>
      </c>
      <c r="AB157" s="1">
        <f>Planilha1!AB157</f>
        <v>0</v>
      </c>
      <c r="AC157" s="1">
        <f>Planilha1!AC157</f>
        <v>0</v>
      </c>
      <c r="AD157" s="1">
        <f>Planilha1!AD157</f>
        <v>0</v>
      </c>
      <c r="AE157" s="1">
        <f>Planilha1!AE157</f>
        <v>0</v>
      </c>
      <c r="AF157" s="1">
        <f>Planilha1!AF157</f>
        <v>0</v>
      </c>
      <c r="AG157" s="1">
        <f>Planilha1!AG157</f>
        <v>42.1</v>
      </c>
      <c r="AH157" s="1" t="str">
        <f>Planilha1!AH157</f>
        <v>BUTTERCREAM</v>
      </c>
      <c r="AI157" s="1" t="str">
        <f>Planilha1!AI157</f>
        <v>Receita Para Dias Frios</v>
      </c>
      <c r="AJ157" s="1">
        <f>Planilha1!AJ157</f>
        <v>990</v>
      </c>
      <c r="AK157" s="1">
        <f>Planilha1!AK157</f>
        <v>1</v>
      </c>
      <c r="AL157" s="1" t="str">
        <f>Planilha1!AL157</f>
        <v>Açúcar refinado</v>
      </c>
      <c r="AM157" s="1">
        <f>Planilha1!AM157</f>
        <v>350</v>
      </c>
      <c r="AN157" s="1">
        <f>Planilha1!AN157</f>
        <v>42.1</v>
      </c>
      <c r="AO157" s="1">
        <f>Planilha1!AO157</f>
        <v>0</v>
      </c>
      <c r="AP157" s="1">
        <f>Planilha1!AP157</f>
        <v>0</v>
      </c>
      <c r="AQ157" s="1">
        <f>Planilha1!AQ157</f>
        <v>0</v>
      </c>
      <c r="AR157" s="1">
        <f>Planilha1!AR157</f>
        <v>0</v>
      </c>
      <c r="AS157" s="1">
        <f>Planilha1!AS157</f>
        <v>0</v>
      </c>
      <c r="AT157" s="1">
        <f>Planilha1!AT157</f>
        <v>0</v>
      </c>
      <c r="AU157" s="1">
        <f>Planilha1!AU157</f>
        <v>0</v>
      </c>
      <c r="AV157" s="1">
        <f>Planilha1!AV157</f>
        <v>0</v>
      </c>
      <c r="AW157" s="1">
        <f>Planilha1!AW157</f>
        <v>0</v>
      </c>
      <c r="AX157" s="1">
        <f>Planilha1!AX157</f>
        <v>0</v>
      </c>
      <c r="AY157" s="1">
        <f>Planilha1!AY157</f>
        <v>41</v>
      </c>
      <c r="AZ157" s="1">
        <f>Planilha1!AZ157</f>
        <v>0</v>
      </c>
      <c r="BA157" s="1">
        <f>Planilha1!BA157</f>
        <v>0</v>
      </c>
    </row>
    <row r="158" spans="27:53" x14ac:dyDescent="0.25">
      <c r="AA158" s="1">
        <f>Planilha1!AA158</f>
        <v>0</v>
      </c>
      <c r="AB158" s="1">
        <f>Planilha1!AB158</f>
        <v>0</v>
      </c>
      <c r="AC158" s="1">
        <f>Planilha1!AC158</f>
        <v>0</v>
      </c>
      <c r="AD158" s="1">
        <f>Planilha1!AD158</f>
        <v>0</v>
      </c>
      <c r="AE158" s="1">
        <f>Planilha1!AE158</f>
        <v>0</v>
      </c>
      <c r="AF158" s="1">
        <f>Planilha1!AF158</f>
        <v>0</v>
      </c>
      <c r="AG158" s="1">
        <f>Planilha1!AG158</f>
        <v>42.2</v>
      </c>
      <c r="AH158" s="1" t="str">
        <f>Planilha1!AH158</f>
        <v>BUTTERCREAM</v>
      </c>
      <c r="AI158" s="1" t="str">
        <f>Planilha1!AI158</f>
        <v>Receita Para Dias Frios</v>
      </c>
      <c r="AJ158" s="1">
        <f>Planilha1!AJ158</f>
        <v>990</v>
      </c>
      <c r="AK158" s="1">
        <f>Planilha1!AK158</f>
        <v>2</v>
      </c>
      <c r="AL158" s="1" t="str">
        <f>Planilha1!AL158</f>
        <v>Água</v>
      </c>
      <c r="AM158" s="1">
        <f>Planilha1!AM158</f>
        <v>85</v>
      </c>
      <c r="AN158" s="1">
        <f>Planilha1!AN158</f>
        <v>42.2</v>
      </c>
      <c r="AO158" s="1">
        <f>Planilha1!AO158</f>
        <v>0</v>
      </c>
      <c r="AP158" s="1">
        <f>Planilha1!AP158</f>
        <v>0</v>
      </c>
      <c r="AQ158" s="1">
        <f>Planilha1!AQ158</f>
        <v>0</v>
      </c>
      <c r="AR158" s="1">
        <f>Planilha1!AR158</f>
        <v>0</v>
      </c>
      <c r="AS158" s="1">
        <f>Planilha1!AS158</f>
        <v>0</v>
      </c>
      <c r="AT158" s="1">
        <f>Planilha1!AT158</f>
        <v>0</v>
      </c>
      <c r="AU158" s="1">
        <f>Planilha1!AU158</f>
        <v>0</v>
      </c>
      <c r="AV158" s="1">
        <f>Planilha1!AV158</f>
        <v>0</v>
      </c>
      <c r="AW158" s="1">
        <f>Planilha1!AW158</f>
        <v>0</v>
      </c>
      <c r="AX158" s="1">
        <f>Planilha1!AX158</f>
        <v>0</v>
      </c>
      <c r="AY158" s="1">
        <f>Planilha1!AY158</f>
        <v>41.1</v>
      </c>
      <c r="AZ158" s="1">
        <f>Planilha1!AZ158</f>
        <v>0</v>
      </c>
      <c r="BA158" s="1">
        <f>Planilha1!BA158</f>
        <v>0</v>
      </c>
    </row>
    <row r="159" spans="27:53" x14ac:dyDescent="0.25">
      <c r="AA159" s="1">
        <f>Planilha1!AA159</f>
        <v>0</v>
      </c>
      <c r="AB159" s="1">
        <f>Planilha1!AB159</f>
        <v>0</v>
      </c>
      <c r="AC159" s="1">
        <f>Planilha1!AC159</f>
        <v>0</v>
      </c>
      <c r="AD159" s="1">
        <f>Planilha1!AD159</f>
        <v>0</v>
      </c>
      <c r="AE159" s="1">
        <f>Planilha1!AE159</f>
        <v>0</v>
      </c>
      <c r="AF159" s="1">
        <f>Planilha1!AF159</f>
        <v>0</v>
      </c>
      <c r="AG159" s="1">
        <f>Planilha1!AG159</f>
        <v>42.300000000000004</v>
      </c>
      <c r="AH159" s="1" t="str">
        <f>Planilha1!AH159</f>
        <v>BUTTERCREAM</v>
      </c>
      <c r="AI159" s="1" t="str">
        <f>Planilha1!AI159</f>
        <v>Receita Para Dias Frios</v>
      </c>
      <c r="AJ159" s="1">
        <f>Planilha1!AJ159</f>
        <v>990</v>
      </c>
      <c r="AK159" s="1">
        <f>Planilha1!AK159</f>
        <v>3</v>
      </c>
      <c r="AL159" s="1" t="str">
        <f>Planilha1!AL159</f>
        <v>Manteiga sem sal</v>
      </c>
      <c r="AM159" s="1">
        <f>Planilha1!AM159</f>
        <v>400</v>
      </c>
      <c r="AN159" s="1">
        <f>Planilha1!AN159</f>
        <v>42.300000000000004</v>
      </c>
      <c r="AO159" s="1">
        <f>Planilha1!AO159</f>
        <v>0</v>
      </c>
      <c r="AP159" s="1">
        <f>Planilha1!AP159</f>
        <v>0</v>
      </c>
      <c r="AQ159" s="1">
        <f>Planilha1!AQ159</f>
        <v>0</v>
      </c>
      <c r="AR159" s="1">
        <f>Planilha1!AR159</f>
        <v>0</v>
      </c>
      <c r="AS159" s="1">
        <f>Planilha1!AS159</f>
        <v>0</v>
      </c>
      <c r="AT159" s="1">
        <f>Planilha1!AT159</f>
        <v>0</v>
      </c>
      <c r="AU159" s="1">
        <f>Planilha1!AU159</f>
        <v>0</v>
      </c>
      <c r="AV159" s="1">
        <f>Planilha1!AV159</f>
        <v>0</v>
      </c>
      <c r="AW159" s="1">
        <f>Planilha1!AW159</f>
        <v>0</v>
      </c>
      <c r="AX159" s="1">
        <f>Planilha1!AX159</f>
        <v>0</v>
      </c>
      <c r="AY159" s="1">
        <f>Planilha1!AY159</f>
        <v>41.2</v>
      </c>
      <c r="AZ159" s="1">
        <f>Planilha1!AZ159</f>
        <v>0</v>
      </c>
      <c r="BA159" s="1">
        <f>Planilha1!BA159</f>
        <v>0</v>
      </c>
    </row>
    <row r="160" spans="27:53" x14ac:dyDescent="0.25">
      <c r="AA160" s="1">
        <f>Planilha1!AA160</f>
        <v>0</v>
      </c>
      <c r="AB160" s="1">
        <f>Planilha1!AB160</f>
        <v>0</v>
      </c>
      <c r="AC160" s="1">
        <f>Planilha1!AC160</f>
        <v>0</v>
      </c>
      <c r="AD160" s="1">
        <f>Planilha1!AD160</f>
        <v>0</v>
      </c>
      <c r="AE160" s="1">
        <f>Planilha1!AE160</f>
        <v>0</v>
      </c>
      <c r="AF160" s="1">
        <f>Planilha1!AF160</f>
        <v>0</v>
      </c>
      <c r="AG160" s="1">
        <f>Planilha1!AG160</f>
        <v>43</v>
      </c>
      <c r="AH160" s="1" t="str">
        <f>Planilha1!AH160</f>
        <v>BUTTERCREAM</v>
      </c>
      <c r="AI160" s="1" t="str">
        <f>Planilha1!AI160</f>
        <v>Buttercream Ermine</v>
      </c>
      <c r="AJ160" s="1">
        <f>Planilha1!AJ160</f>
        <v>1400</v>
      </c>
      <c r="AK160" s="1">
        <f>Planilha1!AK160</f>
        <v>0</v>
      </c>
      <c r="AL160" s="1" t="str">
        <f>Planilha1!AL160</f>
        <v>Farinha de trigo</v>
      </c>
      <c r="AM160" s="1">
        <f>Planilha1!AM160</f>
        <v>80</v>
      </c>
      <c r="AN160" s="1">
        <f>Planilha1!AN160</f>
        <v>43</v>
      </c>
      <c r="AO160" s="1">
        <f>Planilha1!AO160</f>
        <v>0</v>
      </c>
      <c r="AP160" s="1">
        <f>Planilha1!AP160</f>
        <v>0</v>
      </c>
      <c r="AQ160" s="1">
        <f>Planilha1!AQ160</f>
        <v>0</v>
      </c>
      <c r="AR160" s="1">
        <f>Planilha1!AR160</f>
        <v>0</v>
      </c>
      <c r="AS160" s="1">
        <f>Planilha1!AS160</f>
        <v>0</v>
      </c>
      <c r="AT160" s="1">
        <f>Planilha1!AT160</f>
        <v>0</v>
      </c>
      <c r="AU160" s="1">
        <f>Planilha1!AU160</f>
        <v>0</v>
      </c>
      <c r="AV160" s="1">
        <f>Planilha1!AV160</f>
        <v>0</v>
      </c>
      <c r="AW160" s="1">
        <f>Planilha1!AW160</f>
        <v>0</v>
      </c>
      <c r="AX160" s="1">
        <f>Planilha1!AX160</f>
        <v>0</v>
      </c>
      <c r="AY160" s="1">
        <f>Planilha1!AY160</f>
        <v>41.300000000000004</v>
      </c>
      <c r="AZ160" s="1">
        <f>Planilha1!AZ160</f>
        <v>0</v>
      </c>
      <c r="BA160" s="1">
        <f>Planilha1!BA160</f>
        <v>0</v>
      </c>
    </row>
    <row r="161" spans="27:53" x14ac:dyDescent="0.25">
      <c r="AA161" s="1">
        <f>Planilha1!AA161</f>
        <v>0</v>
      </c>
      <c r="AB161" s="1">
        <f>Planilha1!AB161</f>
        <v>0</v>
      </c>
      <c r="AC161" s="1">
        <f>Planilha1!AC161</f>
        <v>0</v>
      </c>
      <c r="AD161" s="1">
        <f>Planilha1!AD161</f>
        <v>0</v>
      </c>
      <c r="AE161" s="1">
        <f>Planilha1!AE161</f>
        <v>0</v>
      </c>
      <c r="AF161" s="1">
        <f>Planilha1!AF161</f>
        <v>0</v>
      </c>
      <c r="AG161" s="1">
        <f>Planilha1!AG161</f>
        <v>43.1</v>
      </c>
      <c r="AH161" s="1" t="str">
        <f>Planilha1!AH161</f>
        <v>BUTTERCREAM</v>
      </c>
      <c r="AI161" s="1" t="str">
        <f>Planilha1!AI161</f>
        <v>Buttercream Ermine</v>
      </c>
      <c r="AJ161" s="1">
        <f>Planilha1!AJ161</f>
        <v>1400</v>
      </c>
      <c r="AK161" s="1">
        <f>Planilha1!AK161</f>
        <v>1</v>
      </c>
      <c r="AL161" s="1" t="str">
        <f>Planilha1!AL161</f>
        <v xml:space="preserve"> Açúcar refinado</v>
      </c>
      <c r="AM161" s="1">
        <f>Planilha1!AM161</f>
        <v>400</v>
      </c>
      <c r="AN161" s="1">
        <f>Planilha1!AN161</f>
        <v>43.1</v>
      </c>
      <c r="AO161" s="1">
        <f>Planilha1!AO161</f>
        <v>0</v>
      </c>
      <c r="AP161" s="1">
        <f>Planilha1!AP161</f>
        <v>0</v>
      </c>
      <c r="AQ161" s="1">
        <f>Planilha1!AQ161</f>
        <v>0</v>
      </c>
      <c r="AR161" s="1">
        <f>Planilha1!AR161</f>
        <v>0</v>
      </c>
      <c r="AS161" s="1">
        <f>Planilha1!AS161</f>
        <v>0</v>
      </c>
      <c r="AT161" s="1">
        <f>Planilha1!AT161</f>
        <v>0</v>
      </c>
      <c r="AU161" s="1">
        <f>Planilha1!AU161</f>
        <v>0</v>
      </c>
      <c r="AV161" s="1">
        <f>Planilha1!AV161</f>
        <v>0</v>
      </c>
      <c r="AW161" s="1">
        <f>Planilha1!AW161</f>
        <v>0</v>
      </c>
      <c r="AX161" s="1">
        <f>Planilha1!AX161</f>
        <v>0</v>
      </c>
      <c r="AY161" s="1">
        <f>Planilha1!AY161</f>
        <v>41.400000000000006</v>
      </c>
      <c r="AZ161" s="1">
        <f>Planilha1!AZ161</f>
        <v>0</v>
      </c>
      <c r="BA161" s="1">
        <f>Planilha1!BA161</f>
        <v>0</v>
      </c>
    </row>
    <row r="162" spans="27:53" x14ac:dyDescent="0.25">
      <c r="AA162" s="1">
        <f>Planilha1!AA162</f>
        <v>0</v>
      </c>
      <c r="AB162" s="1">
        <f>Planilha1!AB162</f>
        <v>0</v>
      </c>
      <c r="AC162" s="1">
        <f>Planilha1!AC162</f>
        <v>0</v>
      </c>
      <c r="AD162" s="1">
        <f>Planilha1!AD162</f>
        <v>0</v>
      </c>
      <c r="AE162" s="1">
        <f>Planilha1!AE162</f>
        <v>0</v>
      </c>
      <c r="AF162" s="1">
        <f>Planilha1!AF162</f>
        <v>0</v>
      </c>
      <c r="AG162" s="1">
        <f>Planilha1!AG162</f>
        <v>43.2</v>
      </c>
      <c r="AH162" s="1" t="str">
        <f>Planilha1!AH162</f>
        <v>BUTTERCREAM</v>
      </c>
      <c r="AI162" s="1" t="str">
        <f>Planilha1!AI162</f>
        <v>Buttercream Ermine</v>
      </c>
      <c r="AJ162" s="1">
        <f>Planilha1!AJ162</f>
        <v>1400</v>
      </c>
      <c r="AK162" s="1">
        <f>Planilha1!AK162</f>
        <v>2</v>
      </c>
      <c r="AL162" s="1" t="str">
        <f>Planilha1!AL162</f>
        <v>Leite integral</v>
      </c>
      <c r="AM162" s="1">
        <f>Planilha1!AM162</f>
        <v>480</v>
      </c>
      <c r="AN162" s="1">
        <f>Planilha1!AN162</f>
        <v>43.2</v>
      </c>
      <c r="AO162" s="1">
        <f>Planilha1!AO162</f>
        <v>0</v>
      </c>
      <c r="AP162" s="1">
        <f>Planilha1!AP162</f>
        <v>0</v>
      </c>
      <c r="AQ162" s="1">
        <f>Planilha1!AQ162</f>
        <v>0</v>
      </c>
      <c r="AR162" s="1">
        <f>Planilha1!AR162</f>
        <v>0</v>
      </c>
      <c r="AS162" s="1">
        <f>Planilha1!AS162</f>
        <v>0</v>
      </c>
      <c r="AT162" s="1">
        <f>Planilha1!AT162</f>
        <v>0</v>
      </c>
      <c r="AU162" s="1">
        <f>Planilha1!AU162</f>
        <v>0</v>
      </c>
      <c r="AV162" s="1">
        <f>Planilha1!AV162</f>
        <v>0</v>
      </c>
      <c r="AW162" s="1">
        <f>Planilha1!AW162</f>
        <v>0</v>
      </c>
      <c r="AX162" s="1">
        <f>Planilha1!AX162</f>
        <v>0</v>
      </c>
      <c r="AY162" s="1">
        <f>Planilha1!AY162</f>
        <v>42</v>
      </c>
      <c r="AZ162" s="1">
        <f>Planilha1!AZ162</f>
        <v>0</v>
      </c>
      <c r="BA162" s="1">
        <f>Planilha1!BA162</f>
        <v>0</v>
      </c>
    </row>
    <row r="163" spans="27:53" x14ac:dyDescent="0.25">
      <c r="AA163" s="1">
        <f>Planilha1!AA163</f>
        <v>0</v>
      </c>
      <c r="AB163" s="1">
        <f>Planilha1!AB163</f>
        <v>0</v>
      </c>
      <c r="AC163" s="1">
        <f>Planilha1!AC163</f>
        <v>0</v>
      </c>
      <c r="AD163" s="1">
        <f>Planilha1!AD163</f>
        <v>0</v>
      </c>
      <c r="AE163" s="1">
        <f>Planilha1!AE163</f>
        <v>0</v>
      </c>
      <c r="AF163" s="1">
        <f>Planilha1!AF163</f>
        <v>0</v>
      </c>
      <c r="AG163" s="1">
        <f>Planilha1!AG163</f>
        <v>43.300000000000004</v>
      </c>
      <c r="AH163" s="1" t="str">
        <f>Planilha1!AH163</f>
        <v>BUTTERCREAM</v>
      </c>
      <c r="AI163" s="1" t="str">
        <f>Planilha1!AI163</f>
        <v>Buttercream Ermine</v>
      </c>
      <c r="AJ163" s="1">
        <f>Planilha1!AJ163</f>
        <v>1400</v>
      </c>
      <c r="AK163" s="1">
        <f>Planilha1!AK163</f>
        <v>3</v>
      </c>
      <c r="AL163" s="1" t="str">
        <f>Planilha1!AL163</f>
        <v>Manteiga sem sal</v>
      </c>
      <c r="AM163" s="1">
        <f>Planilha1!AM163</f>
        <v>600</v>
      </c>
      <c r="AN163" s="1">
        <f>Planilha1!AN163</f>
        <v>43.300000000000004</v>
      </c>
      <c r="AO163" s="1">
        <f>Planilha1!AO163</f>
        <v>0</v>
      </c>
      <c r="AP163" s="1">
        <f>Planilha1!AP163</f>
        <v>0</v>
      </c>
      <c r="AQ163" s="1">
        <f>Planilha1!AQ163</f>
        <v>0</v>
      </c>
      <c r="AR163" s="1">
        <f>Planilha1!AR163</f>
        <v>0</v>
      </c>
      <c r="AS163" s="1">
        <f>Planilha1!AS163</f>
        <v>0</v>
      </c>
      <c r="AT163" s="1">
        <f>Planilha1!AT163</f>
        <v>0</v>
      </c>
      <c r="AU163" s="1">
        <f>Planilha1!AU163</f>
        <v>0</v>
      </c>
      <c r="AV163" s="1">
        <f>Planilha1!AV163</f>
        <v>0</v>
      </c>
      <c r="AW163" s="1">
        <f>Planilha1!AW163</f>
        <v>0</v>
      </c>
      <c r="AX163" s="1">
        <f>Planilha1!AX163</f>
        <v>0</v>
      </c>
      <c r="AY163" s="1">
        <f>Planilha1!AY163</f>
        <v>42.1</v>
      </c>
      <c r="AZ163" s="1">
        <f>Planilha1!AZ163</f>
        <v>0</v>
      </c>
      <c r="BA163" s="1">
        <f>Planilha1!BA163</f>
        <v>0</v>
      </c>
    </row>
    <row r="164" spans="27:53" x14ac:dyDescent="0.25">
      <c r="AA164" s="1">
        <f>Planilha1!AA164</f>
        <v>0</v>
      </c>
      <c r="AB164" s="1">
        <f>Planilha1!AB164</f>
        <v>0</v>
      </c>
      <c r="AC164" s="1">
        <f>Planilha1!AC164</f>
        <v>0</v>
      </c>
      <c r="AD164" s="1">
        <f>Planilha1!AD164</f>
        <v>0</v>
      </c>
      <c r="AE164" s="1">
        <f>Planilha1!AE164</f>
        <v>0</v>
      </c>
      <c r="AF164" s="1">
        <f>Planilha1!AF164</f>
        <v>0</v>
      </c>
      <c r="AG164" s="1">
        <f>Planilha1!AG164</f>
        <v>43.400000000000006</v>
      </c>
      <c r="AH164" s="1" t="str">
        <f>Planilha1!AH164</f>
        <v>BUTTERCREAM</v>
      </c>
      <c r="AI164" s="1" t="str">
        <f>Planilha1!AI164</f>
        <v>Buttercream Ermine</v>
      </c>
      <c r="AJ164" s="1">
        <f>Planilha1!AJ164</f>
        <v>1400</v>
      </c>
      <c r="AK164" s="1">
        <f>Planilha1!AK164</f>
        <v>4</v>
      </c>
      <c r="AL164" s="1" t="str">
        <f>Planilha1!AL164</f>
        <v>Q.b. (Quanto baste) essência, extrato, fava ou pasta saborizante de</v>
      </c>
      <c r="AM164" s="1" t="str">
        <f>Planilha1!AM164</f>
        <v>-</v>
      </c>
      <c r="AN164" s="1">
        <f>Planilha1!AN164</f>
        <v>43.400000000000006</v>
      </c>
      <c r="AO164" s="1">
        <f>Planilha1!AO164</f>
        <v>0</v>
      </c>
      <c r="AP164" s="1">
        <f>Planilha1!AP164</f>
        <v>0</v>
      </c>
      <c r="AQ164" s="1">
        <f>Planilha1!AQ164</f>
        <v>0</v>
      </c>
      <c r="AR164" s="1">
        <f>Planilha1!AR164</f>
        <v>0</v>
      </c>
      <c r="AS164" s="1">
        <f>Planilha1!AS164</f>
        <v>0</v>
      </c>
      <c r="AT164" s="1">
        <f>Planilha1!AT164</f>
        <v>0</v>
      </c>
      <c r="AU164" s="1">
        <f>Planilha1!AU164</f>
        <v>0</v>
      </c>
      <c r="AV164" s="1">
        <f>Planilha1!AV164</f>
        <v>0</v>
      </c>
      <c r="AW164" s="1">
        <f>Planilha1!AW164</f>
        <v>0</v>
      </c>
      <c r="AX164" s="1">
        <f>Planilha1!AX164</f>
        <v>0</v>
      </c>
      <c r="AY164" s="1">
        <f>Planilha1!AY164</f>
        <v>42.2</v>
      </c>
      <c r="AZ164" s="1">
        <f>Planilha1!AZ164</f>
        <v>0</v>
      </c>
      <c r="BA164" s="1">
        <f>Planilha1!BA164</f>
        <v>0</v>
      </c>
    </row>
    <row r="165" spans="27:53" x14ac:dyDescent="0.25">
      <c r="AA165" s="1">
        <f>Planilha1!AA165</f>
        <v>0</v>
      </c>
      <c r="AB165" s="1">
        <f>Planilha1!AB165</f>
        <v>0</v>
      </c>
      <c r="AC165" s="1">
        <f>Planilha1!AC165</f>
        <v>0</v>
      </c>
      <c r="AD165" s="1">
        <f>Planilha1!AD165</f>
        <v>0</v>
      </c>
      <c r="AE165" s="1">
        <f>Planilha1!AE165</f>
        <v>0</v>
      </c>
      <c r="AF165" s="1">
        <f>Planilha1!AF165</f>
        <v>0</v>
      </c>
      <c r="AG165" s="1">
        <f>Planilha1!AG165</f>
        <v>44</v>
      </c>
      <c r="AH165" s="1" t="str">
        <f>Planilha1!AH165</f>
        <v>BUTTERCREAM</v>
      </c>
      <c r="AI165" s="1" t="str">
        <f>Planilha1!AI165</f>
        <v>Buttercream Leite Ninho</v>
      </c>
      <c r="AJ165" s="1">
        <f>Planilha1!AJ165</f>
        <v>830</v>
      </c>
      <c r="AK165" s="1">
        <f>Planilha1!AK165</f>
        <v>0</v>
      </c>
      <c r="AL165" s="1" t="str">
        <f>Planilha1!AL165</f>
        <v>Claras de ovos</v>
      </c>
      <c r="AM165" s="1">
        <f>Planilha1!AM165</f>
        <v>160</v>
      </c>
      <c r="AN165" s="1">
        <f>Planilha1!AN165</f>
        <v>44</v>
      </c>
      <c r="AO165" s="1">
        <f>Planilha1!AO165</f>
        <v>0</v>
      </c>
      <c r="AP165" s="1">
        <f>Planilha1!AP165</f>
        <v>0</v>
      </c>
      <c r="AQ165" s="1">
        <f>Planilha1!AQ165</f>
        <v>0</v>
      </c>
      <c r="AR165" s="1">
        <f>Planilha1!AR165</f>
        <v>0</v>
      </c>
      <c r="AS165" s="1">
        <f>Planilha1!AS165</f>
        <v>0</v>
      </c>
      <c r="AT165" s="1">
        <f>Planilha1!AT165</f>
        <v>0</v>
      </c>
      <c r="AU165" s="1">
        <f>Planilha1!AU165</f>
        <v>0</v>
      </c>
      <c r="AV165" s="1">
        <f>Planilha1!AV165</f>
        <v>0</v>
      </c>
      <c r="AW165" s="1">
        <f>Planilha1!AW165</f>
        <v>0</v>
      </c>
      <c r="AX165" s="1">
        <f>Planilha1!AX165</f>
        <v>0</v>
      </c>
      <c r="AY165" s="1">
        <f>Planilha1!AY165</f>
        <v>42.300000000000004</v>
      </c>
      <c r="AZ165" s="1">
        <f>Planilha1!AZ165</f>
        <v>0</v>
      </c>
      <c r="BA165" s="1">
        <f>Planilha1!BA165</f>
        <v>0</v>
      </c>
    </row>
    <row r="166" spans="27:53" x14ac:dyDescent="0.25">
      <c r="AA166" s="1">
        <f>Planilha1!AA166</f>
        <v>0</v>
      </c>
      <c r="AB166" s="1">
        <f>Planilha1!AB166</f>
        <v>0</v>
      </c>
      <c r="AC166" s="1">
        <f>Planilha1!AC166</f>
        <v>0</v>
      </c>
      <c r="AD166" s="1">
        <f>Planilha1!AD166</f>
        <v>0</v>
      </c>
      <c r="AE166" s="1">
        <f>Planilha1!AE166</f>
        <v>0</v>
      </c>
      <c r="AF166" s="1">
        <f>Planilha1!AF166</f>
        <v>0</v>
      </c>
      <c r="AG166" s="1">
        <f>Planilha1!AG166</f>
        <v>44.1</v>
      </c>
      <c r="AH166" s="1" t="str">
        <f>Planilha1!AH166</f>
        <v>BUTTERCREAM</v>
      </c>
      <c r="AI166" s="1" t="str">
        <f>Planilha1!AI166</f>
        <v>Buttercream Leite Ninho</v>
      </c>
      <c r="AJ166" s="1">
        <f>Planilha1!AJ166</f>
        <v>830</v>
      </c>
      <c r="AK166" s="1">
        <f>Planilha1!AK166</f>
        <v>1</v>
      </c>
      <c r="AL166" s="1" t="str">
        <f>Planilha1!AL166</f>
        <v>açúcar refinado</v>
      </c>
      <c r="AM166" s="1">
        <f>Planilha1!AM166</f>
        <v>210</v>
      </c>
      <c r="AN166" s="1">
        <f>Planilha1!AN166</f>
        <v>44.1</v>
      </c>
      <c r="AO166" s="1">
        <f>Planilha1!AO166</f>
        <v>0</v>
      </c>
      <c r="AP166" s="1">
        <f>Planilha1!AP166</f>
        <v>0</v>
      </c>
      <c r="AQ166" s="1">
        <f>Planilha1!AQ166</f>
        <v>0</v>
      </c>
      <c r="AR166" s="1">
        <f>Planilha1!AR166</f>
        <v>0</v>
      </c>
      <c r="AS166" s="1">
        <f>Planilha1!AS166</f>
        <v>0</v>
      </c>
      <c r="AT166" s="1">
        <f>Planilha1!AT166</f>
        <v>0</v>
      </c>
      <c r="AU166" s="1">
        <f>Planilha1!AU166</f>
        <v>0</v>
      </c>
      <c r="AV166" s="1">
        <f>Planilha1!AV166</f>
        <v>0</v>
      </c>
      <c r="AW166" s="1">
        <f>Planilha1!AW166</f>
        <v>0</v>
      </c>
      <c r="AX166" s="1">
        <f>Planilha1!AX166</f>
        <v>0</v>
      </c>
      <c r="AY166" s="1">
        <f>Planilha1!AY166</f>
        <v>43</v>
      </c>
      <c r="AZ166" s="1">
        <f>Planilha1!AZ166</f>
        <v>0</v>
      </c>
      <c r="BA166" s="1">
        <f>Planilha1!BA166</f>
        <v>0</v>
      </c>
    </row>
    <row r="167" spans="27:53" x14ac:dyDescent="0.25">
      <c r="AA167" s="1">
        <f>Planilha1!AA167</f>
        <v>0</v>
      </c>
      <c r="AB167" s="1">
        <f>Planilha1!AB167</f>
        <v>0</v>
      </c>
      <c r="AC167" s="1">
        <f>Planilha1!AC167</f>
        <v>0</v>
      </c>
      <c r="AD167" s="1">
        <f>Planilha1!AD167</f>
        <v>0</v>
      </c>
      <c r="AE167" s="1">
        <f>Planilha1!AE167</f>
        <v>0</v>
      </c>
      <c r="AF167" s="1">
        <f>Planilha1!AF167</f>
        <v>0</v>
      </c>
      <c r="AG167" s="1">
        <f>Planilha1!AG167</f>
        <v>44.2</v>
      </c>
      <c r="AH167" s="1" t="str">
        <f>Planilha1!AH167</f>
        <v>BUTTERCREAM</v>
      </c>
      <c r="AI167" s="1" t="str">
        <f>Planilha1!AI167</f>
        <v>Buttercream Leite Ninho</v>
      </c>
      <c r="AJ167" s="1">
        <f>Planilha1!AJ167</f>
        <v>830</v>
      </c>
      <c r="AK167" s="1">
        <f>Planilha1!AK167</f>
        <v>2</v>
      </c>
      <c r="AL167" s="1" t="str">
        <f>Planilha1!AL167</f>
        <v>manteiga sem sal</v>
      </c>
      <c r="AM167" s="1">
        <f>Planilha1!AM167</f>
        <v>450</v>
      </c>
      <c r="AN167" s="1">
        <f>Planilha1!AN167</f>
        <v>44.2</v>
      </c>
      <c r="AO167" s="1">
        <f>Planilha1!AO167</f>
        <v>0</v>
      </c>
      <c r="AP167" s="1">
        <f>Planilha1!AP167</f>
        <v>0</v>
      </c>
      <c r="AQ167" s="1">
        <f>Planilha1!AQ167</f>
        <v>0</v>
      </c>
      <c r="AR167" s="1">
        <f>Planilha1!AR167</f>
        <v>0</v>
      </c>
      <c r="AS167" s="1">
        <f>Planilha1!AS167</f>
        <v>0</v>
      </c>
      <c r="AT167" s="1">
        <f>Planilha1!AT167</f>
        <v>0</v>
      </c>
      <c r="AU167" s="1">
        <f>Planilha1!AU167</f>
        <v>0</v>
      </c>
      <c r="AV167" s="1">
        <f>Planilha1!AV167</f>
        <v>0</v>
      </c>
      <c r="AW167" s="1">
        <f>Planilha1!AW167</f>
        <v>0</v>
      </c>
      <c r="AX167" s="1">
        <f>Planilha1!AX167</f>
        <v>0</v>
      </c>
      <c r="AY167" s="1">
        <f>Planilha1!AY167</f>
        <v>43.1</v>
      </c>
      <c r="AZ167" s="1">
        <f>Planilha1!AZ167</f>
        <v>0</v>
      </c>
      <c r="BA167" s="1">
        <f>Planilha1!BA167</f>
        <v>0</v>
      </c>
    </row>
    <row r="168" spans="27:53" x14ac:dyDescent="0.25">
      <c r="AA168" s="1">
        <f>Planilha1!AA168</f>
        <v>0</v>
      </c>
      <c r="AB168" s="1">
        <f>Planilha1!AB168</f>
        <v>0</v>
      </c>
      <c r="AC168" s="1">
        <f>Planilha1!AC168</f>
        <v>0</v>
      </c>
      <c r="AD168" s="1">
        <f>Planilha1!AD168</f>
        <v>0</v>
      </c>
      <c r="AE168" s="1">
        <f>Planilha1!AE168</f>
        <v>0</v>
      </c>
      <c r="AF168" s="1">
        <f>Planilha1!AF168</f>
        <v>0</v>
      </c>
      <c r="AG168" s="1">
        <f>Planilha1!AG168</f>
        <v>44.300000000000004</v>
      </c>
      <c r="AH168" s="1" t="str">
        <f>Planilha1!AH168</f>
        <v>BUTTERCREAM</v>
      </c>
      <c r="AI168" s="1" t="str">
        <f>Planilha1!AI168</f>
        <v>Buttercream Leite Ninho</v>
      </c>
      <c r="AJ168" s="1">
        <f>Planilha1!AJ168</f>
        <v>830</v>
      </c>
      <c r="AK168" s="1">
        <f>Planilha1!AK168</f>
        <v>3</v>
      </c>
      <c r="AL168" s="1" t="str">
        <f>Planilha1!AL168</f>
        <v xml:space="preserve">leite em pó </v>
      </c>
      <c r="AM168" s="1">
        <f>Planilha1!AM168</f>
        <v>60</v>
      </c>
      <c r="AN168" s="1">
        <f>Planilha1!AN168</f>
        <v>44.300000000000004</v>
      </c>
      <c r="AO168" s="1">
        <f>Planilha1!AO168</f>
        <v>0</v>
      </c>
      <c r="AP168" s="1">
        <f>Planilha1!AP168</f>
        <v>0</v>
      </c>
      <c r="AQ168" s="1">
        <f>Planilha1!AQ168</f>
        <v>0</v>
      </c>
      <c r="AR168" s="1">
        <f>Planilha1!AR168</f>
        <v>0</v>
      </c>
      <c r="AS168" s="1">
        <f>Planilha1!AS168</f>
        <v>0</v>
      </c>
      <c r="AT168" s="1">
        <f>Planilha1!AT168</f>
        <v>0</v>
      </c>
      <c r="AU168" s="1">
        <f>Planilha1!AU168</f>
        <v>0</v>
      </c>
      <c r="AV168" s="1">
        <f>Planilha1!AV168</f>
        <v>0</v>
      </c>
      <c r="AW168" s="1">
        <f>Planilha1!AW168</f>
        <v>0</v>
      </c>
      <c r="AX168" s="1">
        <f>Planilha1!AX168</f>
        <v>0</v>
      </c>
      <c r="AY168" s="1">
        <f>Planilha1!AY168</f>
        <v>43.2</v>
      </c>
      <c r="AZ168" s="1">
        <f>Planilha1!AZ168</f>
        <v>0</v>
      </c>
      <c r="BA168" s="1">
        <f>Planilha1!BA168</f>
        <v>0</v>
      </c>
    </row>
    <row r="169" spans="27:53" x14ac:dyDescent="0.25">
      <c r="AA169" s="1">
        <f>Planilha1!AA169</f>
        <v>0</v>
      </c>
      <c r="AB169" s="1">
        <f>Planilha1!AB169</f>
        <v>0</v>
      </c>
      <c r="AC169" s="1">
        <f>Planilha1!AC169</f>
        <v>0</v>
      </c>
      <c r="AD169" s="1">
        <f>Planilha1!AD169</f>
        <v>0</v>
      </c>
      <c r="AE169" s="1">
        <f>Planilha1!AE169</f>
        <v>0</v>
      </c>
      <c r="AF169" s="1">
        <f>Planilha1!AF169</f>
        <v>0</v>
      </c>
      <c r="AG169" s="1">
        <f>Planilha1!AG169</f>
        <v>44.400000000000006</v>
      </c>
      <c r="AH169" s="1" t="str">
        <f>Planilha1!AH169</f>
        <v>BUTTERCREAM</v>
      </c>
      <c r="AI169" s="1" t="str">
        <f>Planilha1!AI169</f>
        <v>Buttercream Leite Ninho</v>
      </c>
      <c r="AJ169" s="1">
        <f>Planilha1!AJ169</f>
        <v>830</v>
      </c>
      <c r="AK169" s="1">
        <f>Planilha1!AK169</f>
        <v>4</v>
      </c>
      <c r="AL169" s="1" t="str">
        <f>Planilha1!AL169</f>
        <v>Q.B (Quanto baste) Essência, extrato, pasta ou fava de baunilha</v>
      </c>
      <c r="AM169" s="1" t="str">
        <f>Planilha1!AM169</f>
        <v>q.b</v>
      </c>
      <c r="AN169" s="1">
        <f>Planilha1!AN169</f>
        <v>44.400000000000006</v>
      </c>
      <c r="AO169" s="1">
        <f>Planilha1!AO169</f>
        <v>0</v>
      </c>
      <c r="AP169" s="1">
        <f>Planilha1!AP169</f>
        <v>0</v>
      </c>
      <c r="AQ169" s="1">
        <f>Planilha1!AQ169</f>
        <v>0</v>
      </c>
      <c r="AR169" s="1">
        <f>Planilha1!AR169</f>
        <v>0</v>
      </c>
      <c r="AS169" s="1">
        <f>Planilha1!AS169</f>
        <v>0</v>
      </c>
      <c r="AT169" s="1">
        <f>Planilha1!AT169</f>
        <v>0</v>
      </c>
      <c r="AU169" s="1">
        <f>Planilha1!AU169</f>
        <v>0</v>
      </c>
      <c r="AV169" s="1">
        <f>Planilha1!AV169</f>
        <v>0</v>
      </c>
      <c r="AW169" s="1">
        <f>Planilha1!AW169</f>
        <v>0</v>
      </c>
      <c r="AX169" s="1">
        <f>Planilha1!AX169</f>
        <v>0</v>
      </c>
      <c r="AY169" s="1">
        <f>Planilha1!AY169</f>
        <v>43.300000000000004</v>
      </c>
      <c r="AZ169" s="1">
        <f>Planilha1!AZ169</f>
        <v>0</v>
      </c>
      <c r="BA169" s="1">
        <f>Planilha1!BA169</f>
        <v>0</v>
      </c>
    </row>
    <row r="170" spans="27:53" x14ac:dyDescent="0.25">
      <c r="AA170" s="1">
        <f>Planilha1!AA170</f>
        <v>0</v>
      </c>
      <c r="AB170" s="1">
        <f>Planilha1!AB170</f>
        <v>0</v>
      </c>
      <c r="AC170" s="1">
        <f>Planilha1!AC170</f>
        <v>0</v>
      </c>
      <c r="AD170" s="1">
        <f>Planilha1!AD170</f>
        <v>0</v>
      </c>
      <c r="AE170" s="1">
        <f>Planilha1!AE170</f>
        <v>0</v>
      </c>
      <c r="AF170" s="1">
        <f>Planilha1!AF170</f>
        <v>0</v>
      </c>
      <c r="AG170" s="1">
        <f>Planilha1!AG170</f>
        <v>45</v>
      </c>
      <c r="AH170" s="1" t="str">
        <f>Planilha1!AH170</f>
        <v>BUTTERCREAM</v>
      </c>
      <c r="AI170" s="1" t="str">
        <f>Planilha1!AI170</f>
        <v>Buttercream de Rapadura</v>
      </c>
      <c r="AJ170" s="1">
        <f>Planilha1!AJ170</f>
        <v>830</v>
      </c>
      <c r="AK170" s="1">
        <f>Planilha1!AK170</f>
        <v>0</v>
      </c>
      <c r="AL170" s="1" t="str">
        <f>Planilha1!AL170</f>
        <v>Claras de ovos</v>
      </c>
      <c r="AM170" s="1">
        <f>Planilha1!AM170</f>
        <v>160</v>
      </c>
      <c r="AN170" s="1">
        <f>Planilha1!AN170</f>
        <v>45</v>
      </c>
      <c r="AO170" s="1">
        <f>Planilha1!AO170</f>
        <v>0</v>
      </c>
      <c r="AP170" s="1">
        <f>Planilha1!AP170</f>
        <v>0</v>
      </c>
      <c r="AQ170" s="1">
        <f>Planilha1!AQ170</f>
        <v>0</v>
      </c>
      <c r="AR170" s="1">
        <f>Planilha1!AR170</f>
        <v>0</v>
      </c>
      <c r="AS170" s="1">
        <f>Planilha1!AS170</f>
        <v>0</v>
      </c>
      <c r="AT170" s="1">
        <f>Planilha1!AT170</f>
        <v>0</v>
      </c>
      <c r="AU170" s="1">
        <f>Planilha1!AU170</f>
        <v>0</v>
      </c>
      <c r="AV170" s="1">
        <f>Planilha1!AV170</f>
        <v>0</v>
      </c>
      <c r="AW170" s="1">
        <f>Planilha1!AW170</f>
        <v>0</v>
      </c>
      <c r="AX170" s="1">
        <f>Planilha1!AX170</f>
        <v>0</v>
      </c>
      <c r="AY170" s="1">
        <f>Planilha1!AY170</f>
        <v>43.400000000000006</v>
      </c>
      <c r="AZ170" s="1">
        <f>Planilha1!AZ170</f>
        <v>0</v>
      </c>
      <c r="BA170" s="1">
        <f>Planilha1!BA170</f>
        <v>0</v>
      </c>
    </row>
    <row r="171" spans="27:53" x14ac:dyDescent="0.25">
      <c r="AA171" s="1">
        <f>Planilha1!AA171</f>
        <v>0</v>
      </c>
      <c r="AB171" s="1">
        <f>Planilha1!AB171</f>
        <v>0</v>
      </c>
      <c r="AC171" s="1">
        <f>Planilha1!AC171</f>
        <v>0</v>
      </c>
      <c r="AD171" s="1">
        <f>Planilha1!AD171</f>
        <v>0</v>
      </c>
      <c r="AE171" s="1">
        <f>Planilha1!AE171</f>
        <v>0</v>
      </c>
      <c r="AF171" s="1">
        <f>Planilha1!AF171</f>
        <v>0</v>
      </c>
      <c r="AG171" s="1">
        <f>Planilha1!AG171</f>
        <v>45.1</v>
      </c>
      <c r="AH171" s="1" t="str">
        <f>Planilha1!AH171</f>
        <v>BUTTERCREAM</v>
      </c>
      <c r="AI171" s="1" t="str">
        <f>Planilha1!AI171</f>
        <v>Buttercream de Rapadura</v>
      </c>
      <c r="AJ171" s="1">
        <f>Planilha1!AJ171</f>
        <v>830</v>
      </c>
      <c r="AK171" s="1">
        <f>Planilha1!AK171</f>
        <v>1</v>
      </c>
      <c r="AL171" s="1" t="str">
        <f>Planilha1!AL171</f>
        <v>rapadura</v>
      </c>
      <c r="AM171" s="1">
        <f>Planilha1!AM171</f>
        <v>250</v>
      </c>
      <c r="AN171" s="1">
        <f>Planilha1!AN171</f>
        <v>45.1</v>
      </c>
      <c r="AO171" s="1">
        <f>Planilha1!AO171</f>
        <v>0</v>
      </c>
      <c r="AP171" s="1">
        <f>Planilha1!AP171</f>
        <v>0</v>
      </c>
      <c r="AQ171" s="1">
        <f>Planilha1!AQ171</f>
        <v>0</v>
      </c>
      <c r="AR171" s="1">
        <f>Planilha1!AR171</f>
        <v>0</v>
      </c>
      <c r="AS171" s="1">
        <f>Planilha1!AS171</f>
        <v>0</v>
      </c>
      <c r="AT171" s="1">
        <f>Planilha1!AT171</f>
        <v>0</v>
      </c>
      <c r="AU171" s="1">
        <f>Planilha1!AU171</f>
        <v>0</v>
      </c>
      <c r="AV171" s="1">
        <f>Planilha1!AV171</f>
        <v>0</v>
      </c>
      <c r="AW171" s="1">
        <f>Planilha1!AW171</f>
        <v>0</v>
      </c>
      <c r="AX171" s="1">
        <f>Planilha1!AX171</f>
        <v>0</v>
      </c>
      <c r="AY171" s="1">
        <f>Planilha1!AY171</f>
        <v>44</v>
      </c>
      <c r="AZ171" s="1">
        <f>Planilha1!AZ171</f>
        <v>0</v>
      </c>
      <c r="BA171" s="1">
        <f>Planilha1!BA171</f>
        <v>0</v>
      </c>
    </row>
    <row r="172" spans="27:53" x14ac:dyDescent="0.25">
      <c r="AA172" s="1">
        <f>Planilha1!AA172</f>
        <v>0</v>
      </c>
      <c r="AB172" s="1">
        <f>Planilha1!AB172</f>
        <v>0</v>
      </c>
      <c r="AC172" s="1">
        <f>Planilha1!AC172</f>
        <v>0</v>
      </c>
      <c r="AD172" s="1">
        <f>Planilha1!AD172</f>
        <v>0</v>
      </c>
      <c r="AE172" s="1">
        <f>Planilha1!AE172</f>
        <v>0</v>
      </c>
      <c r="AF172" s="1">
        <f>Planilha1!AF172</f>
        <v>0</v>
      </c>
      <c r="AG172" s="1">
        <f>Planilha1!AG172</f>
        <v>45.2</v>
      </c>
      <c r="AH172" s="1" t="str">
        <f>Planilha1!AH172</f>
        <v>BUTTERCREAM</v>
      </c>
      <c r="AI172" s="1" t="str">
        <f>Planilha1!AI172</f>
        <v>Buttercream de Rapadura</v>
      </c>
      <c r="AJ172" s="1">
        <f>Planilha1!AJ172</f>
        <v>830</v>
      </c>
      <c r="AK172" s="1">
        <f>Planilha1!AK172</f>
        <v>2</v>
      </c>
      <c r="AL172" s="1" t="str">
        <f>Planilha1!AL172</f>
        <v>manteiga sem sal</v>
      </c>
      <c r="AM172" s="1">
        <f>Planilha1!AM172</f>
        <v>400</v>
      </c>
      <c r="AN172" s="1">
        <f>Planilha1!AN172</f>
        <v>45.2</v>
      </c>
      <c r="AO172" s="1">
        <f>Planilha1!AO172</f>
        <v>0</v>
      </c>
      <c r="AP172" s="1">
        <f>Planilha1!AP172</f>
        <v>0</v>
      </c>
      <c r="AQ172" s="1">
        <f>Planilha1!AQ172</f>
        <v>0</v>
      </c>
      <c r="AR172" s="1">
        <f>Planilha1!AR172</f>
        <v>0</v>
      </c>
      <c r="AS172" s="1">
        <f>Planilha1!AS172</f>
        <v>0</v>
      </c>
      <c r="AT172" s="1">
        <f>Planilha1!AT172</f>
        <v>0</v>
      </c>
      <c r="AU172" s="1">
        <f>Planilha1!AU172</f>
        <v>0</v>
      </c>
      <c r="AV172" s="1">
        <f>Planilha1!AV172</f>
        <v>0</v>
      </c>
      <c r="AW172" s="1">
        <f>Planilha1!AW172</f>
        <v>0</v>
      </c>
      <c r="AX172" s="1">
        <f>Planilha1!AX172</f>
        <v>0</v>
      </c>
      <c r="AY172" s="1">
        <f>Planilha1!AY172</f>
        <v>44.1</v>
      </c>
      <c r="AZ172" s="1">
        <f>Planilha1!AZ172</f>
        <v>0</v>
      </c>
      <c r="BA172" s="1">
        <f>Planilha1!BA172</f>
        <v>0</v>
      </c>
    </row>
    <row r="173" spans="27:53" x14ac:dyDescent="0.25">
      <c r="AA173" s="1">
        <f>Planilha1!AA173</f>
        <v>0</v>
      </c>
      <c r="AB173" s="1">
        <f>Planilha1!AB173</f>
        <v>0</v>
      </c>
      <c r="AC173" s="1">
        <f>Planilha1!AC173</f>
        <v>0</v>
      </c>
      <c r="AD173" s="1">
        <f>Planilha1!AD173</f>
        <v>0</v>
      </c>
      <c r="AE173" s="1">
        <f>Planilha1!AE173</f>
        <v>0</v>
      </c>
      <c r="AF173" s="1">
        <f>Planilha1!AF173</f>
        <v>0</v>
      </c>
      <c r="AG173" s="1">
        <f>Planilha1!AG173</f>
        <v>45.300000000000004</v>
      </c>
      <c r="AH173" s="1" t="str">
        <f>Planilha1!AH173</f>
        <v>BUTTERCREAM</v>
      </c>
      <c r="AI173" s="1" t="str">
        <f>Planilha1!AI173</f>
        <v>Buttercream de Rapadura</v>
      </c>
      <c r="AJ173" s="1">
        <f>Planilha1!AJ173</f>
        <v>830</v>
      </c>
      <c r="AK173" s="1">
        <f>Planilha1!AK173</f>
        <v>3</v>
      </c>
      <c r="AL173" s="1" t="str">
        <f>Planilha1!AL173</f>
        <v>Q.B (Quanto baste) Essência, extrato, pasta ou fava de baunilha</v>
      </c>
      <c r="AM173" s="1" t="str">
        <f>Planilha1!AM173</f>
        <v>q.b</v>
      </c>
      <c r="AN173" s="1">
        <f>Planilha1!AN173</f>
        <v>45.300000000000004</v>
      </c>
      <c r="AO173" s="1">
        <f>Planilha1!AO173</f>
        <v>0</v>
      </c>
      <c r="AP173" s="1">
        <f>Planilha1!AP173</f>
        <v>0</v>
      </c>
      <c r="AQ173" s="1">
        <f>Planilha1!AQ173</f>
        <v>0</v>
      </c>
      <c r="AR173" s="1">
        <f>Planilha1!AR173</f>
        <v>0</v>
      </c>
      <c r="AS173" s="1">
        <f>Planilha1!AS173</f>
        <v>0</v>
      </c>
      <c r="AT173" s="1">
        <f>Planilha1!AT173</f>
        <v>0</v>
      </c>
      <c r="AU173" s="1">
        <f>Planilha1!AU173</f>
        <v>0</v>
      </c>
      <c r="AV173" s="1">
        <f>Planilha1!AV173</f>
        <v>0</v>
      </c>
      <c r="AW173" s="1">
        <f>Planilha1!AW173</f>
        <v>0</v>
      </c>
      <c r="AX173" s="1">
        <f>Planilha1!AX173</f>
        <v>0</v>
      </c>
      <c r="AY173" s="1">
        <f>Planilha1!AY173</f>
        <v>44.2</v>
      </c>
      <c r="AZ173" s="1">
        <f>Planilha1!AZ173</f>
        <v>0</v>
      </c>
      <c r="BA173" s="1">
        <f>Planilha1!BA173</f>
        <v>0</v>
      </c>
    </row>
    <row r="174" spans="27:53" x14ac:dyDescent="0.25">
      <c r="AA174" s="1">
        <f>Planilha1!AA174</f>
        <v>0</v>
      </c>
      <c r="AB174" s="1">
        <f>Planilha1!AB174</f>
        <v>0</v>
      </c>
      <c r="AC174" s="1">
        <f>Planilha1!AC174</f>
        <v>0</v>
      </c>
      <c r="AD174" s="1">
        <f>Planilha1!AD174</f>
        <v>0</v>
      </c>
      <c r="AE174" s="1">
        <f>Planilha1!AE174</f>
        <v>0</v>
      </c>
      <c r="AF174" s="1">
        <f>Planilha1!AF174</f>
        <v>0</v>
      </c>
      <c r="AG174" s="1">
        <f>Planilha1!AG174</f>
        <v>46</v>
      </c>
      <c r="AH174" s="1" t="str">
        <f>Planilha1!AH174</f>
        <v>BUTTERCREAM</v>
      </c>
      <c r="AI174" s="1" t="str">
        <f>Planilha1!AI174</f>
        <v>Buttercream de Melado de Cana</v>
      </c>
      <c r="AJ174" s="1">
        <f>Planilha1!AJ174</f>
        <v>750</v>
      </c>
      <c r="AK174" s="1">
        <f>Planilha1!AK174</f>
        <v>0</v>
      </c>
      <c r="AL174" s="1" t="str">
        <f>Planilha1!AL174</f>
        <v>Claras de ovos</v>
      </c>
      <c r="AM174" s="1">
        <f>Planilha1!AM174</f>
        <v>160</v>
      </c>
      <c r="AN174" s="1">
        <f>Planilha1!AN174</f>
        <v>46</v>
      </c>
      <c r="AO174" s="1">
        <f>Planilha1!AO174</f>
        <v>0</v>
      </c>
      <c r="AP174" s="1">
        <f>Planilha1!AP174</f>
        <v>0</v>
      </c>
      <c r="AQ174" s="1">
        <f>Planilha1!AQ174</f>
        <v>0</v>
      </c>
      <c r="AR174" s="1">
        <f>Planilha1!AR174</f>
        <v>0</v>
      </c>
      <c r="AS174" s="1">
        <f>Planilha1!AS174</f>
        <v>0</v>
      </c>
      <c r="AT174" s="1">
        <f>Planilha1!AT174</f>
        <v>0</v>
      </c>
      <c r="AU174" s="1">
        <f>Planilha1!AU174</f>
        <v>0</v>
      </c>
      <c r="AV174" s="1">
        <f>Planilha1!AV174</f>
        <v>0</v>
      </c>
      <c r="AW174" s="1">
        <f>Planilha1!AW174</f>
        <v>0</v>
      </c>
      <c r="AX174" s="1">
        <f>Planilha1!AX174</f>
        <v>0</v>
      </c>
      <c r="AY174" s="1">
        <f>Planilha1!AY174</f>
        <v>44.300000000000004</v>
      </c>
      <c r="AZ174" s="1">
        <f>Planilha1!AZ174</f>
        <v>0</v>
      </c>
      <c r="BA174" s="1">
        <f>Planilha1!BA174</f>
        <v>0</v>
      </c>
    </row>
    <row r="175" spans="27:53" x14ac:dyDescent="0.25">
      <c r="AA175" s="1">
        <f>Planilha1!AA175</f>
        <v>0</v>
      </c>
      <c r="AB175" s="1">
        <f>Planilha1!AB175</f>
        <v>0</v>
      </c>
      <c r="AC175" s="1">
        <f>Planilha1!AC175</f>
        <v>0</v>
      </c>
      <c r="AD175" s="1">
        <f>Planilha1!AD175</f>
        <v>0</v>
      </c>
      <c r="AE175" s="1">
        <f>Planilha1!AE175</f>
        <v>0</v>
      </c>
      <c r="AF175" s="1">
        <f>Planilha1!AF175</f>
        <v>0</v>
      </c>
      <c r="AG175" s="1">
        <f>Planilha1!AG175</f>
        <v>46.1</v>
      </c>
      <c r="AH175" s="1" t="str">
        <f>Planilha1!AH175</f>
        <v>BUTTERCREAM</v>
      </c>
      <c r="AI175" s="1" t="str">
        <f>Planilha1!AI175</f>
        <v>Buttercream de Melado de Cana</v>
      </c>
      <c r="AJ175" s="1">
        <f>Planilha1!AJ175</f>
        <v>750</v>
      </c>
      <c r="AK175" s="1">
        <f>Planilha1!AK175</f>
        <v>1</v>
      </c>
      <c r="AL175" s="1" t="str">
        <f>Planilha1!AL175</f>
        <v>melado de cana</v>
      </c>
      <c r="AM175" s="1">
        <f>Planilha1!AM175</f>
        <v>220</v>
      </c>
      <c r="AN175" s="1">
        <f>Planilha1!AN175</f>
        <v>46.1</v>
      </c>
      <c r="AO175" s="1">
        <f>Planilha1!AO175</f>
        <v>0</v>
      </c>
      <c r="AP175" s="1">
        <f>Planilha1!AP175</f>
        <v>0</v>
      </c>
      <c r="AQ175" s="1">
        <f>Planilha1!AQ175</f>
        <v>0</v>
      </c>
      <c r="AR175" s="1">
        <f>Planilha1!AR175</f>
        <v>0</v>
      </c>
      <c r="AS175" s="1">
        <f>Planilha1!AS175</f>
        <v>0</v>
      </c>
      <c r="AT175" s="1">
        <f>Planilha1!AT175</f>
        <v>0</v>
      </c>
      <c r="AU175" s="1">
        <f>Planilha1!AU175</f>
        <v>0</v>
      </c>
      <c r="AV175" s="1">
        <f>Planilha1!AV175</f>
        <v>0</v>
      </c>
      <c r="AW175" s="1">
        <f>Planilha1!AW175</f>
        <v>0</v>
      </c>
      <c r="AX175" s="1">
        <f>Planilha1!AX175</f>
        <v>0</v>
      </c>
      <c r="AY175" s="1">
        <f>Planilha1!AY175</f>
        <v>44.400000000000006</v>
      </c>
      <c r="AZ175" s="1">
        <f>Planilha1!AZ175</f>
        <v>0</v>
      </c>
      <c r="BA175" s="1">
        <f>Planilha1!BA175</f>
        <v>0</v>
      </c>
    </row>
    <row r="176" spans="27:53" x14ac:dyDescent="0.25">
      <c r="AA176" s="1">
        <f>Planilha1!AA176</f>
        <v>0</v>
      </c>
      <c r="AB176" s="1">
        <f>Planilha1!AB176</f>
        <v>0</v>
      </c>
      <c r="AC176" s="1">
        <f>Planilha1!AC176</f>
        <v>0</v>
      </c>
      <c r="AD176" s="1">
        <f>Planilha1!AD176</f>
        <v>0</v>
      </c>
      <c r="AE176" s="1">
        <f>Planilha1!AE176</f>
        <v>0</v>
      </c>
      <c r="AF176" s="1">
        <f>Planilha1!AF176</f>
        <v>0</v>
      </c>
      <c r="AG176" s="1">
        <f>Planilha1!AG176</f>
        <v>46.2</v>
      </c>
      <c r="AH176" s="1" t="str">
        <f>Planilha1!AH176</f>
        <v>BUTTERCREAM</v>
      </c>
      <c r="AI176" s="1" t="str">
        <f>Planilha1!AI176</f>
        <v>Buttercream de Melado de Cana</v>
      </c>
      <c r="AJ176" s="1">
        <f>Planilha1!AJ176</f>
        <v>750</v>
      </c>
      <c r="AK176" s="1">
        <f>Planilha1!AK176</f>
        <v>2</v>
      </c>
      <c r="AL176" s="1" t="str">
        <f>Planilha1!AL176</f>
        <v>manteiga sem sal</v>
      </c>
      <c r="AM176" s="1">
        <f>Planilha1!AM176</f>
        <v>400</v>
      </c>
      <c r="AN176" s="1">
        <f>Planilha1!AN176</f>
        <v>46.2</v>
      </c>
      <c r="AO176" s="1">
        <f>Planilha1!AO176</f>
        <v>0</v>
      </c>
      <c r="AP176" s="1">
        <f>Planilha1!AP176</f>
        <v>0</v>
      </c>
      <c r="AQ176" s="1">
        <f>Planilha1!AQ176</f>
        <v>0</v>
      </c>
      <c r="AR176" s="1">
        <f>Planilha1!AR176</f>
        <v>0</v>
      </c>
      <c r="AS176" s="1">
        <f>Planilha1!AS176</f>
        <v>0</v>
      </c>
      <c r="AT176" s="1">
        <f>Planilha1!AT176</f>
        <v>0</v>
      </c>
      <c r="AU176" s="1">
        <f>Planilha1!AU176</f>
        <v>0</v>
      </c>
      <c r="AV176" s="1">
        <f>Planilha1!AV176</f>
        <v>0</v>
      </c>
      <c r="AW176" s="1">
        <f>Planilha1!AW176</f>
        <v>0</v>
      </c>
      <c r="AX176" s="1">
        <f>Planilha1!AX176</f>
        <v>0</v>
      </c>
      <c r="AY176" s="1">
        <f>Planilha1!AY176</f>
        <v>45</v>
      </c>
      <c r="AZ176" s="1">
        <f>Planilha1!AZ176</f>
        <v>0</v>
      </c>
      <c r="BA176" s="1">
        <f>Planilha1!BA176</f>
        <v>0</v>
      </c>
    </row>
    <row r="177" spans="27:53" x14ac:dyDescent="0.25">
      <c r="AA177" s="1">
        <f>Planilha1!AA177</f>
        <v>0</v>
      </c>
      <c r="AB177" s="1">
        <f>Planilha1!AB177</f>
        <v>0</v>
      </c>
      <c r="AC177" s="1">
        <f>Planilha1!AC177</f>
        <v>0</v>
      </c>
      <c r="AD177" s="1">
        <f>Planilha1!AD177</f>
        <v>0</v>
      </c>
      <c r="AE177" s="1">
        <f>Planilha1!AE177</f>
        <v>0</v>
      </c>
      <c r="AF177" s="1">
        <f>Planilha1!AF177</f>
        <v>0</v>
      </c>
      <c r="AG177" s="1">
        <f>Planilha1!AG177</f>
        <v>46.300000000000004</v>
      </c>
      <c r="AH177" s="1" t="str">
        <f>Planilha1!AH177</f>
        <v>BUTTERCREAM</v>
      </c>
      <c r="AI177" s="1" t="str">
        <f>Planilha1!AI177</f>
        <v>Buttercream de Melado de Cana</v>
      </c>
      <c r="AJ177" s="1">
        <f>Planilha1!AJ177</f>
        <v>750</v>
      </c>
      <c r="AK177" s="1">
        <f>Planilha1!AK177</f>
        <v>3</v>
      </c>
      <c r="AL177" s="1" t="str">
        <f>Planilha1!AL177</f>
        <v>Q.B (Quanto baste) Essência, extrato, pasta ou fava de baunilha</v>
      </c>
      <c r="AM177" s="1" t="str">
        <f>Planilha1!AM177</f>
        <v>q.b</v>
      </c>
      <c r="AN177" s="1">
        <f>Planilha1!AN177</f>
        <v>46.300000000000004</v>
      </c>
      <c r="AO177" s="1">
        <f>Planilha1!AO177</f>
        <v>0</v>
      </c>
      <c r="AP177" s="1">
        <f>Planilha1!AP177</f>
        <v>0</v>
      </c>
      <c r="AQ177" s="1">
        <f>Planilha1!AQ177</f>
        <v>0</v>
      </c>
      <c r="AR177" s="1">
        <f>Planilha1!AR177</f>
        <v>0</v>
      </c>
      <c r="AS177" s="1">
        <f>Planilha1!AS177</f>
        <v>0</v>
      </c>
      <c r="AT177" s="1">
        <f>Planilha1!AT177</f>
        <v>0</v>
      </c>
      <c r="AU177" s="1">
        <f>Planilha1!AU177</f>
        <v>0</v>
      </c>
      <c r="AV177" s="1">
        <f>Planilha1!AV177</f>
        <v>0</v>
      </c>
      <c r="AW177" s="1">
        <f>Planilha1!AW177</f>
        <v>0</v>
      </c>
      <c r="AX177" s="1">
        <f>Planilha1!AX177</f>
        <v>0</v>
      </c>
      <c r="AY177" s="1">
        <f>Planilha1!AY177</f>
        <v>45.1</v>
      </c>
      <c r="AZ177" s="1">
        <f>Planilha1!AZ177</f>
        <v>0</v>
      </c>
      <c r="BA177" s="1">
        <f>Planilha1!BA177</f>
        <v>0</v>
      </c>
    </row>
    <row r="178" spans="27:53" x14ac:dyDescent="0.25">
      <c r="AA178" s="1">
        <f>Planilha1!AA178</f>
        <v>0</v>
      </c>
      <c r="AB178" s="1">
        <f>Planilha1!AB178</f>
        <v>0</v>
      </c>
      <c r="AC178" s="1">
        <f>Planilha1!AC178</f>
        <v>0</v>
      </c>
      <c r="AD178" s="1">
        <f>Planilha1!AD178</f>
        <v>0</v>
      </c>
      <c r="AE178" s="1">
        <f>Planilha1!AE178</f>
        <v>0</v>
      </c>
      <c r="AF178" s="1">
        <f>Planilha1!AF178</f>
        <v>0</v>
      </c>
      <c r="AG178" s="1">
        <f>Planilha1!AG178</f>
        <v>47</v>
      </c>
      <c r="AH178" s="1" t="str">
        <f>Planilha1!AH178</f>
        <v>BUTTERCREAM</v>
      </c>
      <c r="AI178" s="1" t="str">
        <f>Planilha1!AI178</f>
        <v>Buttercream de Chocolate</v>
      </c>
      <c r="AJ178" s="1">
        <f>Planilha1!AJ178</f>
        <v>860</v>
      </c>
      <c r="AK178" s="1">
        <f>Planilha1!AK178</f>
        <v>0</v>
      </c>
      <c r="AL178" s="1" t="str">
        <f>Planilha1!AL178</f>
        <v>Claras de ovos</v>
      </c>
      <c r="AM178" s="1">
        <f>Planilha1!AM178</f>
        <v>160</v>
      </c>
      <c r="AN178" s="1">
        <f>Planilha1!AN178</f>
        <v>47</v>
      </c>
      <c r="AO178" s="1">
        <f>Planilha1!AO178</f>
        <v>0</v>
      </c>
      <c r="AP178" s="1">
        <f>Planilha1!AP178</f>
        <v>0</v>
      </c>
      <c r="AQ178" s="1">
        <f>Planilha1!AQ178</f>
        <v>0</v>
      </c>
      <c r="AR178" s="1">
        <f>Planilha1!AR178</f>
        <v>0</v>
      </c>
      <c r="AS178" s="1">
        <f>Planilha1!AS178</f>
        <v>0</v>
      </c>
      <c r="AT178" s="1">
        <f>Planilha1!AT178</f>
        <v>0</v>
      </c>
      <c r="AU178" s="1">
        <f>Planilha1!AU178</f>
        <v>0</v>
      </c>
      <c r="AV178" s="1">
        <f>Planilha1!AV178</f>
        <v>0</v>
      </c>
      <c r="AW178" s="1">
        <f>Planilha1!AW178</f>
        <v>0</v>
      </c>
      <c r="AX178" s="1">
        <f>Planilha1!AX178</f>
        <v>0</v>
      </c>
      <c r="AY178" s="1">
        <f>Planilha1!AY178</f>
        <v>45.2</v>
      </c>
      <c r="AZ178" s="1">
        <f>Planilha1!AZ178</f>
        <v>0</v>
      </c>
      <c r="BA178" s="1">
        <f>Planilha1!BA178</f>
        <v>0</v>
      </c>
    </row>
    <row r="179" spans="27:53" x14ac:dyDescent="0.25">
      <c r="AA179" s="1">
        <f>Planilha1!AA179</f>
        <v>0</v>
      </c>
      <c r="AB179" s="1">
        <f>Planilha1!AB179</f>
        <v>0</v>
      </c>
      <c r="AC179" s="1">
        <f>Planilha1!AC179</f>
        <v>0</v>
      </c>
      <c r="AD179" s="1">
        <f>Planilha1!AD179</f>
        <v>0</v>
      </c>
      <c r="AE179" s="1">
        <f>Planilha1!AE179</f>
        <v>0</v>
      </c>
      <c r="AF179" s="1">
        <f>Planilha1!AF179</f>
        <v>0</v>
      </c>
      <c r="AG179" s="1">
        <f>Planilha1!AG179</f>
        <v>47.1</v>
      </c>
      <c r="AH179" s="1" t="str">
        <f>Planilha1!AH179</f>
        <v>BUTTERCREAM</v>
      </c>
      <c r="AI179" s="1" t="str">
        <f>Planilha1!AI179</f>
        <v>Buttercream de Chocolate</v>
      </c>
      <c r="AJ179" s="1">
        <f>Planilha1!AJ179</f>
        <v>830</v>
      </c>
      <c r="AK179" s="1">
        <f>Planilha1!AK179</f>
        <v>1</v>
      </c>
      <c r="AL179" s="1" t="str">
        <f>Planilha1!AL179</f>
        <v>açúcar refinado</v>
      </c>
      <c r="AM179" s="1">
        <f>Planilha1!AM179</f>
        <v>250</v>
      </c>
      <c r="AN179" s="1">
        <f>Planilha1!AN179</f>
        <v>47.1</v>
      </c>
      <c r="AO179" s="1">
        <f>Planilha1!AO179</f>
        <v>0</v>
      </c>
      <c r="AP179" s="1">
        <f>Planilha1!AP179</f>
        <v>0</v>
      </c>
      <c r="AQ179" s="1">
        <f>Planilha1!AQ179</f>
        <v>0</v>
      </c>
      <c r="AR179" s="1">
        <f>Planilha1!AR179</f>
        <v>0</v>
      </c>
      <c r="AS179" s="1">
        <f>Planilha1!AS179</f>
        <v>0</v>
      </c>
      <c r="AT179" s="1">
        <f>Planilha1!AT179</f>
        <v>0</v>
      </c>
      <c r="AU179" s="1">
        <f>Planilha1!AU179</f>
        <v>0</v>
      </c>
      <c r="AV179" s="1">
        <f>Planilha1!AV179</f>
        <v>0</v>
      </c>
      <c r="AW179" s="1">
        <f>Planilha1!AW179</f>
        <v>0</v>
      </c>
      <c r="AX179" s="1">
        <f>Planilha1!AX179</f>
        <v>0</v>
      </c>
      <c r="AY179" s="1">
        <f>Planilha1!AY179</f>
        <v>45.300000000000004</v>
      </c>
      <c r="AZ179" s="1">
        <f>Planilha1!AZ179</f>
        <v>0</v>
      </c>
      <c r="BA179" s="1">
        <f>Planilha1!BA179</f>
        <v>0</v>
      </c>
    </row>
    <row r="180" spans="27:53" x14ac:dyDescent="0.25">
      <c r="AA180" s="1">
        <f>Planilha1!AA180</f>
        <v>0</v>
      </c>
      <c r="AB180" s="1">
        <f>Planilha1!AB180</f>
        <v>0</v>
      </c>
      <c r="AC180" s="1">
        <f>Planilha1!AC180</f>
        <v>0</v>
      </c>
      <c r="AD180" s="1">
        <f>Planilha1!AD180</f>
        <v>0</v>
      </c>
      <c r="AE180" s="1">
        <f>Planilha1!AE180</f>
        <v>0</v>
      </c>
      <c r="AF180" s="1">
        <f>Planilha1!AF180</f>
        <v>0</v>
      </c>
      <c r="AG180" s="1">
        <f>Planilha1!AG180</f>
        <v>47.2</v>
      </c>
      <c r="AH180" s="1" t="str">
        <f>Planilha1!AH180</f>
        <v>BUTTERCREAM</v>
      </c>
      <c r="AI180" s="1" t="str">
        <f>Planilha1!AI180</f>
        <v>Buttercream de Chocolate</v>
      </c>
      <c r="AJ180" s="1">
        <f>Planilha1!AJ180</f>
        <v>830</v>
      </c>
      <c r="AK180" s="1">
        <f>Planilha1!AK180</f>
        <v>2</v>
      </c>
      <c r="AL180" s="1" t="str">
        <f>Planilha1!AL180</f>
        <v>manteiga sem sal</v>
      </c>
      <c r="AM180" s="1">
        <f>Planilha1!AM180</f>
        <v>450</v>
      </c>
      <c r="AN180" s="1">
        <f>Planilha1!AN180</f>
        <v>47.2</v>
      </c>
      <c r="AO180" s="1">
        <f>Planilha1!AO180</f>
        <v>0</v>
      </c>
      <c r="AP180" s="1">
        <f>Planilha1!AP180</f>
        <v>0</v>
      </c>
      <c r="AQ180" s="1">
        <f>Planilha1!AQ180</f>
        <v>0</v>
      </c>
      <c r="AR180" s="1">
        <f>Planilha1!AR180</f>
        <v>0</v>
      </c>
      <c r="AS180" s="1">
        <f>Planilha1!AS180</f>
        <v>0</v>
      </c>
      <c r="AT180" s="1">
        <f>Planilha1!AT180</f>
        <v>0</v>
      </c>
      <c r="AU180" s="1">
        <f>Planilha1!AU180</f>
        <v>0</v>
      </c>
      <c r="AV180" s="1">
        <f>Planilha1!AV180</f>
        <v>0</v>
      </c>
      <c r="AW180" s="1">
        <f>Planilha1!AW180</f>
        <v>0</v>
      </c>
      <c r="AX180" s="1">
        <f>Planilha1!AX180</f>
        <v>0</v>
      </c>
      <c r="AY180" s="1">
        <f>Planilha1!AY180</f>
        <v>46</v>
      </c>
      <c r="AZ180" s="1">
        <f>Planilha1!AZ180</f>
        <v>0</v>
      </c>
      <c r="BA180" s="1">
        <f>Planilha1!BA180</f>
        <v>0</v>
      </c>
    </row>
    <row r="181" spans="27:53" x14ac:dyDescent="0.25">
      <c r="AA181" s="1">
        <f>Planilha1!AA181</f>
        <v>0</v>
      </c>
      <c r="AB181" s="1">
        <f>Planilha1!AB181</f>
        <v>0</v>
      </c>
      <c r="AC181" s="1">
        <f>Planilha1!AC181</f>
        <v>0</v>
      </c>
      <c r="AD181" s="1">
        <f>Planilha1!AD181</f>
        <v>0</v>
      </c>
      <c r="AE181" s="1">
        <f>Planilha1!AE181</f>
        <v>0</v>
      </c>
      <c r="AF181" s="1">
        <f>Planilha1!AF181</f>
        <v>0</v>
      </c>
      <c r="AG181" s="1">
        <f>Planilha1!AG181</f>
        <v>47.300000000000004</v>
      </c>
      <c r="AH181" s="1" t="str">
        <f>Planilha1!AH181</f>
        <v>BUTTERCREAM</v>
      </c>
      <c r="AI181" s="1" t="str">
        <f>Planilha1!AI181</f>
        <v>Buttercream de Chocolate</v>
      </c>
      <c r="AJ181" s="1">
        <f>Planilha1!AJ181</f>
        <v>830</v>
      </c>
      <c r="AK181" s="1">
        <f>Planilha1!AK181</f>
        <v>2</v>
      </c>
      <c r="AL181" s="1" t="str">
        <f>Planilha1!AL181</f>
        <v>cacau 100%</v>
      </c>
      <c r="AM181" s="1">
        <f>Planilha1!AM181</f>
        <v>80</v>
      </c>
      <c r="AN181" s="1">
        <f>Planilha1!AN181</f>
        <v>47.300000000000004</v>
      </c>
      <c r="AO181" s="1">
        <f>Planilha1!AO181</f>
        <v>0</v>
      </c>
      <c r="AP181" s="1">
        <f>Planilha1!AP181</f>
        <v>0</v>
      </c>
      <c r="AQ181" s="1">
        <f>Planilha1!AQ181</f>
        <v>0</v>
      </c>
      <c r="AR181" s="1">
        <f>Planilha1!AR181</f>
        <v>0</v>
      </c>
      <c r="AS181" s="1">
        <f>Planilha1!AS181</f>
        <v>0</v>
      </c>
      <c r="AT181" s="1">
        <f>Planilha1!AT181</f>
        <v>0</v>
      </c>
      <c r="AU181" s="1">
        <f>Planilha1!AU181</f>
        <v>0</v>
      </c>
      <c r="AV181" s="1">
        <f>Planilha1!AV181</f>
        <v>0</v>
      </c>
      <c r="AW181" s="1">
        <f>Planilha1!AW181</f>
        <v>0</v>
      </c>
      <c r="AX181" s="1">
        <f>Planilha1!AX181</f>
        <v>0</v>
      </c>
      <c r="AY181" s="1">
        <f>Planilha1!AY181</f>
        <v>46.1</v>
      </c>
      <c r="AZ181" s="1">
        <f>Planilha1!AZ181</f>
        <v>0</v>
      </c>
      <c r="BA181" s="1">
        <f>Planilha1!BA181</f>
        <v>0</v>
      </c>
    </row>
    <row r="182" spans="27:53" x14ac:dyDescent="0.25">
      <c r="AA182" s="1">
        <f>Planilha1!AA182</f>
        <v>0</v>
      </c>
      <c r="AB182" s="1">
        <f>Planilha1!AB182</f>
        <v>0</v>
      </c>
      <c r="AC182" s="1">
        <f>Planilha1!AC182</f>
        <v>0</v>
      </c>
      <c r="AD182" s="1">
        <f>Planilha1!AD182</f>
        <v>0</v>
      </c>
      <c r="AE182" s="1">
        <f>Planilha1!AE182</f>
        <v>0</v>
      </c>
      <c r="AF182" s="1">
        <f>Planilha1!AF182</f>
        <v>0</v>
      </c>
      <c r="AG182" s="1">
        <f>Planilha1!AG182</f>
        <v>47.400000000000006</v>
      </c>
      <c r="AH182" s="1" t="str">
        <f>Planilha1!AH182</f>
        <v>BUTTERCREAM</v>
      </c>
      <c r="AI182" s="1" t="str">
        <f>Planilha1!AI182</f>
        <v>Buttercream de Chocolate</v>
      </c>
      <c r="AJ182" s="1">
        <f>Planilha1!AJ182</f>
        <v>830</v>
      </c>
      <c r="AK182" s="1">
        <f>Planilha1!AK182</f>
        <v>3</v>
      </c>
      <c r="AL182" s="1" t="str">
        <f>Planilha1!AL182</f>
        <v>Q.B (Quanto baste) Essência, extrato, pasta ou fava de baunilha</v>
      </c>
      <c r="AM182" s="1">
        <f>Planilha1!AM182</f>
        <v>0</v>
      </c>
      <c r="AN182" s="1">
        <f>Planilha1!AN182</f>
        <v>47.400000000000006</v>
      </c>
      <c r="AO182" s="1">
        <f>Planilha1!AO182</f>
        <v>0</v>
      </c>
      <c r="AP182" s="1">
        <f>Planilha1!AP182</f>
        <v>0</v>
      </c>
      <c r="AQ182" s="1">
        <f>Planilha1!AQ182</f>
        <v>0</v>
      </c>
      <c r="AR182" s="1">
        <f>Planilha1!AR182</f>
        <v>0</v>
      </c>
      <c r="AS182" s="1">
        <f>Planilha1!AS182</f>
        <v>0</v>
      </c>
      <c r="AT182" s="1">
        <f>Planilha1!AT182</f>
        <v>0</v>
      </c>
      <c r="AU182" s="1">
        <f>Planilha1!AU182</f>
        <v>0</v>
      </c>
      <c r="AV182" s="1">
        <f>Planilha1!AV182</f>
        <v>0</v>
      </c>
      <c r="AW182" s="1">
        <f>Planilha1!AW182</f>
        <v>0</v>
      </c>
      <c r="AX182" s="1">
        <f>Planilha1!AX182</f>
        <v>0</v>
      </c>
      <c r="AY182" s="1">
        <f>Planilha1!AY182</f>
        <v>46.2</v>
      </c>
      <c r="AZ182" s="1">
        <f>Planilha1!AZ182</f>
        <v>0</v>
      </c>
      <c r="BA182" s="1">
        <f>Planilha1!BA182</f>
        <v>0</v>
      </c>
    </row>
    <row r="183" spans="27:53" x14ac:dyDescent="0.25">
      <c r="AA183" s="1">
        <f>Planilha1!AA183</f>
        <v>0</v>
      </c>
      <c r="AB183" s="1">
        <f>Planilha1!AB183</f>
        <v>0</v>
      </c>
      <c r="AC183" s="1">
        <f>Planilha1!AC183</f>
        <v>0</v>
      </c>
      <c r="AD183" s="1">
        <f>Planilha1!AD183</f>
        <v>0</v>
      </c>
      <c r="AE183" s="1">
        <f>Planilha1!AE183</f>
        <v>0</v>
      </c>
      <c r="AF183" s="1">
        <f>Planilha1!AF183</f>
        <v>0</v>
      </c>
      <c r="AG183" s="1">
        <f>Planilha1!AG183</f>
        <v>48</v>
      </c>
      <c r="AH183" s="1" t="str">
        <f>Planilha1!AH183</f>
        <v>BUTTERCREAM</v>
      </c>
      <c r="AI183" s="1" t="str">
        <f>Planilha1!AI183</f>
        <v>Buttercream de Chocolate Branco</v>
      </c>
      <c r="AJ183" s="1">
        <f>Planilha1!AJ183</f>
        <v>730</v>
      </c>
      <c r="AK183" s="1">
        <f>Planilha1!AK183</f>
        <v>0</v>
      </c>
      <c r="AL183" s="1" t="str">
        <f>Planilha1!AL183</f>
        <v>Claras de ovos</v>
      </c>
      <c r="AM183" s="1">
        <f>Planilha1!AM183</f>
        <v>160</v>
      </c>
      <c r="AN183" s="1">
        <f>Planilha1!AN183</f>
        <v>48</v>
      </c>
      <c r="AO183" s="1">
        <f>Planilha1!AO183</f>
        <v>0</v>
      </c>
      <c r="AP183" s="1">
        <f>Planilha1!AP183</f>
        <v>0</v>
      </c>
      <c r="AQ183" s="1">
        <f>Planilha1!AQ183</f>
        <v>0</v>
      </c>
      <c r="AR183" s="1">
        <f>Planilha1!AR183</f>
        <v>0</v>
      </c>
      <c r="AS183" s="1">
        <f>Planilha1!AS183</f>
        <v>0</v>
      </c>
      <c r="AT183" s="1">
        <f>Planilha1!AT183</f>
        <v>0</v>
      </c>
      <c r="AU183" s="1">
        <f>Planilha1!AU183</f>
        <v>0</v>
      </c>
      <c r="AV183" s="1">
        <f>Planilha1!AV183</f>
        <v>0</v>
      </c>
      <c r="AW183" s="1">
        <f>Planilha1!AW183</f>
        <v>0</v>
      </c>
      <c r="AX183" s="1">
        <f>Planilha1!AX183</f>
        <v>0</v>
      </c>
      <c r="AY183" s="1">
        <f>Planilha1!AY183</f>
        <v>46.300000000000004</v>
      </c>
      <c r="AZ183" s="1">
        <f>Planilha1!AZ183</f>
        <v>0</v>
      </c>
      <c r="BA183" s="1">
        <f>Planilha1!BA183</f>
        <v>0</v>
      </c>
    </row>
    <row r="184" spans="27:53" x14ac:dyDescent="0.25">
      <c r="AA184" s="1">
        <f>Planilha1!AA184</f>
        <v>0</v>
      </c>
      <c r="AB184" s="1">
        <f>Planilha1!AB184</f>
        <v>0</v>
      </c>
      <c r="AC184" s="1">
        <f>Planilha1!AC184</f>
        <v>0</v>
      </c>
      <c r="AD184" s="1">
        <f>Planilha1!AD184</f>
        <v>0</v>
      </c>
      <c r="AE184" s="1">
        <f>Planilha1!AE184</f>
        <v>0</v>
      </c>
      <c r="AF184" s="1">
        <f>Planilha1!AF184</f>
        <v>0</v>
      </c>
      <c r="AG184" s="1">
        <f>Planilha1!AG184</f>
        <v>48.1</v>
      </c>
      <c r="AH184" s="1" t="str">
        <f>Planilha1!AH184</f>
        <v>BUTTERCREAM</v>
      </c>
      <c r="AI184" s="1" t="str">
        <f>Planilha1!AI184</f>
        <v>Buttercream de Chocolate Branco</v>
      </c>
      <c r="AJ184" s="1">
        <f>Planilha1!AJ184</f>
        <v>730</v>
      </c>
      <c r="AK184" s="1">
        <f>Planilha1!AK184</f>
        <v>1</v>
      </c>
      <c r="AL184" s="1" t="str">
        <f>Planilha1!AL184</f>
        <v>açúcar refinado</v>
      </c>
      <c r="AM184" s="1">
        <f>Planilha1!AM184</f>
        <v>200</v>
      </c>
      <c r="AN184" s="1">
        <f>Planilha1!AN184</f>
        <v>48.1</v>
      </c>
      <c r="AO184" s="1">
        <f>Planilha1!AO184</f>
        <v>0</v>
      </c>
      <c r="AP184" s="1">
        <f>Planilha1!AP184</f>
        <v>0</v>
      </c>
      <c r="AQ184" s="1">
        <f>Planilha1!AQ184</f>
        <v>0</v>
      </c>
      <c r="AR184" s="1">
        <f>Planilha1!AR184</f>
        <v>0</v>
      </c>
      <c r="AS184" s="1">
        <f>Planilha1!AS184</f>
        <v>0</v>
      </c>
      <c r="AT184" s="1">
        <f>Planilha1!AT184</f>
        <v>0</v>
      </c>
      <c r="AU184" s="1">
        <f>Planilha1!AU184</f>
        <v>0</v>
      </c>
      <c r="AV184" s="1">
        <f>Planilha1!AV184</f>
        <v>0</v>
      </c>
      <c r="AW184" s="1">
        <f>Planilha1!AW184</f>
        <v>0</v>
      </c>
      <c r="AX184" s="1">
        <f>Planilha1!AX184</f>
        <v>0</v>
      </c>
      <c r="AY184" s="1">
        <f>Planilha1!AY184</f>
        <v>47</v>
      </c>
      <c r="AZ184" s="1">
        <f>Planilha1!AZ184</f>
        <v>0</v>
      </c>
      <c r="BA184" s="1">
        <f>Planilha1!BA184</f>
        <v>0</v>
      </c>
    </row>
    <row r="185" spans="27:53" x14ac:dyDescent="0.25">
      <c r="AA185" s="1">
        <f>Planilha1!AA185</f>
        <v>0</v>
      </c>
      <c r="AB185" s="1">
        <f>Planilha1!AB185</f>
        <v>0</v>
      </c>
      <c r="AC185" s="1">
        <f>Planilha1!AC185</f>
        <v>0</v>
      </c>
      <c r="AD185" s="1">
        <f>Planilha1!AD185</f>
        <v>0</v>
      </c>
      <c r="AE185" s="1">
        <f>Planilha1!AE185</f>
        <v>0</v>
      </c>
      <c r="AF185" s="1">
        <f>Planilha1!AF185</f>
        <v>0</v>
      </c>
      <c r="AG185" s="1">
        <f>Planilha1!AG185</f>
        <v>48.2</v>
      </c>
      <c r="AH185" s="1" t="str">
        <f>Planilha1!AH185</f>
        <v>BUTTERCREAM</v>
      </c>
      <c r="AI185" s="1" t="str">
        <f>Planilha1!AI185</f>
        <v>Buttercream de Chocolate Branco</v>
      </c>
      <c r="AJ185" s="1">
        <f>Planilha1!AJ185</f>
        <v>730</v>
      </c>
      <c r="AK185" s="1">
        <f>Planilha1!AK185</f>
        <v>2</v>
      </c>
      <c r="AL185" s="1" t="str">
        <f>Planilha1!AL185</f>
        <v>manteiga sem sal</v>
      </c>
      <c r="AM185" s="1">
        <f>Planilha1!AM185</f>
        <v>300</v>
      </c>
      <c r="AN185" s="1">
        <f>Planilha1!AN185</f>
        <v>48.2</v>
      </c>
      <c r="AO185" s="1">
        <f>Planilha1!AO185</f>
        <v>0</v>
      </c>
      <c r="AP185" s="1">
        <f>Planilha1!AP185</f>
        <v>0</v>
      </c>
      <c r="AQ185" s="1">
        <f>Planilha1!AQ185</f>
        <v>0</v>
      </c>
      <c r="AR185" s="1">
        <f>Planilha1!AR185</f>
        <v>0</v>
      </c>
      <c r="AS185" s="1">
        <f>Planilha1!AS185</f>
        <v>0</v>
      </c>
      <c r="AT185" s="1">
        <f>Planilha1!AT185</f>
        <v>0</v>
      </c>
      <c r="AU185" s="1">
        <f>Planilha1!AU185</f>
        <v>0</v>
      </c>
      <c r="AV185" s="1">
        <f>Planilha1!AV185</f>
        <v>0</v>
      </c>
      <c r="AW185" s="1">
        <f>Planilha1!AW185</f>
        <v>0</v>
      </c>
      <c r="AX185" s="1">
        <f>Planilha1!AX185</f>
        <v>0</v>
      </c>
      <c r="AY185" s="1">
        <f>Planilha1!AY185</f>
        <v>47.1</v>
      </c>
      <c r="AZ185" s="1">
        <f>Planilha1!AZ185</f>
        <v>0</v>
      </c>
      <c r="BA185" s="1">
        <f>Planilha1!BA185</f>
        <v>0</v>
      </c>
    </row>
    <row r="186" spans="27:53" x14ac:dyDescent="0.25">
      <c r="AA186" s="1">
        <f>Planilha1!AA186</f>
        <v>0</v>
      </c>
      <c r="AB186" s="1">
        <f>Planilha1!AB186</f>
        <v>0</v>
      </c>
      <c r="AC186" s="1">
        <f>Planilha1!AC186</f>
        <v>0</v>
      </c>
      <c r="AD186" s="1">
        <f>Planilha1!AD186</f>
        <v>0</v>
      </c>
      <c r="AE186" s="1">
        <f>Planilha1!AE186</f>
        <v>0</v>
      </c>
      <c r="AF186" s="1">
        <f>Planilha1!AF186</f>
        <v>0</v>
      </c>
      <c r="AG186" s="1">
        <f>Planilha1!AG186</f>
        <v>48.300000000000004</v>
      </c>
      <c r="AH186" s="1" t="str">
        <f>Planilha1!AH186</f>
        <v>BUTTERCREAM</v>
      </c>
      <c r="AI186" s="1" t="str">
        <f>Planilha1!AI186</f>
        <v>Buttercream de Chocolate Branco</v>
      </c>
      <c r="AJ186" s="1">
        <f>Planilha1!AJ186</f>
        <v>730</v>
      </c>
      <c r="AK186" s="1">
        <f>Planilha1!AK186</f>
        <v>2</v>
      </c>
      <c r="AL186" s="1" t="str">
        <f>Planilha1!AL186</f>
        <v>chocolate branco</v>
      </c>
      <c r="AM186" s="1">
        <f>Planilha1!AM186</f>
        <v>100</v>
      </c>
      <c r="AN186" s="1">
        <f>Planilha1!AN186</f>
        <v>48.300000000000004</v>
      </c>
      <c r="AO186" s="1">
        <f>Planilha1!AO186</f>
        <v>0</v>
      </c>
      <c r="AP186" s="1">
        <f>Planilha1!AP186</f>
        <v>0</v>
      </c>
      <c r="AQ186" s="1">
        <f>Planilha1!AQ186</f>
        <v>0</v>
      </c>
      <c r="AR186" s="1">
        <f>Planilha1!AR186</f>
        <v>0</v>
      </c>
      <c r="AS186" s="1">
        <f>Planilha1!AS186</f>
        <v>0</v>
      </c>
      <c r="AT186" s="1">
        <f>Planilha1!AT186</f>
        <v>0</v>
      </c>
      <c r="AU186" s="1">
        <f>Planilha1!AU186</f>
        <v>0</v>
      </c>
      <c r="AV186" s="1">
        <f>Planilha1!AV186</f>
        <v>0</v>
      </c>
      <c r="AW186" s="1">
        <f>Planilha1!AW186</f>
        <v>0</v>
      </c>
      <c r="AX186" s="1">
        <f>Planilha1!AX186</f>
        <v>0</v>
      </c>
      <c r="AY186" s="1">
        <f>Planilha1!AY186</f>
        <v>47.2</v>
      </c>
      <c r="AZ186" s="1">
        <f>Planilha1!AZ186</f>
        <v>0</v>
      </c>
      <c r="BA186" s="1">
        <f>Planilha1!BA186</f>
        <v>0</v>
      </c>
    </row>
    <row r="187" spans="27:53" x14ac:dyDescent="0.25">
      <c r="AA187" s="1">
        <f>Planilha1!AA187</f>
        <v>0</v>
      </c>
      <c r="AB187" s="1">
        <f>Planilha1!AB187</f>
        <v>0</v>
      </c>
      <c r="AC187" s="1">
        <f>Planilha1!AC187</f>
        <v>0</v>
      </c>
      <c r="AD187" s="1">
        <f>Planilha1!AD187</f>
        <v>0</v>
      </c>
      <c r="AE187" s="1">
        <f>Planilha1!AE187</f>
        <v>0</v>
      </c>
      <c r="AF187" s="1">
        <f>Planilha1!AF187</f>
        <v>0</v>
      </c>
      <c r="AG187" s="1">
        <f>Planilha1!AG187</f>
        <v>48.400000000000006</v>
      </c>
      <c r="AH187" s="1" t="str">
        <f>Planilha1!AH187</f>
        <v>BUTTERCREAM</v>
      </c>
      <c r="AI187" s="1" t="str">
        <f>Planilha1!AI187</f>
        <v>Buttercream de Chocolate Branco</v>
      </c>
      <c r="AJ187" s="1">
        <f>Planilha1!AJ187</f>
        <v>730</v>
      </c>
      <c r="AK187" s="1">
        <f>Planilha1!AK187</f>
        <v>3</v>
      </c>
      <c r="AL187" s="1" t="str">
        <f>Planilha1!AL187</f>
        <v>Q.B (Quanto baste) Essência, extrato, pasta ou fava de baunilha</v>
      </c>
      <c r="AM187" s="1">
        <f>Planilha1!AM187</f>
        <v>100</v>
      </c>
      <c r="AN187" s="1">
        <f>Planilha1!AN187</f>
        <v>48.400000000000006</v>
      </c>
      <c r="AO187" s="1">
        <f>Planilha1!AO187</f>
        <v>0</v>
      </c>
      <c r="AP187" s="1">
        <f>Planilha1!AP187</f>
        <v>0</v>
      </c>
      <c r="AQ187" s="1">
        <f>Planilha1!AQ187</f>
        <v>0</v>
      </c>
      <c r="AR187" s="1">
        <f>Planilha1!AR187</f>
        <v>0</v>
      </c>
      <c r="AS187" s="1">
        <f>Planilha1!AS187</f>
        <v>0</v>
      </c>
      <c r="AT187" s="1">
        <f>Planilha1!AT187</f>
        <v>0</v>
      </c>
      <c r="AU187" s="1">
        <f>Planilha1!AU187</f>
        <v>0</v>
      </c>
      <c r="AV187" s="1">
        <f>Planilha1!AV187</f>
        <v>0</v>
      </c>
      <c r="AW187" s="1">
        <f>Planilha1!AW187</f>
        <v>0</v>
      </c>
      <c r="AX187" s="1">
        <f>Planilha1!AX187</f>
        <v>0</v>
      </c>
      <c r="AY187" s="1">
        <f>Planilha1!AY187</f>
        <v>47.400000000000006</v>
      </c>
      <c r="AZ187" s="1">
        <f>Planilha1!AZ187</f>
        <v>0</v>
      </c>
      <c r="BA187" s="1">
        <f>Planilha1!BA187</f>
        <v>0</v>
      </c>
    </row>
    <row r="188" spans="27:53" x14ac:dyDescent="0.25">
      <c r="AA188" s="1">
        <f>Planilha1!AA188</f>
        <v>0</v>
      </c>
      <c r="AB188" s="1">
        <f>Planilha1!AB188</f>
        <v>0</v>
      </c>
      <c r="AC188" s="1">
        <f>Planilha1!AC188</f>
        <v>0</v>
      </c>
      <c r="AD188" s="1">
        <f>Planilha1!AD188</f>
        <v>0</v>
      </c>
      <c r="AE188" s="1">
        <f>Planilha1!AE188</f>
        <v>0</v>
      </c>
      <c r="AF188" s="1">
        <f>Planilha1!AF188</f>
        <v>0</v>
      </c>
      <c r="AG188" s="1">
        <f>Planilha1!AG188</f>
        <v>49</v>
      </c>
      <c r="AH188" s="1" t="str">
        <f>Planilha1!AH188</f>
        <v>BUTTERCREAM</v>
      </c>
      <c r="AI188" s="1" t="str">
        <f>Planilha1!AI188</f>
        <v>Buttercream de Margarina</v>
      </c>
      <c r="AJ188" s="1">
        <f>Planilha1!AJ188</f>
        <v>730</v>
      </c>
      <c r="AK188" s="1">
        <f>Planilha1!AK188</f>
        <v>0</v>
      </c>
      <c r="AL188" s="1" t="str">
        <f>Planilha1!AL188</f>
        <v>Claras de ovos</v>
      </c>
      <c r="AM188" s="1">
        <f>Planilha1!AM188</f>
        <v>160</v>
      </c>
      <c r="AN188" s="1">
        <f>Planilha1!AN188</f>
        <v>49</v>
      </c>
      <c r="AO188" s="1">
        <f>Planilha1!AO188</f>
        <v>0</v>
      </c>
      <c r="AP188" s="1">
        <f>Planilha1!AP188</f>
        <v>0</v>
      </c>
      <c r="AQ188" s="1">
        <f>Planilha1!AQ188</f>
        <v>0</v>
      </c>
      <c r="AR188" s="1">
        <f>Planilha1!AR188</f>
        <v>0</v>
      </c>
      <c r="AS188" s="1">
        <f>Planilha1!AS188</f>
        <v>0</v>
      </c>
      <c r="AT188" s="1">
        <f>Planilha1!AT188</f>
        <v>0</v>
      </c>
      <c r="AU188" s="1">
        <f>Planilha1!AU188</f>
        <v>0</v>
      </c>
      <c r="AV188" s="1">
        <f>Planilha1!AV188</f>
        <v>0</v>
      </c>
      <c r="AW188" s="1">
        <f>Planilha1!AW188</f>
        <v>0</v>
      </c>
      <c r="AX188" s="1">
        <f>Planilha1!AX188</f>
        <v>0</v>
      </c>
      <c r="AY188" s="1">
        <f>Planilha1!AY188</f>
        <v>48</v>
      </c>
      <c r="AZ188" s="1">
        <f>Planilha1!AZ188</f>
        <v>0</v>
      </c>
      <c r="BA188" s="1">
        <f>Planilha1!BA188</f>
        <v>0</v>
      </c>
    </row>
    <row r="189" spans="27:53" x14ac:dyDescent="0.25">
      <c r="AA189" s="1">
        <f>Planilha1!AA189</f>
        <v>0</v>
      </c>
      <c r="AB189" s="1">
        <f>Planilha1!AB189</f>
        <v>0</v>
      </c>
      <c r="AC189" s="1">
        <f>Planilha1!AC189</f>
        <v>0</v>
      </c>
      <c r="AD189" s="1">
        <f>Planilha1!AD189</f>
        <v>0</v>
      </c>
      <c r="AE189" s="1">
        <f>Planilha1!AE189</f>
        <v>0</v>
      </c>
      <c r="AF189" s="1">
        <f>Planilha1!AF189</f>
        <v>0</v>
      </c>
      <c r="AG189" s="1">
        <f>Planilha1!AG189</f>
        <v>49.1</v>
      </c>
      <c r="AH189" s="1" t="str">
        <f>Planilha1!AH189</f>
        <v>BUTTERCREAM</v>
      </c>
      <c r="AI189" s="1" t="str">
        <f>Planilha1!AI189</f>
        <v>Buttercream de Margarina</v>
      </c>
      <c r="AJ189" s="1">
        <f>Planilha1!AJ189</f>
        <v>730</v>
      </c>
      <c r="AK189" s="1">
        <f>Planilha1!AK189</f>
        <v>1</v>
      </c>
      <c r="AL189" s="1" t="str">
        <f>Planilha1!AL189</f>
        <v>açúcar refinado</v>
      </c>
      <c r="AM189" s="1">
        <f>Planilha1!AM189</f>
        <v>200</v>
      </c>
      <c r="AN189" s="1">
        <f>Planilha1!AN189</f>
        <v>49.1</v>
      </c>
      <c r="AO189" s="1">
        <f>Planilha1!AO189</f>
        <v>0</v>
      </c>
      <c r="AP189" s="1">
        <f>Planilha1!AP189</f>
        <v>0</v>
      </c>
      <c r="AQ189" s="1">
        <f>Planilha1!AQ189</f>
        <v>0</v>
      </c>
      <c r="AR189" s="1">
        <f>Planilha1!AR189</f>
        <v>0</v>
      </c>
      <c r="AS189" s="1">
        <f>Planilha1!AS189</f>
        <v>0</v>
      </c>
      <c r="AT189" s="1">
        <f>Planilha1!AT189</f>
        <v>0</v>
      </c>
      <c r="AU189" s="1">
        <f>Planilha1!AU189</f>
        <v>0</v>
      </c>
      <c r="AV189" s="1">
        <f>Planilha1!AV189</f>
        <v>0</v>
      </c>
      <c r="AW189" s="1">
        <f>Planilha1!AW189</f>
        <v>0</v>
      </c>
      <c r="AX189" s="1">
        <f>Planilha1!AX189</f>
        <v>0</v>
      </c>
      <c r="AY189" s="1">
        <f>Planilha1!AY189</f>
        <v>48.1</v>
      </c>
      <c r="AZ189" s="1">
        <f>Planilha1!AZ189</f>
        <v>0</v>
      </c>
      <c r="BA189" s="1">
        <f>Planilha1!BA189</f>
        <v>0</v>
      </c>
    </row>
    <row r="190" spans="27:53" x14ac:dyDescent="0.25">
      <c r="AA190" s="1">
        <f>Planilha1!AA190</f>
        <v>0</v>
      </c>
      <c r="AB190" s="1">
        <f>Planilha1!AB190</f>
        <v>0</v>
      </c>
      <c r="AC190" s="1">
        <f>Planilha1!AC190</f>
        <v>0</v>
      </c>
      <c r="AD190" s="1">
        <f>Planilha1!AD190</f>
        <v>0</v>
      </c>
      <c r="AE190" s="1">
        <f>Planilha1!AE190</f>
        <v>0</v>
      </c>
      <c r="AF190" s="1">
        <f>Planilha1!AF190</f>
        <v>0</v>
      </c>
      <c r="AG190" s="1">
        <f>Planilha1!AG190</f>
        <v>49.2</v>
      </c>
      <c r="AH190" s="1" t="str">
        <f>Planilha1!AH190</f>
        <v>BUTTERCREAM</v>
      </c>
      <c r="AI190" s="1" t="str">
        <f>Planilha1!AI190</f>
        <v>Buttercream de Margarina</v>
      </c>
      <c r="AJ190" s="1">
        <f>Planilha1!AJ190</f>
        <v>730</v>
      </c>
      <c r="AK190" s="1">
        <f>Planilha1!AK190</f>
        <v>2</v>
      </c>
      <c r="AL190" s="1" t="str">
        <f>Planilha1!AL190</f>
        <v>margarina 80% lipídios</v>
      </c>
      <c r="AM190" s="1">
        <f>Planilha1!AM190</f>
        <v>400</v>
      </c>
      <c r="AN190" s="1">
        <f>Planilha1!AN190</f>
        <v>49.2</v>
      </c>
      <c r="AO190" s="1">
        <f>Planilha1!AO190</f>
        <v>0</v>
      </c>
      <c r="AP190" s="1">
        <f>Planilha1!AP190</f>
        <v>0</v>
      </c>
      <c r="AQ190" s="1">
        <f>Planilha1!AQ190</f>
        <v>0</v>
      </c>
      <c r="AR190" s="1">
        <f>Planilha1!AR190</f>
        <v>0</v>
      </c>
      <c r="AS190" s="1">
        <f>Planilha1!AS190</f>
        <v>0</v>
      </c>
      <c r="AT190" s="1">
        <f>Planilha1!AT190</f>
        <v>0</v>
      </c>
      <c r="AU190" s="1">
        <f>Planilha1!AU190</f>
        <v>0</v>
      </c>
      <c r="AV190" s="1">
        <f>Planilha1!AV190</f>
        <v>0</v>
      </c>
      <c r="AW190" s="1">
        <f>Planilha1!AW190</f>
        <v>0</v>
      </c>
      <c r="AX190" s="1">
        <f>Planilha1!AX190</f>
        <v>0</v>
      </c>
      <c r="AY190" s="1">
        <f>Planilha1!AY190</f>
        <v>48.2</v>
      </c>
      <c r="AZ190" s="1">
        <f>Planilha1!AZ190</f>
        <v>0</v>
      </c>
      <c r="BA190" s="1">
        <f>Planilha1!BA190</f>
        <v>0</v>
      </c>
    </row>
    <row r="191" spans="27:53" x14ac:dyDescent="0.25">
      <c r="AA191" s="1">
        <f>Planilha1!AA191</f>
        <v>0</v>
      </c>
      <c r="AB191" s="1">
        <f>Planilha1!AB191</f>
        <v>0</v>
      </c>
      <c r="AC191" s="1">
        <f>Planilha1!AC191</f>
        <v>0</v>
      </c>
      <c r="AD191" s="1">
        <f>Planilha1!AD191</f>
        <v>0</v>
      </c>
      <c r="AE191" s="1">
        <f>Planilha1!AE191</f>
        <v>0</v>
      </c>
      <c r="AF191" s="1">
        <f>Planilha1!AF191</f>
        <v>0</v>
      </c>
      <c r="AG191" s="1">
        <f>Planilha1!AG191</f>
        <v>49.300000000000004</v>
      </c>
      <c r="AH191" s="1" t="str">
        <f>Planilha1!AH191</f>
        <v>BUTTERCREAM</v>
      </c>
      <c r="AI191" s="1" t="str">
        <f>Planilha1!AI191</f>
        <v>Buttercream de Margarina</v>
      </c>
      <c r="AJ191" s="1">
        <f>Planilha1!AJ191</f>
        <v>730</v>
      </c>
      <c r="AK191" s="1">
        <f>Planilha1!AK191</f>
        <v>3</v>
      </c>
      <c r="AL191" s="1" t="str">
        <f>Planilha1!AL191</f>
        <v>Q.B (Quanto baste) Essência, extrato, pasta ou fava de baunilha</v>
      </c>
      <c r="AM191" s="1" t="str">
        <f>Planilha1!AM191</f>
        <v>q.b</v>
      </c>
      <c r="AN191" s="1">
        <f>Planilha1!AN191</f>
        <v>49.300000000000004</v>
      </c>
      <c r="AO191" s="1">
        <f>Planilha1!AO191</f>
        <v>0</v>
      </c>
      <c r="AP191" s="1">
        <f>Planilha1!AP191</f>
        <v>0</v>
      </c>
      <c r="AQ191" s="1">
        <f>Planilha1!AQ191</f>
        <v>0</v>
      </c>
      <c r="AR191" s="1">
        <f>Planilha1!AR191</f>
        <v>0</v>
      </c>
      <c r="AS191" s="1">
        <f>Planilha1!AS191</f>
        <v>0</v>
      </c>
      <c r="AT191" s="1">
        <f>Planilha1!AT191</f>
        <v>0</v>
      </c>
      <c r="AU191" s="1">
        <f>Planilha1!AU191</f>
        <v>0</v>
      </c>
      <c r="AV191" s="1">
        <f>Planilha1!AV191</f>
        <v>0</v>
      </c>
      <c r="AW191" s="1">
        <f>Planilha1!AW191</f>
        <v>0</v>
      </c>
      <c r="AX191" s="1">
        <f>Planilha1!AX191</f>
        <v>0</v>
      </c>
      <c r="AY191" s="1">
        <f>Planilha1!AY191</f>
        <v>48.400000000000006</v>
      </c>
      <c r="AZ191" s="1">
        <f>Planilha1!AZ191</f>
        <v>0</v>
      </c>
      <c r="BA191" s="1">
        <f>Planilha1!BA191</f>
        <v>0</v>
      </c>
    </row>
    <row r="192" spans="27:53" x14ac:dyDescent="0.25">
      <c r="AA192" s="1">
        <f>Planilha1!AA192</f>
        <v>0</v>
      </c>
      <c r="AB192" s="1">
        <f>Planilha1!AB192</f>
        <v>0</v>
      </c>
      <c r="AC192" s="1">
        <f>Planilha1!AC192</f>
        <v>0</v>
      </c>
      <c r="AD192" s="1">
        <f>Planilha1!AD192</f>
        <v>0</v>
      </c>
      <c r="AE192" s="1">
        <f>Planilha1!AE192</f>
        <v>0</v>
      </c>
      <c r="AF192" s="1">
        <f>Planilha1!AF192</f>
        <v>0</v>
      </c>
      <c r="AG192" s="1">
        <f>Planilha1!AG192</f>
        <v>50</v>
      </c>
      <c r="AH192" s="1" t="str">
        <f>Planilha1!AH192</f>
        <v>RECHEIO</v>
      </c>
      <c r="AI192" s="1" t="str">
        <f>Planilha1!AI192</f>
        <v>Ganache De Maracujá</v>
      </c>
      <c r="AJ192" s="1">
        <f>Planilha1!AJ192</f>
        <v>610</v>
      </c>
      <c r="AK192" s="1">
        <f>Planilha1!AK192</f>
        <v>0</v>
      </c>
      <c r="AL192" s="1" t="str">
        <f>Planilha1!AL192</f>
        <v>Chocolate branco 32%</v>
      </c>
      <c r="AM192" s="1">
        <f>Planilha1!AM192</f>
        <v>400</v>
      </c>
      <c r="AN192" s="1">
        <f>Planilha1!AN192</f>
        <v>50</v>
      </c>
      <c r="AO192" s="1">
        <f>Planilha1!AO192</f>
        <v>0</v>
      </c>
      <c r="AP192" s="1">
        <f>Planilha1!AP192</f>
        <v>0</v>
      </c>
      <c r="AQ192" s="1">
        <f>Planilha1!AQ192</f>
        <v>0</v>
      </c>
      <c r="AR192" s="1">
        <f>Planilha1!AR192</f>
        <v>0</v>
      </c>
      <c r="AS192" s="1">
        <f>Planilha1!AS192</f>
        <v>0</v>
      </c>
      <c r="AT192" s="1">
        <f>Planilha1!AT192</f>
        <v>0</v>
      </c>
      <c r="AU192" s="1">
        <f>Planilha1!AU192</f>
        <v>0</v>
      </c>
      <c r="AV192" s="1">
        <f>Planilha1!AV192</f>
        <v>0</v>
      </c>
      <c r="AW192" s="1">
        <f>Planilha1!AW192</f>
        <v>0</v>
      </c>
      <c r="AX192" s="1">
        <f>Planilha1!AX192</f>
        <v>0</v>
      </c>
      <c r="AY192" s="1">
        <f>Planilha1!AY192</f>
        <v>49</v>
      </c>
      <c r="AZ192" s="1">
        <f>Planilha1!AZ192</f>
        <v>0</v>
      </c>
      <c r="BA192" s="1">
        <f>Planilha1!BA192</f>
        <v>0</v>
      </c>
    </row>
    <row r="193" spans="27:53" x14ac:dyDescent="0.25">
      <c r="AA193" s="1">
        <f>Planilha1!AA193</f>
        <v>0</v>
      </c>
      <c r="AB193" s="1">
        <f>Planilha1!AB193</f>
        <v>0</v>
      </c>
      <c r="AC193" s="1">
        <f>Planilha1!AC193</f>
        <v>0</v>
      </c>
      <c r="AD193" s="1">
        <f>Planilha1!AD193</f>
        <v>0</v>
      </c>
      <c r="AE193" s="1">
        <f>Planilha1!AE193</f>
        <v>0</v>
      </c>
      <c r="AF193" s="1">
        <f>Planilha1!AF193</f>
        <v>0</v>
      </c>
      <c r="AG193" s="1">
        <f>Planilha1!AG193</f>
        <v>50.1</v>
      </c>
      <c r="AH193" s="1" t="str">
        <f>Planilha1!AH193</f>
        <v>RECHEIO</v>
      </c>
      <c r="AI193" s="1" t="str">
        <f>Planilha1!AI193</f>
        <v>Ganache De Maracujá</v>
      </c>
      <c r="AJ193" s="1">
        <f>Planilha1!AJ193</f>
        <v>610</v>
      </c>
      <c r="AK193" s="1">
        <f>Planilha1!AK193</f>
        <v>1</v>
      </c>
      <c r="AL193" s="1" t="str">
        <f>Planilha1!AL193</f>
        <v>Creme de leite UHT</v>
      </c>
      <c r="AM193" s="1">
        <f>Planilha1!AM193</f>
        <v>80</v>
      </c>
      <c r="AN193" s="1">
        <f>Planilha1!AN193</f>
        <v>50.1</v>
      </c>
      <c r="AO193" s="1">
        <f>Planilha1!AO193</f>
        <v>0</v>
      </c>
      <c r="AP193" s="1">
        <f>Planilha1!AP193</f>
        <v>0</v>
      </c>
      <c r="AQ193" s="1">
        <f>Planilha1!AQ193</f>
        <v>0</v>
      </c>
      <c r="AR193" s="1">
        <f>Planilha1!AR193</f>
        <v>0</v>
      </c>
      <c r="AS193" s="1">
        <f>Planilha1!AS193</f>
        <v>0</v>
      </c>
      <c r="AT193" s="1">
        <f>Planilha1!AT193</f>
        <v>0</v>
      </c>
      <c r="AU193" s="1">
        <f>Planilha1!AU193</f>
        <v>0</v>
      </c>
      <c r="AV193" s="1">
        <f>Planilha1!AV193</f>
        <v>0</v>
      </c>
      <c r="AW193" s="1">
        <f>Planilha1!AW193</f>
        <v>0</v>
      </c>
      <c r="AX193" s="1">
        <f>Planilha1!AX193</f>
        <v>0</v>
      </c>
      <c r="AY193" s="1">
        <f>Planilha1!AY193</f>
        <v>49.1</v>
      </c>
      <c r="AZ193" s="1">
        <f>Planilha1!AZ193</f>
        <v>0</v>
      </c>
      <c r="BA193" s="1">
        <f>Planilha1!BA193</f>
        <v>0</v>
      </c>
    </row>
    <row r="194" spans="27:53" x14ac:dyDescent="0.25">
      <c r="AA194" s="1">
        <f>Planilha1!AA194</f>
        <v>0</v>
      </c>
      <c r="AB194" s="1">
        <f>Planilha1!AB194</f>
        <v>0</v>
      </c>
      <c r="AC194" s="1">
        <f>Planilha1!AC194</f>
        <v>0</v>
      </c>
      <c r="AD194" s="1">
        <f>Planilha1!AD194</f>
        <v>0</v>
      </c>
      <c r="AE194" s="1">
        <f>Planilha1!AE194</f>
        <v>0</v>
      </c>
      <c r="AF194" s="1">
        <f>Planilha1!AF194</f>
        <v>0</v>
      </c>
      <c r="AG194" s="1">
        <f>Planilha1!AG194</f>
        <v>50.2</v>
      </c>
      <c r="AH194" s="1" t="str">
        <f>Planilha1!AH194</f>
        <v>RECHEIO</v>
      </c>
      <c r="AI194" s="1" t="str">
        <f>Planilha1!AI194</f>
        <v>Ganache De Maracujá</v>
      </c>
      <c r="AJ194" s="1">
        <f>Planilha1!AJ194</f>
        <v>610</v>
      </c>
      <c r="AK194" s="1">
        <f>Planilha1!AK194</f>
        <v>2</v>
      </c>
      <c r="AL194" s="1" t="str">
        <f>Planilha1!AL194</f>
        <v>Suco de maracujá natural batido (coado ou não)</v>
      </c>
      <c r="AM194" s="1">
        <f>Planilha1!AM194</f>
        <v>130</v>
      </c>
      <c r="AN194" s="1">
        <f>Planilha1!AN194</f>
        <v>50.2</v>
      </c>
      <c r="AO194" s="1">
        <f>Planilha1!AO194</f>
        <v>0</v>
      </c>
      <c r="AP194" s="1">
        <f>Planilha1!AP194</f>
        <v>0</v>
      </c>
      <c r="AQ194" s="1">
        <f>Planilha1!AQ194</f>
        <v>0</v>
      </c>
      <c r="AR194" s="1">
        <f>Planilha1!AR194</f>
        <v>0</v>
      </c>
      <c r="AS194" s="1">
        <f>Planilha1!AS194</f>
        <v>0</v>
      </c>
      <c r="AT194" s="1">
        <f>Planilha1!AT194</f>
        <v>0</v>
      </c>
      <c r="AU194" s="1">
        <f>Planilha1!AU194</f>
        <v>0</v>
      </c>
      <c r="AV194" s="1">
        <f>Planilha1!AV194</f>
        <v>0</v>
      </c>
      <c r="AW194" s="1">
        <f>Planilha1!AW194</f>
        <v>0</v>
      </c>
      <c r="AX194" s="1">
        <f>Planilha1!AX194</f>
        <v>0</v>
      </c>
      <c r="AY194" s="1">
        <f>Planilha1!AY194</f>
        <v>49.2</v>
      </c>
      <c r="AZ194" s="1">
        <f>Planilha1!AZ194</f>
        <v>0</v>
      </c>
      <c r="BA194" s="1">
        <f>Planilha1!BA194</f>
        <v>0</v>
      </c>
    </row>
    <row r="195" spans="27:53" x14ac:dyDescent="0.25">
      <c r="AA195" s="1">
        <f>Planilha1!AA195</f>
        <v>0</v>
      </c>
      <c r="AB195" s="1">
        <f>Planilha1!AB195</f>
        <v>0</v>
      </c>
      <c r="AC195" s="1">
        <f>Planilha1!AC195</f>
        <v>0</v>
      </c>
      <c r="AD195" s="1">
        <f>Planilha1!AD195</f>
        <v>0</v>
      </c>
      <c r="AE195" s="1">
        <f>Planilha1!AE195</f>
        <v>0</v>
      </c>
      <c r="AF195" s="1">
        <f>Planilha1!AF195</f>
        <v>0</v>
      </c>
      <c r="AG195" s="1">
        <f>Planilha1!AG195</f>
        <v>50.300000000000004</v>
      </c>
      <c r="AH195" s="1" t="str">
        <f>Planilha1!AH195</f>
        <v>RECHEIO</v>
      </c>
      <c r="AI195" s="1" t="str">
        <f>Planilha1!AI195</f>
        <v>Ganache De Maracujá</v>
      </c>
      <c r="AJ195" s="1">
        <f>Planilha1!AJ195</f>
        <v>610</v>
      </c>
      <c r="AK195" s="1">
        <f>Planilha1!AK195</f>
        <v>3</v>
      </c>
      <c r="AL195" s="1" t="str">
        <f>Planilha1!AL195</f>
        <v xml:space="preserve"> Gelatina incolor em pó</v>
      </c>
      <c r="AM195" s="1">
        <f>Planilha1!AM195</f>
        <v>5</v>
      </c>
      <c r="AN195" s="1">
        <f>Planilha1!AN195</f>
        <v>50.300000000000004</v>
      </c>
      <c r="AO195" s="1">
        <f>Planilha1!AO195</f>
        <v>0</v>
      </c>
      <c r="AP195" s="1">
        <f>Planilha1!AP195</f>
        <v>0</v>
      </c>
      <c r="AQ195" s="1">
        <f>Planilha1!AQ195</f>
        <v>0</v>
      </c>
      <c r="AR195" s="1">
        <f>Planilha1!AR195</f>
        <v>0</v>
      </c>
      <c r="AS195" s="1">
        <f>Planilha1!AS195</f>
        <v>0</v>
      </c>
      <c r="AT195" s="1">
        <f>Planilha1!AT195</f>
        <v>0</v>
      </c>
      <c r="AU195" s="1">
        <f>Planilha1!AU195</f>
        <v>0</v>
      </c>
      <c r="AV195" s="1">
        <f>Planilha1!AV195</f>
        <v>0</v>
      </c>
      <c r="AW195" s="1">
        <f>Planilha1!AW195</f>
        <v>0</v>
      </c>
      <c r="AX195" s="1">
        <f>Planilha1!AX195</f>
        <v>0</v>
      </c>
      <c r="AY195" s="1">
        <f>Planilha1!AY195</f>
        <v>49.300000000000004</v>
      </c>
      <c r="AZ195" s="1">
        <f>Planilha1!AZ195</f>
        <v>0</v>
      </c>
      <c r="BA195" s="1">
        <f>Planilha1!BA195</f>
        <v>0</v>
      </c>
    </row>
    <row r="196" spans="27:53" x14ac:dyDescent="0.25">
      <c r="AA196" s="1">
        <f>Planilha1!AA196</f>
        <v>0</v>
      </c>
      <c r="AB196" s="1">
        <f>Planilha1!AB196</f>
        <v>0</v>
      </c>
      <c r="AC196" s="1">
        <f>Planilha1!AC196</f>
        <v>0</v>
      </c>
      <c r="AD196" s="1">
        <f>Planilha1!AD196</f>
        <v>0</v>
      </c>
      <c r="AE196" s="1">
        <f>Planilha1!AE196</f>
        <v>0</v>
      </c>
      <c r="AF196" s="1">
        <f>Planilha1!AF196</f>
        <v>0</v>
      </c>
      <c r="AG196" s="1">
        <f>Planilha1!AG196</f>
        <v>50.400000000000006</v>
      </c>
      <c r="AH196" s="1" t="str">
        <f>Planilha1!AH196</f>
        <v>RECHEIO</v>
      </c>
      <c r="AI196" s="1" t="str">
        <f>Planilha1!AI196</f>
        <v>Ganache De Maracujá</v>
      </c>
      <c r="AJ196" s="1">
        <f>Planilha1!AJ196</f>
        <v>610</v>
      </c>
      <c r="AK196" s="1">
        <f>Planilha1!AK196</f>
        <v>4</v>
      </c>
      <c r="AL196" s="1" t="str">
        <f>Planilha1!AL196</f>
        <v>água gelada</v>
      </c>
      <c r="AM196" s="1">
        <f>Planilha1!AM196</f>
        <v>15</v>
      </c>
      <c r="AN196" s="1">
        <f>Planilha1!AN196</f>
        <v>50.400000000000006</v>
      </c>
      <c r="AO196" s="1">
        <f>Planilha1!AO196</f>
        <v>0</v>
      </c>
      <c r="AP196" s="1">
        <f>Planilha1!AP196</f>
        <v>0</v>
      </c>
      <c r="AQ196" s="1">
        <f>Planilha1!AQ196</f>
        <v>0</v>
      </c>
      <c r="AR196" s="1">
        <f>Planilha1!AR196</f>
        <v>0</v>
      </c>
      <c r="AS196" s="1">
        <f>Planilha1!AS196</f>
        <v>0</v>
      </c>
      <c r="AT196" s="1">
        <f>Planilha1!AT196</f>
        <v>0</v>
      </c>
      <c r="AU196" s="1">
        <f>Planilha1!AU196</f>
        <v>0</v>
      </c>
      <c r="AV196" s="1">
        <f>Planilha1!AV196</f>
        <v>0</v>
      </c>
      <c r="AW196" s="1">
        <f>Planilha1!AW196</f>
        <v>0</v>
      </c>
      <c r="AX196" s="1">
        <f>Planilha1!AX196</f>
        <v>0</v>
      </c>
      <c r="AY196" s="1">
        <f>Planilha1!AY196</f>
        <v>50</v>
      </c>
      <c r="AZ196" s="1">
        <f>Planilha1!AZ196</f>
        <v>0</v>
      </c>
      <c r="BA196" s="1">
        <f>Planilha1!BA196</f>
        <v>0</v>
      </c>
    </row>
    <row r="197" spans="27:53" x14ac:dyDescent="0.25">
      <c r="AA197" s="1">
        <f>Planilha1!AA197</f>
        <v>0</v>
      </c>
      <c r="AB197" s="1">
        <f>Planilha1!AB197</f>
        <v>0</v>
      </c>
      <c r="AC197" s="1">
        <f>Planilha1!AC197</f>
        <v>0</v>
      </c>
      <c r="AD197" s="1">
        <f>Planilha1!AD197</f>
        <v>0</v>
      </c>
      <c r="AE197" s="1">
        <f>Planilha1!AE197</f>
        <v>0</v>
      </c>
      <c r="AF197" s="1">
        <f>Planilha1!AF197</f>
        <v>0</v>
      </c>
      <c r="AG197" s="1">
        <f>Planilha1!AG197</f>
        <v>51</v>
      </c>
      <c r="AH197" s="1" t="str">
        <f>Planilha1!AH197</f>
        <v>CALDA</v>
      </c>
      <c r="AI197" s="1" t="str">
        <f>Planilha1!AI197</f>
        <v>Calda Base De Açúcar (Para Regar Seu Bolo)</v>
      </c>
      <c r="AJ197" s="1">
        <f>Planilha1!AJ197</f>
        <v>730</v>
      </c>
      <c r="AK197" s="1">
        <f>Planilha1!AK197</f>
        <v>0</v>
      </c>
      <c r="AL197" s="1" t="str">
        <f>Planilha1!AL197</f>
        <v>Açúcar refinado (pode ser cristal)</v>
      </c>
      <c r="AM197" s="1">
        <f>Planilha1!AM197</f>
        <v>250</v>
      </c>
      <c r="AN197" s="1">
        <f>Planilha1!AN197</f>
        <v>51</v>
      </c>
      <c r="AO197" s="1">
        <f>Planilha1!AO197</f>
        <v>0</v>
      </c>
      <c r="AP197" s="1">
        <f>Planilha1!AP197</f>
        <v>0</v>
      </c>
      <c r="AQ197" s="1">
        <f>Planilha1!AQ197</f>
        <v>0</v>
      </c>
      <c r="AR197" s="1">
        <f>Planilha1!AR197</f>
        <v>0</v>
      </c>
      <c r="AS197" s="1">
        <f>Planilha1!AS197</f>
        <v>0</v>
      </c>
      <c r="AT197" s="1">
        <f>Planilha1!AT197</f>
        <v>0</v>
      </c>
      <c r="AU197" s="1">
        <f>Planilha1!AU197</f>
        <v>0</v>
      </c>
      <c r="AV197" s="1">
        <f>Planilha1!AV197</f>
        <v>0</v>
      </c>
      <c r="AW197" s="1">
        <f>Planilha1!AW197</f>
        <v>0</v>
      </c>
      <c r="AX197" s="1">
        <f>Planilha1!AX197</f>
        <v>0</v>
      </c>
      <c r="AY197" s="1">
        <f>Planilha1!AY197</f>
        <v>50.1</v>
      </c>
      <c r="AZ197" s="1">
        <f>Planilha1!AZ197</f>
        <v>0</v>
      </c>
      <c r="BA197" s="1">
        <f>Planilha1!BA197</f>
        <v>0</v>
      </c>
    </row>
    <row r="198" spans="27:53" x14ac:dyDescent="0.25">
      <c r="AA198" s="1">
        <f>Planilha1!AA198</f>
        <v>0</v>
      </c>
      <c r="AB198" s="1">
        <f>Planilha1!AB198</f>
        <v>0</v>
      </c>
      <c r="AC198" s="1">
        <f>Planilha1!AC198</f>
        <v>0</v>
      </c>
      <c r="AD198" s="1">
        <f>Planilha1!AD198</f>
        <v>0</v>
      </c>
      <c r="AE198" s="1">
        <f>Planilha1!AE198</f>
        <v>0</v>
      </c>
      <c r="AF198" s="1">
        <f>Planilha1!AF198</f>
        <v>0</v>
      </c>
      <c r="AG198" s="1">
        <f>Planilha1!AG198</f>
        <v>51.1</v>
      </c>
      <c r="AH198" s="1" t="str">
        <f>Planilha1!AH198</f>
        <v>CALDA</v>
      </c>
      <c r="AI198" s="1" t="str">
        <f>Planilha1!AI198</f>
        <v>Calda Base De Açúcar (Para Regar Seu Bolo)</v>
      </c>
      <c r="AJ198" s="1">
        <f>Planilha1!AJ198</f>
        <v>730</v>
      </c>
      <c r="AK198" s="1">
        <f>Planilha1!AK198</f>
        <v>1</v>
      </c>
      <c r="AL198" s="1" t="str">
        <f>Planilha1!AL198</f>
        <v>Água</v>
      </c>
      <c r="AM198" s="1">
        <f>Planilha1!AM198</f>
        <v>500</v>
      </c>
      <c r="AN198" s="1">
        <f>Planilha1!AN198</f>
        <v>51.1</v>
      </c>
      <c r="AO198" s="1">
        <f>Planilha1!AO198</f>
        <v>0</v>
      </c>
      <c r="AP198" s="1">
        <f>Planilha1!AP198</f>
        <v>0</v>
      </c>
      <c r="AQ198" s="1">
        <f>Planilha1!AQ198</f>
        <v>0</v>
      </c>
      <c r="AR198" s="1">
        <f>Planilha1!AR198</f>
        <v>0</v>
      </c>
      <c r="AS198" s="1">
        <f>Planilha1!AS198</f>
        <v>0</v>
      </c>
      <c r="AT198" s="1">
        <f>Planilha1!AT198</f>
        <v>0</v>
      </c>
      <c r="AU198" s="1">
        <f>Planilha1!AU198</f>
        <v>0</v>
      </c>
      <c r="AV198" s="1">
        <f>Planilha1!AV198</f>
        <v>0</v>
      </c>
      <c r="AW198" s="1">
        <f>Planilha1!AW198</f>
        <v>0</v>
      </c>
      <c r="AX198" s="1">
        <f>Planilha1!AX198</f>
        <v>0</v>
      </c>
      <c r="AY198" s="1">
        <f>Planilha1!AY198</f>
        <v>50.2</v>
      </c>
      <c r="AZ198" s="1">
        <f>Planilha1!AZ198</f>
        <v>0</v>
      </c>
      <c r="BA198" s="1">
        <f>Planilha1!BA198</f>
        <v>0</v>
      </c>
    </row>
    <row r="199" spans="27:53" x14ac:dyDescent="0.25">
      <c r="AA199" s="1">
        <f>Planilha1!AA199</f>
        <v>0</v>
      </c>
      <c r="AB199" s="1">
        <f>Planilha1!AB199</f>
        <v>0</v>
      </c>
      <c r="AC199" s="1">
        <f>Planilha1!AC199</f>
        <v>0</v>
      </c>
      <c r="AD199" s="1">
        <f>Planilha1!AD199</f>
        <v>0</v>
      </c>
      <c r="AE199" s="1">
        <f>Planilha1!AE199</f>
        <v>0</v>
      </c>
      <c r="AF199" s="1">
        <f>Planilha1!AF199</f>
        <v>0</v>
      </c>
      <c r="AG199" s="1">
        <f>Planilha1!AG199</f>
        <v>51.2</v>
      </c>
      <c r="AH199" s="1" t="str">
        <f>Planilha1!AH199</f>
        <v>CALDA</v>
      </c>
      <c r="AI199" s="1" t="str">
        <f>Planilha1!AI199</f>
        <v>Calda Base De Açúcar (Para Regar Seu Bolo)</v>
      </c>
      <c r="AJ199" s="1">
        <f>Planilha1!AJ199</f>
        <v>730</v>
      </c>
      <c r="AK199" s="1">
        <f>Planilha1!AK199</f>
        <v>2</v>
      </c>
      <c r="AL199" s="1" t="str">
        <f>Planilha1!AL199</f>
        <v>Essência ou extrato de baunilha (pode trocar por raspas de limão, outras essências, bebidas alcóolicas ou o que preferir aromatizar</v>
      </c>
      <c r="AM199" s="1">
        <f>Planilha1!AM199</f>
        <v>15</v>
      </c>
      <c r="AN199" s="1">
        <f>Planilha1!AN199</f>
        <v>51.2</v>
      </c>
      <c r="AO199" s="1">
        <f>Planilha1!AO199</f>
        <v>0</v>
      </c>
      <c r="AP199" s="1">
        <f>Planilha1!AP199</f>
        <v>0</v>
      </c>
      <c r="AQ199" s="1">
        <f>Planilha1!AQ199</f>
        <v>0</v>
      </c>
      <c r="AR199" s="1">
        <f>Planilha1!AR199</f>
        <v>0</v>
      </c>
      <c r="AS199" s="1">
        <f>Planilha1!AS199</f>
        <v>0</v>
      </c>
      <c r="AT199" s="1">
        <f>Planilha1!AT199</f>
        <v>0</v>
      </c>
      <c r="AU199" s="1">
        <f>Planilha1!AU199</f>
        <v>0</v>
      </c>
      <c r="AV199" s="1">
        <f>Planilha1!AV199</f>
        <v>0</v>
      </c>
      <c r="AW199" s="1">
        <f>Planilha1!AW199</f>
        <v>0</v>
      </c>
      <c r="AX199" s="1">
        <f>Planilha1!AX199</f>
        <v>0</v>
      </c>
      <c r="AY199" s="1">
        <f>Planilha1!AY199</f>
        <v>50.300000000000004</v>
      </c>
      <c r="AZ199" s="1">
        <f>Planilha1!AZ199</f>
        <v>0</v>
      </c>
      <c r="BA199" s="1">
        <f>Planilha1!BA199</f>
        <v>0</v>
      </c>
    </row>
    <row r="200" spans="27:53" x14ac:dyDescent="0.25">
      <c r="AA200" s="1">
        <f>Planilha1!AA200</f>
        <v>0</v>
      </c>
      <c r="AB200" s="1">
        <f>Planilha1!AB200</f>
        <v>0</v>
      </c>
      <c r="AC200" s="1">
        <f>Planilha1!AC200</f>
        <v>0</v>
      </c>
      <c r="AD200" s="1">
        <f>Planilha1!AD200</f>
        <v>0</v>
      </c>
      <c r="AE200" s="1">
        <f>Planilha1!AE200</f>
        <v>0</v>
      </c>
      <c r="AF200" s="1">
        <f>Planilha1!AF200</f>
        <v>0</v>
      </c>
      <c r="AG200" s="1">
        <f>Planilha1!AG200</f>
        <v>52</v>
      </c>
      <c r="AH200" s="1" t="str">
        <f>Planilha1!AH200</f>
        <v>CALDA</v>
      </c>
      <c r="AI200" s="1" t="str">
        <f>Planilha1!AI200</f>
        <v>Calda de Ninho e Leite condensado</v>
      </c>
      <c r="AJ200" s="1">
        <f>Planilha1!AJ200</f>
        <v>500</v>
      </c>
      <c r="AK200" s="1">
        <f>Planilha1!AK200</f>
        <v>0</v>
      </c>
      <c r="AL200" s="1" t="str">
        <f>Planilha1!AL200</f>
        <v>leite condensado</v>
      </c>
      <c r="AM200" s="1">
        <f>Planilha1!AM200</f>
        <v>200</v>
      </c>
      <c r="AN200" s="1">
        <f>Planilha1!AN200</f>
        <v>52</v>
      </c>
      <c r="AO200" s="1">
        <f>Planilha1!AO200</f>
        <v>0</v>
      </c>
      <c r="AP200" s="1">
        <f>Planilha1!AP200</f>
        <v>0</v>
      </c>
      <c r="AQ200" s="1">
        <f>Planilha1!AQ200</f>
        <v>0</v>
      </c>
      <c r="AR200" s="1">
        <f>Planilha1!AR200</f>
        <v>0</v>
      </c>
      <c r="AS200" s="1">
        <f>Planilha1!AS200</f>
        <v>0</v>
      </c>
      <c r="AT200" s="1">
        <f>Planilha1!AT200</f>
        <v>0</v>
      </c>
      <c r="AU200" s="1">
        <f>Planilha1!AU200</f>
        <v>0</v>
      </c>
      <c r="AV200" s="1">
        <f>Planilha1!AV200</f>
        <v>0</v>
      </c>
      <c r="AW200" s="1">
        <f>Planilha1!AW200</f>
        <v>0</v>
      </c>
      <c r="AX200" s="1">
        <f>Planilha1!AX200</f>
        <v>0</v>
      </c>
      <c r="AY200" s="1">
        <f>Planilha1!AY200</f>
        <v>50.400000000000006</v>
      </c>
      <c r="AZ200" s="1">
        <f>Planilha1!AZ200</f>
        <v>0</v>
      </c>
      <c r="BA200" s="1">
        <f>Planilha1!BA200</f>
        <v>0</v>
      </c>
    </row>
    <row r="201" spans="27:53" x14ac:dyDescent="0.25">
      <c r="AA201" s="1">
        <f>Planilha1!AA201</f>
        <v>0</v>
      </c>
      <c r="AB201" s="1">
        <f>Planilha1!AB201</f>
        <v>0</v>
      </c>
      <c r="AC201" s="1">
        <f>Planilha1!AC201</f>
        <v>0</v>
      </c>
      <c r="AD201" s="1">
        <f>Planilha1!AD201</f>
        <v>0</v>
      </c>
      <c r="AE201" s="1">
        <f>Planilha1!AE201</f>
        <v>0</v>
      </c>
      <c r="AF201" s="1">
        <f>Planilha1!AF201</f>
        <v>0</v>
      </c>
      <c r="AG201" s="1">
        <f>Planilha1!AG201</f>
        <v>52.1</v>
      </c>
      <c r="AH201" s="1" t="str">
        <f>Planilha1!AH201</f>
        <v>CALDA</v>
      </c>
      <c r="AI201" s="1" t="str">
        <f>Planilha1!AI201</f>
        <v>Calda de Ninho e Leite condensado</v>
      </c>
      <c r="AJ201" s="1">
        <f>Planilha1!AJ201</f>
        <v>500</v>
      </c>
      <c r="AK201" s="1">
        <f>Planilha1!AK201</f>
        <v>1</v>
      </c>
      <c r="AL201" s="1" t="str">
        <f>Planilha1!AL201</f>
        <v>leite ninho em pó</v>
      </c>
      <c r="AM201" s="1">
        <f>Planilha1!AM201</f>
        <v>50</v>
      </c>
      <c r="AN201" s="1">
        <f>Planilha1!AN201</f>
        <v>52.1</v>
      </c>
      <c r="AO201" s="1">
        <f>Planilha1!AO201</f>
        <v>0</v>
      </c>
      <c r="AP201" s="1">
        <f>Planilha1!AP201</f>
        <v>0</v>
      </c>
      <c r="AQ201" s="1">
        <f>Planilha1!AQ201</f>
        <v>0</v>
      </c>
      <c r="AR201" s="1">
        <f>Planilha1!AR201</f>
        <v>0</v>
      </c>
      <c r="AS201" s="1">
        <f>Planilha1!AS201</f>
        <v>0</v>
      </c>
      <c r="AT201" s="1">
        <f>Planilha1!AT201</f>
        <v>0</v>
      </c>
      <c r="AU201" s="1">
        <f>Planilha1!AU201</f>
        <v>0</v>
      </c>
      <c r="AV201" s="1">
        <f>Planilha1!AV201</f>
        <v>0</v>
      </c>
      <c r="AW201" s="1">
        <f>Planilha1!AW201</f>
        <v>0</v>
      </c>
      <c r="AX201" s="1">
        <f>Planilha1!AX201</f>
        <v>0</v>
      </c>
      <c r="AY201" s="1">
        <f>Planilha1!AY201</f>
        <v>51</v>
      </c>
      <c r="AZ201" s="1">
        <f>Planilha1!AZ201</f>
        <v>0</v>
      </c>
      <c r="BA201" s="1">
        <f>Planilha1!BA201</f>
        <v>0</v>
      </c>
    </row>
    <row r="202" spans="27:53" x14ac:dyDescent="0.25">
      <c r="AA202" s="1">
        <f>Planilha1!AA202</f>
        <v>0</v>
      </c>
      <c r="AB202" s="1">
        <f>Planilha1!AB202</f>
        <v>0</v>
      </c>
      <c r="AC202" s="1">
        <f>Planilha1!AC202</f>
        <v>0</v>
      </c>
      <c r="AD202" s="1">
        <f>Planilha1!AD202</f>
        <v>0</v>
      </c>
      <c r="AE202" s="1">
        <f>Planilha1!AE202</f>
        <v>0</v>
      </c>
      <c r="AF202" s="1">
        <f>Planilha1!AF202</f>
        <v>0</v>
      </c>
      <c r="AG202" s="1">
        <f>Planilha1!AG202</f>
        <v>52.2</v>
      </c>
      <c r="AH202" s="1" t="str">
        <f>Planilha1!AH202</f>
        <v>CALDA</v>
      </c>
      <c r="AI202" s="1" t="str">
        <f>Planilha1!AI202</f>
        <v>Calda de Ninho e Leite condensado</v>
      </c>
      <c r="AJ202" s="1">
        <f>Planilha1!AJ202</f>
        <v>500</v>
      </c>
      <c r="AK202" s="1">
        <f>Planilha1!AK202</f>
        <v>2</v>
      </c>
      <c r="AL202" s="1" t="str">
        <f>Planilha1!AL202</f>
        <v>água filtrada</v>
      </c>
      <c r="AM202" s="1">
        <f>Planilha1!AM202</f>
        <v>250</v>
      </c>
      <c r="AN202" s="1">
        <f>Planilha1!AN202</f>
        <v>52.2</v>
      </c>
      <c r="AO202" s="1">
        <f>Planilha1!AO202</f>
        <v>0</v>
      </c>
      <c r="AP202" s="1">
        <f>Planilha1!AP202</f>
        <v>0</v>
      </c>
      <c r="AQ202" s="1">
        <f>Planilha1!AQ202</f>
        <v>0</v>
      </c>
      <c r="AR202" s="1">
        <f>Planilha1!AR202</f>
        <v>0</v>
      </c>
      <c r="AS202" s="1">
        <f>Planilha1!AS202</f>
        <v>0</v>
      </c>
      <c r="AT202" s="1">
        <f>Planilha1!AT202</f>
        <v>0</v>
      </c>
      <c r="AU202" s="1">
        <f>Planilha1!AU202</f>
        <v>0</v>
      </c>
      <c r="AV202" s="1">
        <f>Planilha1!AV202</f>
        <v>0</v>
      </c>
      <c r="AW202" s="1">
        <f>Planilha1!AW202</f>
        <v>0</v>
      </c>
      <c r="AX202" s="1">
        <f>Planilha1!AX202</f>
        <v>0</v>
      </c>
      <c r="AY202" s="1">
        <f>Planilha1!AY202</f>
        <v>51.1</v>
      </c>
      <c r="AZ202" s="1">
        <f>Planilha1!AZ202</f>
        <v>0</v>
      </c>
      <c r="BA202" s="1">
        <f>Planilha1!BA202</f>
        <v>0</v>
      </c>
    </row>
    <row r="203" spans="27:53" x14ac:dyDescent="0.25">
      <c r="AA203" s="1">
        <f>Planilha1!AA203</f>
        <v>0</v>
      </c>
      <c r="AB203" s="1">
        <f>Planilha1!AB203</f>
        <v>0</v>
      </c>
      <c r="AC203" s="1">
        <f>Planilha1!AC203</f>
        <v>0</v>
      </c>
      <c r="AD203" s="1">
        <f>Planilha1!AD203</f>
        <v>0</v>
      </c>
      <c r="AE203" s="1">
        <f>Planilha1!AE203</f>
        <v>0</v>
      </c>
      <c r="AF203" s="1">
        <f>Planilha1!AF203</f>
        <v>0</v>
      </c>
      <c r="AG203" s="1">
        <f>Planilha1!AG203</f>
        <v>53</v>
      </c>
      <c r="AH203" s="1">
        <f>Planilha1!AH203</f>
        <v>0</v>
      </c>
      <c r="AI203" s="1">
        <f>Planilha1!AI203</f>
        <v>0</v>
      </c>
      <c r="AJ203" s="1">
        <f>Planilha1!AJ203</f>
        <v>0</v>
      </c>
      <c r="AK203" s="1">
        <f>Planilha1!AK203</f>
        <v>0</v>
      </c>
      <c r="AL203" s="1">
        <f>Planilha1!AL203</f>
        <v>0</v>
      </c>
      <c r="AM203" s="1">
        <f>Planilha1!AM203</f>
        <v>0</v>
      </c>
      <c r="AN203" s="1">
        <f>Planilha1!AN203</f>
        <v>53</v>
      </c>
      <c r="AO203" s="1">
        <f>Planilha1!AO203</f>
        <v>0</v>
      </c>
      <c r="AP203" s="1">
        <f>Planilha1!AP203</f>
        <v>0</v>
      </c>
      <c r="AQ203" s="1">
        <f>Planilha1!AQ203</f>
        <v>0</v>
      </c>
      <c r="AR203" s="1">
        <f>Planilha1!AR203</f>
        <v>0</v>
      </c>
      <c r="AS203" s="1">
        <f>Planilha1!AS203</f>
        <v>0</v>
      </c>
      <c r="AT203" s="1">
        <f>Planilha1!AT203</f>
        <v>0</v>
      </c>
      <c r="AU203" s="1">
        <f>Planilha1!AU203</f>
        <v>0</v>
      </c>
      <c r="AV203" s="1">
        <f>Planilha1!AV203</f>
        <v>0</v>
      </c>
      <c r="AW203" s="1">
        <f>Planilha1!AW203</f>
        <v>0</v>
      </c>
      <c r="AX203" s="1">
        <f>Planilha1!AX203</f>
        <v>0</v>
      </c>
      <c r="AY203" s="1">
        <f>Planilha1!AY203</f>
        <v>51.2</v>
      </c>
      <c r="AZ203" s="1">
        <f>Planilha1!AZ203</f>
        <v>0</v>
      </c>
      <c r="BA203" s="1">
        <f>Planilha1!BA203</f>
        <v>0</v>
      </c>
    </row>
    <row r="204" spans="27:53" x14ac:dyDescent="0.25">
      <c r="AA204" s="1">
        <f>Planilha1!AA204</f>
        <v>0</v>
      </c>
      <c r="AB204" s="1">
        <f>Planilha1!AB204</f>
        <v>0</v>
      </c>
      <c r="AC204" s="1">
        <f>Planilha1!AC204</f>
        <v>0</v>
      </c>
      <c r="AD204" s="1">
        <f>Planilha1!AD204</f>
        <v>0</v>
      </c>
      <c r="AE204" s="1">
        <f>Planilha1!AE204</f>
        <v>0</v>
      </c>
      <c r="AF204" s="1">
        <f>Planilha1!AF204</f>
        <v>0</v>
      </c>
      <c r="AG204" s="1">
        <f>Planilha1!AG204</f>
        <v>53.1</v>
      </c>
      <c r="AH204" s="1">
        <f>Planilha1!AH204</f>
        <v>0</v>
      </c>
      <c r="AI204" s="1">
        <f>Planilha1!AI204</f>
        <v>0</v>
      </c>
      <c r="AJ204" s="1">
        <f>Planilha1!AJ204</f>
        <v>0</v>
      </c>
      <c r="AK204" s="1">
        <f>Planilha1!AK204</f>
        <v>0</v>
      </c>
      <c r="AL204" s="1">
        <f>Planilha1!AL204</f>
        <v>0</v>
      </c>
      <c r="AM204" s="1">
        <f>Planilha1!AM204</f>
        <v>0</v>
      </c>
      <c r="AN204" s="1">
        <f>Planilha1!AN204</f>
        <v>53.1</v>
      </c>
      <c r="AO204" s="1">
        <f>Planilha1!AO204</f>
        <v>0</v>
      </c>
      <c r="AP204" s="1">
        <f>Planilha1!AP204</f>
        <v>0</v>
      </c>
      <c r="AQ204" s="1">
        <f>Planilha1!AQ204</f>
        <v>0</v>
      </c>
      <c r="AR204" s="1">
        <f>Planilha1!AR204</f>
        <v>0</v>
      </c>
      <c r="AS204" s="1">
        <f>Planilha1!AS204</f>
        <v>0</v>
      </c>
      <c r="AT204" s="1">
        <f>Planilha1!AT204</f>
        <v>0</v>
      </c>
      <c r="AU204" s="1">
        <f>Planilha1!AU204</f>
        <v>0</v>
      </c>
      <c r="AV204" s="1">
        <f>Planilha1!AV204</f>
        <v>0</v>
      </c>
      <c r="AW204" s="1">
        <f>Planilha1!AW204</f>
        <v>0</v>
      </c>
      <c r="AX204" s="1">
        <f>Planilha1!AX204</f>
        <v>0</v>
      </c>
      <c r="AY204" s="1">
        <f>Planilha1!AY204</f>
        <v>52</v>
      </c>
      <c r="AZ204" s="1">
        <f>Planilha1!AZ204</f>
        <v>0</v>
      </c>
      <c r="BA204" s="1">
        <f>Planilha1!BA204</f>
        <v>0</v>
      </c>
    </row>
    <row r="205" spans="27:53" x14ac:dyDescent="0.25">
      <c r="AA205" s="1">
        <f>Planilha1!AA205</f>
        <v>0</v>
      </c>
      <c r="AB205" s="1">
        <f>Planilha1!AB205</f>
        <v>0</v>
      </c>
      <c r="AC205" s="1">
        <f>Planilha1!AC205</f>
        <v>0</v>
      </c>
      <c r="AD205" s="1">
        <f>Planilha1!AD205</f>
        <v>0</v>
      </c>
      <c r="AE205" s="1">
        <f>Planilha1!AE205</f>
        <v>0</v>
      </c>
      <c r="AF205" s="1">
        <f>Planilha1!AF205</f>
        <v>0</v>
      </c>
      <c r="AG205" s="1">
        <f>Planilha1!AG205</f>
        <v>53.2</v>
      </c>
      <c r="AH205" s="1">
        <f>Planilha1!AH205</f>
        <v>0</v>
      </c>
      <c r="AI205" s="1">
        <f>Planilha1!AI205</f>
        <v>0</v>
      </c>
      <c r="AJ205" s="1">
        <f>Planilha1!AJ205</f>
        <v>0</v>
      </c>
      <c r="AK205" s="1">
        <f>Planilha1!AK205</f>
        <v>0</v>
      </c>
      <c r="AL205" s="1">
        <f>Planilha1!AL205</f>
        <v>0</v>
      </c>
      <c r="AM205" s="1">
        <f>Planilha1!AM205</f>
        <v>0</v>
      </c>
      <c r="AN205" s="1">
        <f>Planilha1!AN205</f>
        <v>53.2</v>
      </c>
      <c r="AO205" s="1">
        <f>Planilha1!AO205</f>
        <v>0</v>
      </c>
      <c r="AP205" s="1">
        <f>Planilha1!AP205</f>
        <v>0</v>
      </c>
      <c r="AQ205" s="1">
        <f>Planilha1!AQ205</f>
        <v>0</v>
      </c>
      <c r="AR205" s="1">
        <f>Planilha1!AR205</f>
        <v>0</v>
      </c>
      <c r="AS205" s="1">
        <f>Planilha1!AS205</f>
        <v>0</v>
      </c>
      <c r="AT205" s="1">
        <f>Planilha1!AT205</f>
        <v>0</v>
      </c>
      <c r="AU205" s="1">
        <f>Planilha1!AU205</f>
        <v>0</v>
      </c>
      <c r="AV205" s="1">
        <f>Planilha1!AV205</f>
        <v>0</v>
      </c>
      <c r="AW205" s="1">
        <f>Planilha1!AW205</f>
        <v>0</v>
      </c>
      <c r="AX205" s="1">
        <f>Planilha1!AX205</f>
        <v>0</v>
      </c>
      <c r="AY205" s="1">
        <f>Planilha1!AY205</f>
        <v>52.1</v>
      </c>
      <c r="AZ205" s="1">
        <f>Planilha1!AZ205</f>
        <v>0</v>
      </c>
      <c r="BA205" s="1">
        <f>Planilha1!BA205</f>
        <v>0</v>
      </c>
    </row>
    <row r="206" spans="27:53" x14ac:dyDescent="0.25">
      <c r="AA206" s="1">
        <f>Planilha1!AA206</f>
        <v>0</v>
      </c>
      <c r="AB206" s="1">
        <f>Planilha1!AB206</f>
        <v>0</v>
      </c>
      <c r="AC206" s="1">
        <f>Planilha1!AC206</f>
        <v>0</v>
      </c>
      <c r="AD206" s="1">
        <f>Planilha1!AD206</f>
        <v>0</v>
      </c>
      <c r="AE206" s="1">
        <f>Planilha1!AE206</f>
        <v>0</v>
      </c>
      <c r="AF206" s="1">
        <f>Planilha1!AF206</f>
        <v>0</v>
      </c>
      <c r="AG206" s="1">
        <f>Planilha1!AG206</f>
        <v>53.300000000000004</v>
      </c>
      <c r="AH206" s="1">
        <f>Planilha1!AH206</f>
        <v>0</v>
      </c>
      <c r="AI206" s="1">
        <f>Planilha1!AI206</f>
        <v>0</v>
      </c>
      <c r="AJ206" s="1">
        <f>Planilha1!AJ206</f>
        <v>0</v>
      </c>
      <c r="AK206" s="1">
        <f>Planilha1!AK206</f>
        <v>0</v>
      </c>
      <c r="AL206" s="1">
        <f>Planilha1!AL206</f>
        <v>0</v>
      </c>
      <c r="AM206" s="1">
        <f>Planilha1!AM206</f>
        <v>0</v>
      </c>
      <c r="AN206" s="1">
        <f>Planilha1!AN206</f>
        <v>53.300000000000004</v>
      </c>
      <c r="AO206" s="1">
        <f>Planilha1!AO206</f>
        <v>0</v>
      </c>
      <c r="AP206" s="1">
        <f>Planilha1!AP206</f>
        <v>0</v>
      </c>
      <c r="AQ206" s="1">
        <f>Planilha1!AQ206</f>
        <v>0</v>
      </c>
      <c r="AR206" s="1">
        <f>Planilha1!AR206</f>
        <v>0</v>
      </c>
      <c r="AS206" s="1">
        <f>Planilha1!AS206</f>
        <v>0</v>
      </c>
      <c r="AT206" s="1">
        <f>Planilha1!AT206</f>
        <v>0</v>
      </c>
      <c r="AU206" s="1">
        <f>Planilha1!AU206</f>
        <v>0</v>
      </c>
      <c r="AV206" s="1">
        <f>Planilha1!AV206</f>
        <v>0</v>
      </c>
      <c r="AW206" s="1">
        <f>Planilha1!AW206</f>
        <v>0</v>
      </c>
      <c r="AX206" s="1">
        <f>Planilha1!AX206</f>
        <v>0</v>
      </c>
      <c r="AY206" s="1">
        <f>Planilha1!AY206</f>
        <v>52.2</v>
      </c>
      <c r="AZ206" s="1">
        <f>Planilha1!AZ206</f>
        <v>0</v>
      </c>
      <c r="BA206" s="1">
        <f>Planilha1!BA206</f>
        <v>0</v>
      </c>
    </row>
    <row r="207" spans="27:53" x14ac:dyDescent="0.25">
      <c r="AA207" s="1">
        <f>Planilha1!AA207</f>
        <v>0</v>
      </c>
      <c r="AB207" s="1">
        <f>Planilha1!AB207</f>
        <v>0</v>
      </c>
      <c r="AC207" s="1">
        <f>Planilha1!AC207</f>
        <v>0</v>
      </c>
      <c r="AD207" s="1">
        <f>Planilha1!AD207</f>
        <v>0</v>
      </c>
      <c r="AE207" s="1">
        <f>Planilha1!AE207</f>
        <v>0</v>
      </c>
      <c r="AF207" s="1">
        <f>Planilha1!AF207</f>
        <v>0</v>
      </c>
      <c r="AG207" s="1">
        <f>Planilha1!AG207</f>
        <v>53.400000000000006</v>
      </c>
      <c r="AH207" s="1">
        <f>Planilha1!AH207</f>
        <v>0</v>
      </c>
      <c r="AI207" s="1">
        <f>Planilha1!AI207</f>
        <v>0</v>
      </c>
      <c r="AJ207" s="1">
        <f>Planilha1!AJ207</f>
        <v>0</v>
      </c>
      <c r="AK207" s="1">
        <f>Planilha1!AK207</f>
        <v>0</v>
      </c>
      <c r="AL207" s="1">
        <f>Planilha1!AL207</f>
        <v>0</v>
      </c>
      <c r="AM207" s="1">
        <f>Planilha1!AM207</f>
        <v>0</v>
      </c>
      <c r="AN207" s="1">
        <f>Planilha1!AN207</f>
        <v>53.400000000000006</v>
      </c>
      <c r="AO207" s="1">
        <f>Planilha1!AO207</f>
        <v>0</v>
      </c>
      <c r="AP207" s="1">
        <f>Planilha1!AP207</f>
        <v>0</v>
      </c>
      <c r="AQ207" s="1">
        <f>Planilha1!AQ207</f>
        <v>0</v>
      </c>
      <c r="AR207" s="1">
        <f>Planilha1!AR207</f>
        <v>0</v>
      </c>
      <c r="AS207" s="1">
        <f>Planilha1!AS207</f>
        <v>0</v>
      </c>
      <c r="AT207" s="1">
        <f>Planilha1!AT207</f>
        <v>0</v>
      </c>
      <c r="AU207" s="1">
        <f>Planilha1!AU207</f>
        <v>0</v>
      </c>
      <c r="AV207" s="1">
        <f>Planilha1!AV207</f>
        <v>0</v>
      </c>
      <c r="AW207" s="1">
        <f>Planilha1!AW207</f>
        <v>0</v>
      </c>
      <c r="AX207" s="1">
        <f>Planilha1!AX207</f>
        <v>0</v>
      </c>
      <c r="AY207" s="1">
        <f>Planilha1!AY207</f>
        <v>53</v>
      </c>
      <c r="AZ207" s="1">
        <f>Planilha1!AZ207</f>
        <v>0</v>
      </c>
      <c r="BA207" s="1">
        <f>Planilha1!BA207</f>
        <v>0</v>
      </c>
    </row>
    <row r="208" spans="27:53" x14ac:dyDescent="0.25">
      <c r="AA208" s="1">
        <f>Planilha1!AA208</f>
        <v>0</v>
      </c>
      <c r="AB208" s="1">
        <f>Planilha1!AB208</f>
        <v>0</v>
      </c>
      <c r="AC208" s="1">
        <f>Planilha1!AC208</f>
        <v>0</v>
      </c>
      <c r="AD208" s="1">
        <f>Planilha1!AD208</f>
        <v>0</v>
      </c>
      <c r="AE208" s="1">
        <f>Planilha1!AE208</f>
        <v>0</v>
      </c>
      <c r="AF208" s="1">
        <f>Planilha1!AF208</f>
        <v>0</v>
      </c>
      <c r="AG208" s="1">
        <f>Planilha1!AG208</f>
        <v>53.500000000000007</v>
      </c>
      <c r="AH208" s="1">
        <f>Planilha1!AH208</f>
        <v>0</v>
      </c>
      <c r="AI208" s="1">
        <f>Planilha1!AI208</f>
        <v>0</v>
      </c>
      <c r="AJ208" s="1">
        <f>Planilha1!AJ208</f>
        <v>0</v>
      </c>
      <c r="AK208" s="1">
        <f>Planilha1!AK208</f>
        <v>0</v>
      </c>
      <c r="AL208" s="1">
        <f>Planilha1!AL208</f>
        <v>0</v>
      </c>
      <c r="AM208" s="1">
        <f>Planilha1!AM208</f>
        <v>0</v>
      </c>
      <c r="AN208" s="1">
        <f>Planilha1!AN208</f>
        <v>53.500000000000007</v>
      </c>
      <c r="AO208" s="1">
        <f>Planilha1!AO208</f>
        <v>0</v>
      </c>
      <c r="AP208" s="1">
        <f>Planilha1!AP208</f>
        <v>0</v>
      </c>
      <c r="AQ208" s="1">
        <f>Planilha1!AQ208</f>
        <v>0</v>
      </c>
      <c r="AR208" s="1">
        <f>Planilha1!AR208</f>
        <v>0</v>
      </c>
      <c r="AS208" s="1">
        <f>Planilha1!AS208</f>
        <v>0</v>
      </c>
      <c r="AT208" s="1">
        <f>Planilha1!AT208</f>
        <v>0</v>
      </c>
      <c r="AU208" s="1">
        <f>Planilha1!AU208</f>
        <v>0</v>
      </c>
      <c r="AV208" s="1">
        <f>Planilha1!AV208</f>
        <v>0</v>
      </c>
      <c r="AW208" s="1">
        <f>Planilha1!AW208</f>
        <v>0</v>
      </c>
      <c r="AX208" s="1">
        <f>Planilha1!AX208</f>
        <v>0</v>
      </c>
      <c r="AY208" s="1">
        <f>Planilha1!AY208</f>
        <v>53.1</v>
      </c>
      <c r="AZ208" s="1">
        <f>Planilha1!AZ208</f>
        <v>0</v>
      </c>
      <c r="BA208" s="1">
        <f>Planilha1!BA208</f>
        <v>0</v>
      </c>
    </row>
    <row r="209" spans="27:53" x14ac:dyDescent="0.25">
      <c r="AA209" s="1">
        <f>Planilha1!AA209</f>
        <v>0</v>
      </c>
      <c r="AB209" s="1">
        <f>Planilha1!AB209</f>
        <v>0</v>
      </c>
      <c r="AC209" s="1">
        <f>Planilha1!AC209</f>
        <v>0</v>
      </c>
      <c r="AD209" s="1">
        <f>Planilha1!AD209</f>
        <v>0</v>
      </c>
      <c r="AE209" s="1">
        <f>Planilha1!AE209</f>
        <v>0</v>
      </c>
      <c r="AF209" s="1">
        <f>Planilha1!AF209</f>
        <v>0</v>
      </c>
      <c r="AG209" s="1">
        <f>Planilha1!AG209</f>
        <v>53.600000000000009</v>
      </c>
      <c r="AH209" s="1">
        <f>Planilha1!AH209</f>
        <v>0</v>
      </c>
      <c r="AI209" s="1">
        <f>Planilha1!AI209</f>
        <v>0</v>
      </c>
      <c r="AJ209" s="1">
        <f>Planilha1!AJ209</f>
        <v>0</v>
      </c>
      <c r="AK209" s="1">
        <f>Planilha1!AK209</f>
        <v>0</v>
      </c>
      <c r="AL209" s="1">
        <f>Planilha1!AL209</f>
        <v>0</v>
      </c>
      <c r="AM209" s="1">
        <f>Planilha1!AM209</f>
        <v>0</v>
      </c>
      <c r="AN209" s="1">
        <f>Planilha1!AN209</f>
        <v>53.600000000000009</v>
      </c>
      <c r="AO209" s="1">
        <f>Planilha1!AO209</f>
        <v>0</v>
      </c>
      <c r="AP209" s="1">
        <f>Planilha1!AP209</f>
        <v>0</v>
      </c>
      <c r="AQ209" s="1">
        <f>Planilha1!AQ209</f>
        <v>0</v>
      </c>
      <c r="AR209" s="1">
        <f>Planilha1!AR209</f>
        <v>0</v>
      </c>
      <c r="AS209" s="1">
        <f>Planilha1!AS209</f>
        <v>0</v>
      </c>
      <c r="AT209" s="1">
        <f>Planilha1!AT209</f>
        <v>0</v>
      </c>
      <c r="AU209" s="1">
        <f>Planilha1!AU209</f>
        <v>0</v>
      </c>
      <c r="AV209" s="1">
        <f>Planilha1!AV209</f>
        <v>0</v>
      </c>
      <c r="AW209" s="1">
        <f>Planilha1!AW209</f>
        <v>0</v>
      </c>
      <c r="AX209" s="1">
        <f>Planilha1!AX209</f>
        <v>0</v>
      </c>
      <c r="AY209" s="1">
        <f>Planilha1!AY209</f>
        <v>53.2</v>
      </c>
      <c r="AZ209" s="1">
        <f>Planilha1!AZ209</f>
        <v>0</v>
      </c>
      <c r="BA209" s="1">
        <f>Planilha1!BA209</f>
        <v>0</v>
      </c>
    </row>
    <row r="210" spans="27:53" x14ac:dyDescent="0.25">
      <c r="AA210" s="1">
        <f>Planilha1!AA210</f>
        <v>0</v>
      </c>
      <c r="AB210" s="1">
        <f>Planilha1!AB210</f>
        <v>0</v>
      </c>
      <c r="AC210" s="1">
        <f>Planilha1!AC210</f>
        <v>0</v>
      </c>
      <c r="AD210" s="1">
        <f>Planilha1!AD210</f>
        <v>0</v>
      </c>
      <c r="AE210" s="1">
        <f>Planilha1!AE210</f>
        <v>0</v>
      </c>
      <c r="AF210" s="1">
        <f>Planilha1!AF210</f>
        <v>0</v>
      </c>
      <c r="AG210" s="1">
        <f>Planilha1!AG210</f>
        <v>53.70000000000001</v>
      </c>
      <c r="AH210" s="1">
        <f>Planilha1!AH210</f>
        <v>0</v>
      </c>
      <c r="AI210" s="1">
        <f>Planilha1!AI210</f>
        <v>0</v>
      </c>
      <c r="AJ210" s="1">
        <f>Planilha1!AJ210</f>
        <v>0</v>
      </c>
      <c r="AK210" s="1">
        <f>Planilha1!AK210</f>
        <v>0</v>
      </c>
      <c r="AL210" s="1">
        <f>Planilha1!AL210</f>
        <v>0</v>
      </c>
      <c r="AM210" s="1">
        <f>Planilha1!AM210</f>
        <v>0</v>
      </c>
      <c r="AN210" s="1">
        <f>Planilha1!AN210</f>
        <v>53.70000000000001</v>
      </c>
      <c r="AO210" s="1">
        <f>Planilha1!AO210</f>
        <v>0</v>
      </c>
      <c r="AP210" s="1">
        <f>Planilha1!AP210</f>
        <v>0</v>
      </c>
      <c r="AQ210" s="1">
        <f>Planilha1!AQ210</f>
        <v>0</v>
      </c>
      <c r="AR210" s="1">
        <f>Planilha1!AR210</f>
        <v>0</v>
      </c>
      <c r="AS210" s="1">
        <f>Planilha1!AS210</f>
        <v>0</v>
      </c>
      <c r="AT210" s="1">
        <f>Planilha1!AT210</f>
        <v>0</v>
      </c>
      <c r="AU210" s="1">
        <f>Planilha1!AU210</f>
        <v>0</v>
      </c>
      <c r="AV210" s="1">
        <f>Planilha1!AV210</f>
        <v>0</v>
      </c>
      <c r="AW210" s="1">
        <f>Planilha1!AW210</f>
        <v>0</v>
      </c>
      <c r="AX210" s="1">
        <f>Planilha1!AX210</f>
        <v>0</v>
      </c>
      <c r="AY210" s="1">
        <f>Planilha1!AY210</f>
        <v>53.300000000000004</v>
      </c>
      <c r="AZ210" s="1">
        <f>Planilha1!AZ210</f>
        <v>0</v>
      </c>
      <c r="BA210" s="1">
        <f>Planilha1!BA210</f>
        <v>0</v>
      </c>
    </row>
    <row r="211" spans="27:53" x14ac:dyDescent="0.25">
      <c r="AA211" s="1">
        <f>Planilha1!AA211</f>
        <v>0</v>
      </c>
      <c r="AB211" s="1">
        <f>Planilha1!AB211</f>
        <v>0</v>
      </c>
      <c r="AC211" s="1">
        <f>Planilha1!AC211</f>
        <v>0</v>
      </c>
      <c r="AD211" s="1">
        <f>Planilha1!AD211</f>
        <v>0</v>
      </c>
      <c r="AE211" s="1">
        <f>Planilha1!AE211</f>
        <v>0</v>
      </c>
      <c r="AF211" s="1">
        <f>Planilha1!AF211</f>
        <v>0</v>
      </c>
      <c r="AG211" s="1">
        <f>Planilha1!AG211</f>
        <v>53.800000000000011</v>
      </c>
      <c r="AH211" s="1">
        <f>Planilha1!AH211</f>
        <v>0</v>
      </c>
      <c r="AI211" s="1">
        <f>Planilha1!AI211</f>
        <v>0</v>
      </c>
      <c r="AJ211" s="1">
        <f>Planilha1!AJ211</f>
        <v>0</v>
      </c>
      <c r="AK211" s="1">
        <f>Planilha1!AK211</f>
        <v>0</v>
      </c>
      <c r="AL211" s="1">
        <f>Planilha1!AL211</f>
        <v>0</v>
      </c>
      <c r="AM211" s="1">
        <f>Planilha1!AM211</f>
        <v>0</v>
      </c>
      <c r="AN211" s="1">
        <f>Planilha1!AN211</f>
        <v>53.800000000000011</v>
      </c>
      <c r="AO211" s="1">
        <f>Planilha1!AO211</f>
        <v>0</v>
      </c>
      <c r="AP211" s="1">
        <f>Planilha1!AP211</f>
        <v>0</v>
      </c>
      <c r="AQ211" s="1">
        <f>Planilha1!AQ211</f>
        <v>0</v>
      </c>
      <c r="AR211" s="1">
        <f>Planilha1!AR211</f>
        <v>0</v>
      </c>
      <c r="AS211" s="1">
        <f>Planilha1!AS211</f>
        <v>0</v>
      </c>
      <c r="AT211" s="1">
        <f>Planilha1!AT211</f>
        <v>0</v>
      </c>
      <c r="AU211" s="1">
        <f>Planilha1!AU211</f>
        <v>0</v>
      </c>
      <c r="AV211" s="1">
        <f>Planilha1!AV211</f>
        <v>0</v>
      </c>
      <c r="AW211" s="1">
        <f>Planilha1!AW211</f>
        <v>0</v>
      </c>
      <c r="AX211" s="1">
        <f>Planilha1!AX211</f>
        <v>0</v>
      </c>
      <c r="AY211" s="1">
        <f>Planilha1!AY211</f>
        <v>53.400000000000006</v>
      </c>
      <c r="AZ211" s="1">
        <f>Planilha1!AZ211</f>
        <v>0</v>
      </c>
      <c r="BA211" s="1">
        <f>Planilha1!BA211</f>
        <v>0</v>
      </c>
    </row>
    <row r="212" spans="27:53" x14ac:dyDescent="0.25">
      <c r="AA212" s="1">
        <f>Planilha1!AA212</f>
        <v>0</v>
      </c>
      <c r="AB212" s="1">
        <f>Planilha1!AB212</f>
        <v>0</v>
      </c>
      <c r="AC212" s="1">
        <f>Planilha1!AC212</f>
        <v>0</v>
      </c>
      <c r="AD212" s="1">
        <f>Planilha1!AD212</f>
        <v>0</v>
      </c>
      <c r="AE212" s="1">
        <f>Planilha1!AE212</f>
        <v>0</v>
      </c>
      <c r="AF212" s="1">
        <f>Planilha1!AF212</f>
        <v>0</v>
      </c>
      <c r="AG212" s="1">
        <f>Planilha1!AG212</f>
        <v>53.900000000000013</v>
      </c>
      <c r="AH212" s="1">
        <f>Planilha1!AH212</f>
        <v>0</v>
      </c>
      <c r="AI212" s="1">
        <f>Planilha1!AI212</f>
        <v>0</v>
      </c>
      <c r="AJ212" s="1">
        <f>Planilha1!AJ212</f>
        <v>0</v>
      </c>
      <c r="AK212" s="1">
        <f>Planilha1!AK212</f>
        <v>0</v>
      </c>
      <c r="AL212" s="1">
        <f>Planilha1!AL212</f>
        <v>0</v>
      </c>
      <c r="AM212" s="1">
        <f>Planilha1!AM212</f>
        <v>0</v>
      </c>
      <c r="AN212" s="1">
        <f>Planilha1!AN212</f>
        <v>53.900000000000013</v>
      </c>
      <c r="AO212" s="1">
        <f>Planilha1!AO212</f>
        <v>0</v>
      </c>
      <c r="AP212" s="1">
        <f>Planilha1!AP212</f>
        <v>0</v>
      </c>
      <c r="AQ212" s="1">
        <f>Planilha1!AQ212</f>
        <v>0</v>
      </c>
      <c r="AR212" s="1">
        <f>Planilha1!AR212</f>
        <v>0</v>
      </c>
      <c r="AS212" s="1">
        <f>Planilha1!AS212</f>
        <v>0</v>
      </c>
      <c r="AT212" s="1">
        <f>Planilha1!AT212</f>
        <v>0</v>
      </c>
      <c r="AU212" s="1">
        <f>Planilha1!AU212</f>
        <v>0</v>
      </c>
      <c r="AV212" s="1">
        <f>Planilha1!AV212</f>
        <v>0</v>
      </c>
      <c r="AW212" s="1">
        <f>Planilha1!AW212</f>
        <v>0</v>
      </c>
      <c r="AX212" s="1">
        <f>Planilha1!AX212</f>
        <v>0</v>
      </c>
      <c r="AY212" s="1">
        <f>Planilha1!AY212</f>
        <v>53.500000000000007</v>
      </c>
      <c r="AZ212" s="1">
        <f>Planilha1!AZ212</f>
        <v>0</v>
      </c>
      <c r="BA212" s="1">
        <f>Planilha1!BA212</f>
        <v>0</v>
      </c>
    </row>
    <row r="213" spans="27:53" x14ac:dyDescent="0.25">
      <c r="AA213" s="1">
        <f>Planilha1!AA213</f>
        <v>0</v>
      </c>
      <c r="AB213" s="1">
        <f>Planilha1!AB213</f>
        <v>0</v>
      </c>
      <c r="AC213" s="1">
        <f>Planilha1!AC213</f>
        <v>0</v>
      </c>
      <c r="AD213" s="1">
        <f>Planilha1!AD213</f>
        <v>0</v>
      </c>
      <c r="AE213" s="1">
        <f>Planilha1!AE213</f>
        <v>0</v>
      </c>
      <c r="AF213" s="1">
        <f>Planilha1!AF213</f>
        <v>0</v>
      </c>
      <c r="AG213" s="1">
        <f>Planilha1!AG213</f>
        <v>54.000000000000014</v>
      </c>
      <c r="AH213" s="1">
        <f>Planilha1!AH213</f>
        <v>0</v>
      </c>
      <c r="AI213" s="1">
        <f>Planilha1!AI213</f>
        <v>0</v>
      </c>
      <c r="AJ213" s="1">
        <f>Planilha1!AJ213</f>
        <v>0</v>
      </c>
      <c r="AK213" s="1">
        <f>Planilha1!AK213</f>
        <v>0</v>
      </c>
      <c r="AL213" s="1">
        <f>Planilha1!AL213</f>
        <v>0</v>
      </c>
      <c r="AM213" s="1">
        <f>Planilha1!AM213</f>
        <v>0</v>
      </c>
      <c r="AN213" s="1">
        <f>Planilha1!AN213</f>
        <v>54.000000000000014</v>
      </c>
      <c r="AO213" s="1">
        <f>Planilha1!AO213</f>
        <v>0</v>
      </c>
      <c r="AP213" s="1">
        <f>Planilha1!AP213</f>
        <v>0</v>
      </c>
      <c r="AQ213" s="1">
        <f>Planilha1!AQ213</f>
        <v>0</v>
      </c>
      <c r="AR213" s="1">
        <f>Planilha1!AR213</f>
        <v>0</v>
      </c>
      <c r="AS213" s="1">
        <f>Planilha1!AS213</f>
        <v>0</v>
      </c>
      <c r="AT213" s="1">
        <f>Planilha1!AT213</f>
        <v>0</v>
      </c>
      <c r="AU213" s="1">
        <f>Planilha1!AU213</f>
        <v>0</v>
      </c>
      <c r="AV213" s="1">
        <f>Planilha1!AV213</f>
        <v>0</v>
      </c>
      <c r="AW213" s="1">
        <f>Planilha1!AW213</f>
        <v>0</v>
      </c>
      <c r="AX213" s="1">
        <f>Planilha1!AX213</f>
        <v>0</v>
      </c>
      <c r="AY213" s="1">
        <f>Planilha1!AY213</f>
        <v>53.600000000000009</v>
      </c>
      <c r="AZ213" s="1">
        <f>Planilha1!AZ213</f>
        <v>0</v>
      </c>
      <c r="BA213" s="1">
        <f>Planilha1!BA213</f>
        <v>0</v>
      </c>
    </row>
    <row r="214" spans="27:53" x14ac:dyDescent="0.25">
      <c r="AA214" s="1">
        <f>Planilha1!AA214</f>
        <v>0</v>
      </c>
      <c r="AB214" s="1">
        <f>Planilha1!AB214</f>
        <v>0</v>
      </c>
      <c r="AC214" s="1">
        <f>Planilha1!AC214</f>
        <v>0</v>
      </c>
      <c r="AD214" s="1">
        <f>Planilha1!AD214</f>
        <v>0</v>
      </c>
      <c r="AE214" s="1">
        <f>Planilha1!AE214</f>
        <v>0</v>
      </c>
      <c r="AF214" s="1">
        <f>Planilha1!AF214</f>
        <v>0</v>
      </c>
      <c r="AG214" s="1">
        <f>Planilha1!AG214</f>
        <v>54.100000000000016</v>
      </c>
      <c r="AH214" s="1">
        <f>Planilha1!AH214</f>
        <v>0</v>
      </c>
      <c r="AI214" s="1">
        <f>Planilha1!AI214</f>
        <v>0</v>
      </c>
      <c r="AJ214" s="1">
        <f>Planilha1!AJ214</f>
        <v>0</v>
      </c>
      <c r="AK214" s="1">
        <f>Planilha1!AK214</f>
        <v>0</v>
      </c>
      <c r="AL214" s="1">
        <f>Planilha1!AL214</f>
        <v>0</v>
      </c>
      <c r="AM214" s="1">
        <f>Planilha1!AM214</f>
        <v>0</v>
      </c>
      <c r="AN214" s="1">
        <f>Planilha1!AN214</f>
        <v>54.100000000000016</v>
      </c>
      <c r="AO214" s="1">
        <f>Planilha1!AO214</f>
        <v>0</v>
      </c>
      <c r="AP214" s="1">
        <f>Planilha1!AP214</f>
        <v>0</v>
      </c>
      <c r="AQ214" s="1">
        <f>Planilha1!AQ214</f>
        <v>0</v>
      </c>
      <c r="AR214" s="1">
        <f>Planilha1!AR214</f>
        <v>0</v>
      </c>
      <c r="AS214" s="1">
        <f>Planilha1!AS214</f>
        <v>0</v>
      </c>
      <c r="AT214" s="1">
        <f>Planilha1!AT214</f>
        <v>0</v>
      </c>
      <c r="AU214" s="1">
        <f>Planilha1!AU214</f>
        <v>0</v>
      </c>
      <c r="AV214" s="1">
        <f>Planilha1!AV214</f>
        <v>0</v>
      </c>
      <c r="AW214" s="1">
        <f>Planilha1!AW214</f>
        <v>0</v>
      </c>
      <c r="AX214" s="1">
        <f>Planilha1!AX214</f>
        <v>0</v>
      </c>
      <c r="AY214" s="1">
        <f>Planilha1!AY214</f>
        <v>53.70000000000001</v>
      </c>
      <c r="AZ214" s="1">
        <f>Planilha1!AZ214</f>
        <v>0</v>
      </c>
      <c r="BA214" s="1">
        <f>Planilha1!BA214</f>
        <v>0</v>
      </c>
    </row>
    <row r="215" spans="27:53" x14ac:dyDescent="0.25">
      <c r="AA215" s="1">
        <f>Planilha1!AA215</f>
        <v>0</v>
      </c>
      <c r="AB215" s="1">
        <f>Planilha1!AB215</f>
        <v>0</v>
      </c>
      <c r="AC215" s="1">
        <f>Planilha1!AC215</f>
        <v>0</v>
      </c>
      <c r="AD215" s="1">
        <f>Planilha1!AD215</f>
        <v>0</v>
      </c>
      <c r="AE215" s="1">
        <f>Planilha1!AE215</f>
        <v>0</v>
      </c>
      <c r="AF215" s="1">
        <f>Planilha1!AF215</f>
        <v>0</v>
      </c>
      <c r="AG215" s="1">
        <f>Planilha1!AG215</f>
        <v>54.200000000000017</v>
      </c>
      <c r="AH215" s="1">
        <f>Planilha1!AH215</f>
        <v>0</v>
      </c>
      <c r="AI215" s="1">
        <f>Planilha1!AI215</f>
        <v>0</v>
      </c>
      <c r="AJ215" s="1">
        <f>Planilha1!AJ215</f>
        <v>0</v>
      </c>
      <c r="AK215" s="1">
        <f>Planilha1!AK215</f>
        <v>0</v>
      </c>
      <c r="AL215" s="1">
        <f>Planilha1!AL215</f>
        <v>0</v>
      </c>
      <c r="AM215" s="1">
        <f>Planilha1!AM215</f>
        <v>0</v>
      </c>
      <c r="AN215" s="1">
        <f>Planilha1!AN215</f>
        <v>54.200000000000017</v>
      </c>
      <c r="AO215" s="1">
        <f>Planilha1!AO215</f>
        <v>0</v>
      </c>
      <c r="AP215" s="1">
        <f>Planilha1!AP215</f>
        <v>0</v>
      </c>
      <c r="AQ215" s="1">
        <f>Planilha1!AQ215</f>
        <v>0</v>
      </c>
      <c r="AR215" s="1">
        <f>Planilha1!AR215</f>
        <v>0</v>
      </c>
      <c r="AS215" s="1">
        <f>Planilha1!AS215</f>
        <v>0</v>
      </c>
      <c r="AT215" s="1">
        <f>Planilha1!AT215</f>
        <v>0</v>
      </c>
      <c r="AU215" s="1">
        <f>Planilha1!AU215</f>
        <v>0</v>
      </c>
      <c r="AV215" s="1">
        <f>Planilha1!AV215</f>
        <v>0</v>
      </c>
      <c r="AW215" s="1">
        <f>Planilha1!AW215</f>
        <v>0</v>
      </c>
      <c r="AX215" s="1">
        <f>Planilha1!AX215</f>
        <v>0</v>
      </c>
      <c r="AY215" s="1">
        <f>Planilha1!AY215</f>
        <v>53.800000000000011</v>
      </c>
      <c r="AZ215" s="1">
        <f>Planilha1!AZ215</f>
        <v>0</v>
      </c>
      <c r="BA215" s="1">
        <f>Planilha1!BA215</f>
        <v>0</v>
      </c>
    </row>
    <row r="216" spans="27:53" x14ac:dyDescent="0.25">
      <c r="AA216" s="1">
        <f>Planilha1!AA216</f>
        <v>0</v>
      </c>
      <c r="AB216" s="1">
        <f>Planilha1!AB216</f>
        <v>0</v>
      </c>
      <c r="AC216" s="1">
        <f>Planilha1!AC216</f>
        <v>0</v>
      </c>
      <c r="AD216" s="1">
        <f>Planilha1!AD216</f>
        <v>0</v>
      </c>
      <c r="AE216" s="1">
        <f>Planilha1!AE216</f>
        <v>0</v>
      </c>
      <c r="AF216" s="1">
        <f>Planilha1!AF216</f>
        <v>0</v>
      </c>
      <c r="AG216" s="1">
        <f>Planilha1!AG216</f>
        <v>54.300000000000018</v>
      </c>
      <c r="AH216" s="1">
        <f>Planilha1!AH216</f>
        <v>0</v>
      </c>
      <c r="AI216" s="1">
        <f>Planilha1!AI216</f>
        <v>0</v>
      </c>
      <c r="AJ216" s="1">
        <f>Planilha1!AJ216</f>
        <v>0</v>
      </c>
      <c r="AK216" s="1">
        <f>Planilha1!AK216</f>
        <v>0</v>
      </c>
      <c r="AL216" s="1">
        <f>Planilha1!AL216</f>
        <v>0</v>
      </c>
      <c r="AM216" s="1">
        <f>Planilha1!AM216</f>
        <v>0</v>
      </c>
      <c r="AN216" s="1">
        <f>Planilha1!AN216</f>
        <v>54.300000000000018</v>
      </c>
      <c r="AO216" s="1">
        <f>Planilha1!AO216</f>
        <v>0</v>
      </c>
      <c r="AP216" s="1">
        <f>Planilha1!AP216</f>
        <v>0</v>
      </c>
      <c r="AQ216" s="1">
        <f>Planilha1!AQ216</f>
        <v>0</v>
      </c>
      <c r="AR216" s="1">
        <f>Planilha1!AR216</f>
        <v>0</v>
      </c>
      <c r="AS216" s="1">
        <f>Planilha1!AS216</f>
        <v>0</v>
      </c>
      <c r="AT216" s="1">
        <f>Planilha1!AT216</f>
        <v>0</v>
      </c>
      <c r="AU216" s="1">
        <f>Planilha1!AU216</f>
        <v>0</v>
      </c>
      <c r="AV216" s="1">
        <f>Planilha1!AV216</f>
        <v>0</v>
      </c>
      <c r="AW216" s="1">
        <f>Planilha1!AW216</f>
        <v>0</v>
      </c>
      <c r="AX216" s="1">
        <f>Planilha1!AX216</f>
        <v>0</v>
      </c>
      <c r="AY216" s="1">
        <f>Planilha1!AY216</f>
        <v>53.900000000000013</v>
      </c>
      <c r="AZ216" s="1">
        <f>Planilha1!AZ216</f>
        <v>0</v>
      </c>
      <c r="BA216" s="1">
        <f>Planilha1!BA216</f>
        <v>0</v>
      </c>
    </row>
    <row r="217" spans="27:53" x14ac:dyDescent="0.25">
      <c r="AA217" s="1">
        <f>Planilha1!AA217</f>
        <v>0</v>
      </c>
      <c r="AB217" s="1">
        <f>Planilha1!AB217</f>
        <v>0</v>
      </c>
      <c r="AC217" s="1">
        <f>Planilha1!AC217</f>
        <v>0</v>
      </c>
      <c r="AD217" s="1">
        <f>Planilha1!AD217</f>
        <v>0</v>
      </c>
      <c r="AE217" s="1">
        <f>Planilha1!AE217</f>
        <v>0</v>
      </c>
      <c r="AF217" s="1">
        <f>Planilha1!AF217</f>
        <v>0</v>
      </c>
      <c r="AG217" s="1">
        <f>Planilha1!AG217</f>
        <v>54.40000000000002</v>
      </c>
      <c r="AH217" s="1">
        <f>Planilha1!AH217</f>
        <v>0</v>
      </c>
      <c r="AI217" s="1">
        <f>Planilha1!AI217</f>
        <v>0</v>
      </c>
      <c r="AJ217" s="1">
        <f>Planilha1!AJ217</f>
        <v>0</v>
      </c>
      <c r="AK217" s="1">
        <f>Planilha1!AK217</f>
        <v>0</v>
      </c>
      <c r="AL217" s="1">
        <f>Planilha1!AL217</f>
        <v>0</v>
      </c>
      <c r="AM217" s="1">
        <f>Planilha1!AM217</f>
        <v>0</v>
      </c>
      <c r="AN217" s="1">
        <f>Planilha1!AN217</f>
        <v>54.40000000000002</v>
      </c>
      <c r="AO217" s="1">
        <f>Planilha1!AO217</f>
        <v>0</v>
      </c>
      <c r="AP217" s="1">
        <f>Planilha1!AP217</f>
        <v>0</v>
      </c>
      <c r="AQ217" s="1">
        <f>Planilha1!AQ217</f>
        <v>0</v>
      </c>
      <c r="AR217" s="1">
        <f>Planilha1!AR217</f>
        <v>0</v>
      </c>
      <c r="AS217" s="1">
        <f>Planilha1!AS217</f>
        <v>0</v>
      </c>
      <c r="AT217" s="1">
        <f>Planilha1!AT217</f>
        <v>0</v>
      </c>
      <c r="AU217" s="1">
        <f>Planilha1!AU217</f>
        <v>0</v>
      </c>
      <c r="AV217" s="1">
        <f>Planilha1!AV217</f>
        <v>0</v>
      </c>
      <c r="AW217" s="1">
        <f>Planilha1!AW217</f>
        <v>0</v>
      </c>
      <c r="AX217" s="1">
        <f>Planilha1!AX217</f>
        <v>0</v>
      </c>
      <c r="AY217" s="1">
        <f>Planilha1!AY217</f>
        <v>54.000000000000014</v>
      </c>
      <c r="AZ217" s="1">
        <f>Planilha1!AZ217</f>
        <v>0</v>
      </c>
      <c r="BA217" s="1">
        <f>Planilha1!BA217</f>
        <v>0</v>
      </c>
    </row>
    <row r="218" spans="27:53" x14ac:dyDescent="0.25">
      <c r="AA218" s="1">
        <f>Planilha1!AA218</f>
        <v>0</v>
      </c>
      <c r="AB218" s="1">
        <f>Planilha1!AB218</f>
        <v>0</v>
      </c>
      <c r="AC218" s="1">
        <f>Planilha1!AC218</f>
        <v>0</v>
      </c>
      <c r="AD218" s="1">
        <f>Planilha1!AD218</f>
        <v>0</v>
      </c>
      <c r="AE218" s="1">
        <f>Planilha1!AE218</f>
        <v>0</v>
      </c>
      <c r="AF218" s="1">
        <f>Planilha1!AF218</f>
        <v>0</v>
      </c>
      <c r="AG218" s="1">
        <f>Planilha1!AG218</f>
        <v>54.500000000000021</v>
      </c>
      <c r="AH218" s="1">
        <f>Planilha1!AH218</f>
        <v>0</v>
      </c>
      <c r="AI218" s="1">
        <f>Planilha1!AI218</f>
        <v>0</v>
      </c>
      <c r="AJ218" s="1">
        <f>Planilha1!AJ218</f>
        <v>0</v>
      </c>
      <c r="AK218" s="1">
        <f>Planilha1!AK218</f>
        <v>0</v>
      </c>
      <c r="AL218" s="1">
        <f>Planilha1!AL218</f>
        <v>0</v>
      </c>
      <c r="AM218" s="1">
        <f>Planilha1!AM218</f>
        <v>0</v>
      </c>
      <c r="AN218" s="1">
        <f>Planilha1!AN218</f>
        <v>54.500000000000021</v>
      </c>
      <c r="AO218" s="1">
        <f>Planilha1!AO218</f>
        <v>0</v>
      </c>
      <c r="AP218" s="1">
        <f>Planilha1!AP218</f>
        <v>0</v>
      </c>
      <c r="AQ218" s="1">
        <f>Planilha1!AQ218</f>
        <v>0</v>
      </c>
      <c r="AR218" s="1">
        <f>Planilha1!AR218</f>
        <v>0</v>
      </c>
      <c r="AS218" s="1">
        <f>Planilha1!AS218</f>
        <v>0</v>
      </c>
      <c r="AT218" s="1">
        <f>Planilha1!AT218</f>
        <v>0</v>
      </c>
      <c r="AU218" s="1">
        <f>Planilha1!AU218</f>
        <v>0</v>
      </c>
      <c r="AV218" s="1">
        <f>Planilha1!AV218</f>
        <v>0</v>
      </c>
      <c r="AW218" s="1">
        <f>Planilha1!AW218</f>
        <v>0</v>
      </c>
      <c r="AX218" s="1">
        <f>Planilha1!AX218</f>
        <v>0</v>
      </c>
      <c r="AY218" s="1">
        <f>Planilha1!AY218</f>
        <v>54.100000000000016</v>
      </c>
      <c r="AZ218" s="1">
        <f>Planilha1!AZ218</f>
        <v>0</v>
      </c>
      <c r="BA218" s="1">
        <f>Planilha1!BA218</f>
        <v>0</v>
      </c>
    </row>
    <row r="219" spans="27:53" x14ac:dyDescent="0.25">
      <c r="AA219" s="1">
        <f>Planilha1!AA219</f>
        <v>0</v>
      </c>
      <c r="AB219" s="1">
        <f>Planilha1!AB219</f>
        <v>0</v>
      </c>
      <c r="AC219" s="1">
        <f>Planilha1!AC219</f>
        <v>0</v>
      </c>
      <c r="AD219" s="1">
        <f>Planilha1!AD219</f>
        <v>0</v>
      </c>
      <c r="AE219" s="1">
        <f>Planilha1!AE219</f>
        <v>0</v>
      </c>
      <c r="AF219" s="1">
        <f>Planilha1!AF219</f>
        <v>0</v>
      </c>
      <c r="AG219" s="1">
        <f>Planilha1!AG219</f>
        <v>54.600000000000023</v>
      </c>
      <c r="AH219" s="1">
        <f>Planilha1!AH219</f>
        <v>0</v>
      </c>
      <c r="AI219" s="1">
        <f>Planilha1!AI219</f>
        <v>0</v>
      </c>
      <c r="AJ219" s="1">
        <f>Planilha1!AJ219</f>
        <v>0</v>
      </c>
      <c r="AK219" s="1">
        <f>Planilha1!AK219</f>
        <v>0</v>
      </c>
      <c r="AL219" s="1">
        <f>Planilha1!AL219</f>
        <v>0</v>
      </c>
      <c r="AM219" s="1">
        <f>Planilha1!AM219</f>
        <v>0</v>
      </c>
      <c r="AN219" s="1">
        <f>Planilha1!AN219</f>
        <v>54.600000000000023</v>
      </c>
      <c r="AO219" s="1">
        <f>Planilha1!AO219</f>
        <v>0</v>
      </c>
      <c r="AP219" s="1">
        <f>Planilha1!AP219</f>
        <v>0</v>
      </c>
      <c r="AQ219" s="1">
        <f>Planilha1!AQ219</f>
        <v>0</v>
      </c>
      <c r="AR219" s="1">
        <f>Planilha1!AR219</f>
        <v>0</v>
      </c>
      <c r="AS219" s="1">
        <f>Planilha1!AS219</f>
        <v>0</v>
      </c>
      <c r="AT219" s="1">
        <f>Planilha1!AT219</f>
        <v>0</v>
      </c>
      <c r="AU219" s="1">
        <f>Planilha1!AU219</f>
        <v>0</v>
      </c>
      <c r="AV219" s="1">
        <f>Planilha1!AV219</f>
        <v>0</v>
      </c>
      <c r="AW219" s="1">
        <f>Planilha1!AW219</f>
        <v>0</v>
      </c>
      <c r="AX219" s="1">
        <f>Planilha1!AX219</f>
        <v>0</v>
      </c>
      <c r="AY219" s="1">
        <f>Planilha1!AY219</f>
        <v>54.200000000000017</v>
      </c>
      <c r="AZ219" s="1">
        <f>Planilha1!AZ219</f>
        <v>0</v>
      </c>
      <c r="BA219" s="1">
        <f>Planilha1!BA219</f>
        <v>0</v>
      </c>
    </row>
    <row r="220" spans="27:53" x14ac:dyDescent="0.25">
      <c r="AA220" s="1">
        <f>Planilha1!AA220</f>
        <v>0</v>
      </c>
      <c r="AB220" s="1">
        <f>Planilha1!AB220</f>
        <v>0</v>
      </c>
      <c r="AC220" s="1">
        <f>Planilha1!AC220</f>
        <v>0</v>
      </c>
      <c r="AD220" s="1">
        <f>Planilha1!AD220</f>
        <v>0</v>
      </c>
      <c r="AE220" s="1">
        <f>Planilha1!AE220</f>
        <v>0</v>
      </c>
      <c r="AF220" s="1">
        <f>Planilha1!AF220</f>
        <v>0</v>
      </c>
      <c r="AG220" s="1">
        <f>Planilha1!AG220</f>
        <v>0</v>
      </c>
      <c r="AH220" s="1">
        <f>Planilha1!AH220</f>
        <v>0</v>
      </c>
      <c r="AI220" s="1">
        <f>Planilha1!AI220</f>
        <v>0</v>
      </c>
      <c r="AJ220" s="1">
        <f>Planilha1!AJ220</f>
        <v>0</v>
      </c>
      <c r="AK220" s="1">
        <f>Planilha1!AK220</f>
        <v>0</v>
      </c>
      <c r="AL220" s="1">
        <f>Planilha1!AL220</f>
        <v>0</v>
      </c>
      <c r="AM220" s="1">
        <f>Planilha1!AM220</f>
        <v>0</v>
      </c>
      <c r="AN220" s="1">
        <f>Planilha1!AN220</f>
        <v>0</v>
      </c>
      <c r="AO220" s="1">
        <f>Planilha1!AO220</f>
        <v>0</v>
      </c>
      <c r="AP220" s="1">
        <f>Planilha1!AP220</f>
        <v>0</v>
      </c>
      <c r="AQ220" s="1">
        <f>Planilha1!AQ220</f>
        <v>0</v>
      </c>
      <c r="AR220" s="1">
        <f>Planilha1!AR220</f>
        <v>0</v>
      </c>
      <c r="AS220" s="1">
        <f>Planilha1!AS220</f>
        <v>0</v>
      </c>
      <c r="AT220" s="1">
        <f>Planilha1!AT220</f>
        <v>0</v>
      </c>
      <c r="AU220" s="1">
        <f>Planilha1!AU220</f>
        <v>0</v>
      </c>
      <c r="AV220" s="1">
        <f>Planilha1!AV220</f>
        <v>0</v>
      </c>
      <c r="AW220" s="1">
        <f>Planilha1!AW220</f>
        <v>0</v>
      </c>
      <c r="AX220" s="1">
        <f>Planilha1!AX220</f>
        <v>0</v>
      </c>
      <c r="AY220" s="1">
        <f>Planilha1!AY220</f>
        <v>54.300000000000018</v>
      </c>
      <c r="AZ220" s="1">
        <f>Planilha1!AZ220</f>
        <v>0</v>
      </c>
      <c r="BA220" s="1">
        <f>Planilha1!BA220</f>
        <v>0</v>
      </c>
    </row>
    <row r="221" spans="27:53" x14ac:dyDescent="0.25">
      <c r="AA221" s="1">
        <f>Planilha1!AA221</f>
        <v>0</v>
      </c>
      <c r="AB221" s="1">
        <f>Planilha1!AB221</f>
        <v>0</v>
      </c>
      <c r="AC221" s="1">
        <f>Planilha1!AC221</f>
        <v>0</v>
      </c>
      <c r="AD221" s="1">
        <f>Planilha1!AD221</f>
        <v>0</v>
      </c>
      <c r="AE221" s="1">
        <f>Planilha1!AE221</f>
        <v>0</v>
      </c>
      <c r="AF221" s="1">
        <f>Planilha1!AF221</f>
        <v>0</v>
      </c>
      <c r="AG221" s="1">
        <f>Planilha1!AG221</f>
        <v>0</v>
      </c>
      <c r="AH221" s="1">
        <f>Planilha1!AH221</f>
        <v>0</v>
      </c>
      <c r="AI221" s="1">
        <f>Planilha1!AI221</f>
        <v>0</v>
      </c>
      <c r="AJ221" s="1">
        <f>Planilha1!AJ221</f>
        <v>0</v>
      </c>
      <c r="AK221" s="1">
        <f>Planilha1!AK221</f>
        <v>0</v>
      </c>
      <c r="AL221" s="1">
        <f>Planilha1!AL221</f>
        <v>0</v>
      </c>
      <c r="AM221" s="1">
        <f>Planilha1!AM221</f>
        <v>0</v>
      </c>
      <c r="AN221" s="1">
        <f>Planilha1!AN221</f>
        <v>0</v>
      </c>
      <c r="AO221" s="1">
        <f>Planilha1!AO221</f>
        <v>0</v>
      </c>
      <c r="AP221" s="1">
        <f>Planilha1!AP221</f>
        <v>0</v>
      </c>
      <c r="AQ221" s="1">
        <f>Planilha1!AQ221</f>
        <v>0</v>
      </c>
      <c r="AR221" s="1">
        <f>Planilha1!AR221</f>
        <v>0</v>
      </c>
      <c r="AS221" s="1">
        <f>Planilha1!AS221</f>
        <v>0</v>
      </c>
      <c r="AT221" s="1">
        <f>Planilha1!AT221</f>
        <v>0</v>
      </c>
      <c r="AU221" s="1">
        <f>Planilha1!AU221</f>
        <v>0</v>
      </c>
      <c r="AV221" s="1">
        <f>Planilha1!AV221</f>
        <v>0</v>
      </c>
      <c r="AW221" s="1">
        <f>Planilha1!AW221</f>
        <v>0</v>
      </c>
      <c r="AX221" s="1">
        <f>Planilha1!AX221</f>
        <v>0</v>
      </c>
      <c r="AY221" s="1">
        <f>Planilha1!AY221</f>
        <v>54.40000000000002</v>
      </c>
      <c r="AZ221" s="1">
        <f>Planilha1!AZ221</f>
        <v>0</v>
      </c>
      <c r="BA221" s="1">
        <f>Planilha1!BA221</f>
        <v>0</v>
      </c>
    </row>
    <row r="222" spans="27:53" x14ac:dyDescent="0.25">
      <c r="AA222" s="1">
        <f>Planilha1!AA222</f>
        <v>0</v>
      </c>
      <c r="AB222" s="1">
        <f>Planilha1!AB222</f>
        <v>0</v>
      </c>
      <c r="AC222" s="1">
        <f>Planilha1!AC222</f>
        <v>0</v>
      </c>
      <c r="AD222" s="1">
        <f>Planilha1!AD222</f>
        <v>0</v>
      </c>
      <c r="AE222" s="1">
        <f>Planilha1!AE222</f>
        <v>0</v>
      </c>
      <c r="AF222" s="1">
        <f>Planilha1!AF222</f>
        <v>0</v>
      </c>
      <c r="AG222" s="1">
        <f>Planilha1!AG222</f>
        <v>0</v>
      </c>
      <c r="AH222" s="1">
        <f>Planilha1!AH222</f>
        <v>0</v>
      </c>
      <c r="AI222" s="1">
        <f>Planilha1!AI222</f>
        <v>0</v>
      </c>
      <c r="AJ222" s="1">
        <f>Planilha1!AJ222</f>
        <v>0</v>
      </c>
      <c r="AK222" s="1">
        <f>Planilha1!AK222</f>
        <v>0</v>
      </c>
      <c r="AL222" s="1">
        <f>Planilha1!AL222</f>
        <v>0</v>
      </c>
      <c r="AM222" s="1">
        <f>Planilha1!AM222</f>
        <v>0</v>
      </c>
      <c r="AN222" s="1">
        <f>Planilha1!AN222</f>
        <v>0</v>
      </c>
      <c r="AO222" s="1">
        <f>Planilha1!AO222</f>
        <v>0</v>
      </c>
      <c r="AP222" s="1">
        <f>Planilha1!AP222</f>
        <v>0</v>
      </c>
      <c r="AQ222" s="1">
        <f>Planilha1!AQ222</f>
        <v>0</v>
      </c>
      <c r="AR222" s="1">
        <f>Planilha1!AR222</f>
        <v>0</v>
      </c>
      <c r="AS222" s="1">
        <f>Planilha1!AS222</f>
        <v>0</v>
      </c>
      <c r="AT222" s="1">
        <f>Planilha1!AT222</f>
        <v>0</v>
      </c>
      <c r="AU222" s="1">
        <f>Planilha1!AU222</f>
        <v>0</v>
      </c>
      <c r="AV222" s="1">
        <f>Planilha1!AV222</f>
        <v>0</v>
      </c>
      <c r="AW222" s="1">
        <f>Planilha1!AW222</f>
        <v>0</v>
      </c>
      <c r="AX222" s="1">
        <f>Planilha1!AX222</f>
        <v>0</v>
      </c>
      <c r="AY222" s="1">
        <f>Planilha1!AY222</f>
        <v>54.500000000000021</v>
      </c>
      <c r="AZ222" s="1">
        <f>Planilha1!AZ222</f>
        <v>0</v>
      </c>
      <c r="BA222" s="1">
        <f>Planilha1!BA222</f>
        <v>0</v>
      </c>
    </row>
    <row r="223" spans="27:53" x14ac:dyDescent="0.25">
      <c r="AA223" s="1">
        <f>Planilha1!AA223</f>
        <v>0</v>
      </c>
      <c r="AB223" s="1">
        <f>Planilha1!AB223</f>
        <v>0</v>
      </c>
      <c r="AC223" s="1">
        <f>Planilha1!AC223</f>
        <v>0</v>
      </c>
      <c r="AD223" s="1">
        <f>Planilha1!AD223</f>
        <v>0</v>
      </c>
      <c r="AE223" s="1">
        <f>Planilha1!AE223</f>
        <v>0</v>
      </c>
      <c r="AF223" s="1">
        <f>Planilha1!AF223</f>
        <v>0</v>
      </c>
      <c r="AG223" s="1">
        <f>Planilha1!AG223</f>
        <v>0</v>
      </c>
      <c r="AH223" s="1">
        <f>Planilha1!AH223</f>
        <v>0</v>
      </c>
      <c r="AI223" s="1">
        <f>Planilha1!AI223</f>
        <v>0</v>
      </c>
      <c r="AJ223" s="1">
        <f>Planilha1!AJ223</f>
        <v>0</v>
      </c>
      <c r="AK223" s="1">
        <f>Planilha1!AK223</f>
        <v>0</v>
      </c>
      <c r="AL223" s="1">
        <f>Planilha1!AL223</f>
        <v>0</v>
      </c>
      <c r="AM223" s="1">
        <f>Planilha1!AM223</f>
        <v>0</v>
      </c>
      <c r="AN223" s="1">
        <f>Planilha1!AN223</f>
        <v>0</v>
      </c>
      <c r="AO223" s="1">
        <f>Planilha1!AO223</f>
        <v>0</v>
      </c>
      <c r="AP223" s="1">
        <f>Planilha1!AP223</f>
        <v>0</v>
      </c>
      <c r="AQ223" s="1">
        <f>Planilha1!AQ223</f>
        <v>0</v>
      </c>
      <c r="AR223" s="1">
        <f>Planilha1!AR223</f>
        <v>0</v>
      </c>
      <c r="AS223" s="1">
        <f>Planilha1!AS223</f>
        <v>0</v>
      </c>
      <c r="AT223" s="1">
        <f>Planilha1!AT223</f>
        <v>0</v>
      </c>
      <c r="AU223" s="1">
        <f>Planilha1!AU223</f>
        <v>0</v>
      </c>
      <c r="AV223" s="1">
        <f>Planilha1!AV223</f>
        <v>0</v>
      </c>
      <c r="AW223" s="1">
        <f>Planilha1!AW223</f>
        <v>0</v>
      </c>
      <c r="AX223" s="1">
        <f>Planilha1!AX223</f>
        <v>0</v>
      </c>
      <c r="AY223" s="1">
        <f>Planilha1!AY223</f>
        <v>0</v>
      </c>
      <c r="AZ223" s="1">
        <f>Planilha1!AZ223</f>
        <v>0</v>
      </c>
      <c r="BA223" s="1">
        <f>Planilha1!BA223</f>
        <v>0</v>
      </c>
    </row>
    <row r="224" spans="27:53" x14ac:dyDescent="0.25">
      <c r="AA224" s="1">
        <f>Planilha1!AA224</f>
        <v>0</v>
      </c>
      <c r="AB224" s="1">
        <f>Planilha1!AB224</f>
        <v>0</v>
      </c>
      <c r="AC224" s="1">
        <f>Planilha1!AC224</f>
        <v>0</v>
      </c>
      <c r="AD224" s="1">
        <f>Planilha1!AD224</f>
        <v>0</v>
      </c>
      <c r="AE224" s="1">
        <f>Planilha1!AE224</f>
        <v>0</v>
      </c>
      <c r="AF224" s="1">
        <f>Planilha1!AF224</f>
        <v>0</v>
      </c>
      <c r="AG224" s="1">
        <f>Planilha1!AG224</f>
        <v>0</v>
      </c>
      <c r="AH224" s="1">
        <f>Planilha1!AH224</f>
        <v>0</v>
      </c>
      <c r="AI224" s="1">
        <f>Planilha1!AI224</f>
        <v>0</v>
      </c>
      <c r="AJ224" s="1">
        <f>Planilha1!AJ224</f>
        <v>0</v>
      </c>
      <c r="AK224" s="1">
        <f>Planilha1!AK224</f>
        <v>0</v>
      </c>
      <c r="AL224" s="1">
        <f>Planilha1!AL224</f>
        <v>0</v>
      </c>
      <c r="AM224" s="1">
        <f>Planilha1!AM224</f>
        <v>0</v>
      </c>
      <c r="AN224" s="1">
        <f>Planilha1!AN224</f>
        <v>0</v>
      </c>
      <c r="AO224" s="1">
        <f>Planilha1!AO224</f>
        <v>0</v>
      </c>
      <c r="AP224" s="1">
        <f>Planilha1!AP224</f>
        <v>0</v>
      </c>
      <c r="AQ224" s="1">
        <f>Planilha1!AQ224</f>
        <v>0</v>
      </c>
      <c r="AR224" s="1">
        <f>Planilha1!AR224</f>
        <v>0</v>
      </c>
      <c r="AS224" s="1">
        <f>Planilha1!AS224</f>
        <v>0</v>
      </c>
      <c r="AT224" s="1">
        <f>Planilha1!AT224</f>
        <v>0</v>
      </c>
      <c r="AU224" s="1">
        <f>Planilha1!AU224</f>
        <v>0</v>
      </c>
      <c r="AV224" s="1">
        <f>Planilha1!AV224</f>
        <v>0</v>
      </c>
      <c r="AW224" s="1">
        <f>Planilha1!AW224</f>
        <v>0</v>
      </c>
      <c r="AX224" s="1">
        <f>Planilha1!AX224</f>
        <v>0</v>
      </c>
      <c r="AY224" s="1">
        <f>Planilha1!AY224</f>
        <v>0</v>
      </c>
      <c r="AZ224" s="1">
        <f>Planilha1!AZ224</f>
        <v>0</v>
      </c>
      <c r="BA224" s="1">
        <f>Planilha1!BA224</f>
        <v>0</v>
      </c>
    </row>
    <row r="225" spans="27:53" x14ac:dyDescent="0.25">
      <c r="AA225" s="1">
        <f>Planilha1!AA225</f>
        <v>0</v>
      </c>
      <c r="AB225" s="1">
        <f>Planilha1!AB225</f>
        <v>0</v>
      </c>
      <c r="AC225" s="1">
        <f>Planilha1!AC225</f>
        <v>0</v>
      </c>
      <c r="AD225" s="1">
        <f>Planilha1!AD225</f>
        <v>0</v>
      </c>
      <c r="AE225" s="1">
        <f>Planilha1!AE225</f>
        <v>0</v>
      </c>
      <c r="AF225" s="1">
        <f>Planilha1!AF225</f>
        <v>0</v>
      </c>
      <c r="AG225" s="1">
        <f>Planilha1!AG225</f>
        <v>0</v>
      </c>
      <c r="AH225" s="1">
        <f>Planilha1!AH225</f>
        <v>0</v>
      </c>
      <c r="AI225" s="1">
        <f>Planilha1!AI225</f>
        <v>0</v>
      </c>
      <c r="AJ225" s="1">
        <f>Planilha1!AJ225</f>
        <v>0</v>
      </c>
      <c r="AK225" s="1">
        <f>Planilha1!AK225</f>
        <v>0</v>
      </c>
      <c r="AL225" s="1">
        <f>Planilha1!AL225</f>
        <v>0</v>
      </c>
      <c r="AM225" s="1">
        <f>Planilha1!AM225</f>
        <v>0</v>
      </c>
      <c r="AN225" s="1">
        <f>Planilha1!AN225</f>
        <v>0</v>
      </c>
      <c r="AO225" s="1">
        <f>Planilha1!AO225</f>
        <v>0</v>
      </c>
      <c r="AP225" s="1">
        <f>Planilha1!AP225</f>
        <v>0</v>
      </c>
      <c r="AQ225" s="1">
        <f>Planilha1!AQ225</f>
        <v>0</v>
      </c>
      <c r="AR225" s="1">
        <f>Planilha1!AR225</f>
        <v>0</v>
      </c>
      <c r="AS225" s="1">
        <f>Planilha1!AS225</f>
        <v>0</v>
      </c>
      <c r="AT225" s="1">
        <f>Planilha1!AT225</f>
        <v>0</v>
      </c>
      <c r="AU225" s="1">
        <f>Planilha1!AU225</f>
        <v>0</v>
      </c>
      <c r="AV225" s="1">
        <f>Planilha1!AV225</f>
        <v>0</v>
      </c>
      <c r="AW225" s="1">
        <f>Planilha1!AW225</f>
        <v>0</v>
      </c>
      <c r="AX225" s="1">
        <f>Planilha1!AX225</f>
        <v>0</v>
      </c>
      <c r="AY225" s="1">
        <f>Planilha1!AY225</f>
        <v>0</v>
      </c>
      <c r="AZ225" s="1">
        <f>Planilha1!AZ225</f>
        <v>0</v>
      </c>
      <c r="BA225" s="1">
        <f>Planilha1!BA225</f>
        <v>0</v>
      </c>
    </row>
    <row r="226" spans="27:53" x14ac:dyDescent="0.25">
      <c r="AA226" s="1">
        <f>Planilha1!AA226</f>
        <v>0</v>
      </c>
      <c r="AB226" s="1">
        <f>Planilha1!AB226</f>
        <v>0</v>
      </c>
      <c r="AC226" s="1">
        <f>Planilha1!AC226</f>
        <v>0</v>
      </c>
      <c r="AD226" s="1">
        <f>Planilha1!AD226</f>
        <v>0</v>
      </c>
      <c r="AE226" s="1">
        <f>Planilha1!AE226</f>
        <v>0</v>
      </c>
      <c r="AF226" s="1">
        <f>Planilha1!AF226</f>
        <v>0</v>
      </c>
      <c r="AG226" s="1">
        <f>Planilha1!AG226</f>
        <v>0</v>
      </c>
      <c r="AH226" s="1">
        <f>Planilha1!AH226</f>
        <v>0</v>
      </c>
      <c r="AI226" s="1">
        <f>Planilha1!AI226</f>
        <v>0</v>
      </c>
      <c r="AJ226" s="1">
        <f>Planilha1!AJ226</f>
        <v>0</v>
      </c>
      <c r="AK226" s="1">
        <f>Planilha1!AK226</f>
        <v>0</v>
      </c>
      <c r="AL226" s="1">
        <f>Planilha1!AL226</f>
        <v>0</v>
      </c>
      <c r="AM226" s="1">
        <f>Planilha1!AM226</f>
        <v>0</v>
      </c>
      <c r="AN226" s="1">
        <f>Planilha1!AN226</f>
        <v>0</v>
      </c>
      <c r="AO226" s="1">
        <f>Planilha1!AO226</f>
        <v>0</v>
      </c>
      <c r="AP226" s="1">
        <f>Planilha1!AP226</f>
        <v>0</v>
      </c>
      <c r="AQ226" s="1">
        <f>Planilha1!AQ226</f>
        <v>0</v>
      </c>
      <c r="AR226" s="1">
        <f>Planilha1!AR226</f>
        <v>0</v>
      </c>
      <c r="AS226" s="1">
        <f>Planilha1!AS226</f>
        <v>0</v>
      </c>
      <c r="AT226" s="1">
        <f>Planilha1!AT226</f>
        <v>0</v>
      </c>
      <c r="AU226" s="1">
        <f>Planilha1!AU226</f>
        <v>0</v>
      </c>
      <c r="AV226" s="1">
        <f>Planilha1!AV226</f>
        <v>0</v>
      </c>
      <c r="AW226" s="1">
        <f>Planilha1!AW226</f>
        <v>0</v>
      </c>
      <c r="AX226" s="1">
        <f>Planilha1!AX226</f>
        <v>0</v>
      </c>
      <c r="AY226" s="1">
        <f>Planilha1!AY226</f>
        <v>0</v>
      </c>
      <c r="AZ226" s="1">
        <f>Planilha1!AZ226</f>
        <v>0</v>
      </c>
      <c r="BA226" s="1">
        <f>Planilha1!BA226</f>
        <v>0</v>
      </c>
    </row>
    <row r="227" spans="27:53" x14ac:dyDescent="0.25">
      <c r="AA227" s="1">
        <f>Planilha1!AA227</f>
        <v>0</v>
      </c>
      <c r="AB227" s="1">
        <f>Planilha1!AB227</f>
        <v>0</v>
      </c>
      <c r="AC227" s="1">
        <f>Planilha1!AC227</f>
        <v>0</v>
      </c>
      <c r="AD227" s="1">
        <f>Planilha1!AD227</f>
        <v>0</v>
      </c>
      <c r="AE227" s="1">
        <f>Planilha1!AE227</f>
        <v>0</v>
      </c>
      <c r="AF227" s="1">
        <f>Planilha1!AF227</f>
        <v>0</v>
      </c>
      <c r="AG227" s="1">
        <f>Planilha1!AG227</f>
        <v>0</v>
      </c>
      <c r="AH227" s="1">
        <f>Planilha1!AH227</f>
        <v>0</v>
      </c>
      <c r="AI227" s="1">
        <f>Planilha1!AI227</f>
        <v>0</v>
      </c>
      <c r="AJ227" s="1">
        <f>Planilha1!AJ227</f>
        <v>0</v>
      </c>
      <c r="AK227" s="1">
        <f>Planilha1!AK227</f>
        <v>0</v>
      </c>
      <c r="AL227" s="1">
        <f>Planilha1!AL227</f>
        <v>0</v>
      </c>
      <c r="AM227" s="1">
        <f>Planilha1!AM227</f>
        <v>0</v>
      </c>
      <c r="AN227" s="1">
        <f>Planilha1!AN227</f>
        <v>0</v>
      </c>
      <c r="AO227" s="1">
        <f>Planilha1!AO227</f>
        <v>0</v>
      </c>
      <c r="AP227" s="1">
        <f>Planilha1!AP227</f>
        <v>0</v>
      </c>
      <c r="AQ227" s="1">
        <f>Planilha1!AQ227</f>
        <v>0</v>
      </c>
      <c r="AR227" s="1">
        <f>Planilha1!AR227</f>
        <v>0</v>
      </c>
      <c r="AS227" s="1">
        <f>Planilha1!AS227</f>
        <v>0</v>
      </c>
      <c r="AT227" s="1">
        <f>Planilha1!AT227</f>
        <v>0</v>
      </c>
      <c r="AU227" s="1">
        <f>Planilha1!AU227</f>
        <v>0</v>
      </c>
      <c r="AV227" s="1">
        <f>Planilha1!AV227</f>
        <v>0</v>
      </c>
      <c r="AW227" s="1">
        <f>Planilha1!AW227</f>
        <v>0</v>
      </c>
      <c r="AX227" s="1">
        <f>Planilha1!AX227</f>
        <v>0</v>
      </c>
      <c r="AY227" s="1">
        <f>Planilha1!AY227</f>
        <v>0</v>
      </c>
      <c r="AZ227" s="1">
        <f>Planilha1!AZ227</f>
        <v>0</v>
      </c>
      <c r="BA227" s="1">
        <f>Planilha1!BA227</f>
        <v>0</v>
      </c>
    </row>
    <row r="228" spans="27:53" x14ac:dyDescent="0.25">
      <c r="AA228" s="1">
        <f>Planilha1!AA228</f>
        <v>0</v>
      </c>
      <c r="AB228" s="1">
        <f>Planilha1!AB228</f>
        <v>0</v>
      </c>
      <c r="AC228" s="1">
        <f>Planilha1!AC228</f>
        <v>0</v>
      </c>
      <c r="AD228" s="1">
        <f>Planilha1!AD228</f>
        <v>0</v>
      </c>
      <c r="AE228" s="1">
        <f>Planilha1!AE228</f>
        <v>0</v>
      </c>
      <c r="AF228" s="1">
        <f>Planilha1!AF228</f>
        <v>0</v>
      </c>
      <c r="AG228" s="1">
        <f>Planilha1!AG228</f>
        <v>0</v>
      </c>
      <c r="AH228" s="1">
        <f>Planilha1!AH228</f>
        <v>0</v>
      </c>
      <c r="AI228" s="1">
        <f>Planilha1!AI228</f>
        <v>0</v>
      </c>
      <c r="AJ228" s="1">
        <f>Planilha1!AJ228</f>
        <v>0</v>
      </c>
      <c r="AK228" s="1">
        <f>Planilha1!AK228</f>
        <v>0</v>
      </c>
      <c r="AL228" s="1">
        <f>Planilha1!AL228</f>
        <v>0</v>
      </c>
      <c r="AM228" s="1">
        <f>Planilha1!AM228</f>
        <v>0</v>
      </c>
      <c r="AN228" s="1">
        <f>Planilha1!AN228</f>
        <v>0</v>
      </c>
      <c r="AO228" s="1">
        <f>Planilha1!AO228</f>
        <v>0</v>
      </c>
      <c r="AP228" s="1">
        <f>Planilha1!AP228</f>
        <v>0</v>
      </c>
      <c r="AQ228" s="1">
        <f>Planilha1!AQ228</f>
        <v>0</v>
      </c>
      <c r="AR228" s="1">
        <f>Planilha1!AR228</f>
        <v>0</v>
      </c>
      <c r="AS228" s="1">
        <f>Planilha1!AS228</f>
        <v>0</v>
      </c>
      <c r="AT228" s="1">
        <f>Planilha1!AT228</f>
        <v>0</v>
      </c>
      <c r="AU228" s="1">
        <f>Planilha1!AU228</f>
        <v>0</v>
      </c>
      <c r="AV228" s="1">
        <f>Planilha1!AV228</f>
        <v>0</v>
      </c>
      <c r="AW228" s="1">
        <f>Planilha1!AW228</f>
        <v>0</v>
      </c>
      <c r="AX228" s="1">
        <f>Planilha1!AX228</f>
        <v>0</v>
      </c>
      <c r="AY228" s="1">
        <f>Planilha1!AY228</f>
        <v>0</v>
      </c>
      <c r="AZ228" s="1">
        <f>Planilha1!AZ228</f>
        <v>0</v>
      </c>
      <c r="BA228" s="1">
        <f>Planilha1!BA228</f>
        <v>0</v>
      </c>
    </row>
    <row r="229" spans="27:53" x14ac:dyDescent="0.25">
      <c r="AA229" s="1">
        <f>Planilha1!AA229</f>
        <v>0</v>
      </c>
      <c r="AB229" s="1">
        <f>Planilha1!AB229</f>
        <v>0</v>
      </c>
      <c r="AC229" s="1">
        <f>Planilha1!AC229</f>
        <v>0</v>
      </c>
      <c r="AD229" s="1">
        <f>Planilha1!AD229</f>
        <v>0</v>
      </c>
      <c r="AE229" s="1">
        <f>Planilha1!AE229</f>
        <v>0</v>
      </c>
      <c r="AF229" s="1">
        <f>Planilha1!AF229</f>
        <v>0</v>
      </c>
      <c r="AG229" s="1">
        <f>Planilha1!AG229</f>
        <v>0</v>
      </c>
      <c r="AH229" s="1">
        <f>Planilha1!AH229</f>
        <v>0</v>
      </c>
      <c r="AI229" s="1">
        <f>Planilha1!AI229</f>
        <v>0</v>
      </c>
      <c r="AJ229" s="1">
        <f>Planilha1!AJ229</f>
        <v>0</v>
      </c>
      <c r="AK229" s="1">
        <f>Planilha1!AK229</f>
        <v>0</v>
      </c>
      <c r="AL229" s="1">
        <f>Planilha1!AL229</f>
        <v>0</v>
      </c>
      <c r="AM229" s="1">
        <f>Planilha1!AM229</f>
        <v>0</v>
      </c>
      <c r="AN229" s="1">
        <f>Planilha1!AN229</f>
        <v>0</v>
      </c>
      <c r="AO229" s="1">
        <f>Planilha1!AO229</f>
        <v>0</v>
      </c>
      <c r="AP229" s="1">
        <f>Planilha1!AP229</f>
        <v>0</v>
      </c>
      <c r="AQ229" s="1">
        <f>Planilha1!AQ229</f>
        <v>0</v>
      </c>
      <c r="AR229" s="1">
        <f>Planilha1!AR229</f>
        <v>0</v>
      </c>
      <c r="AS229" s="1">
        <f>Planilha1!AS229</f>
        <v>0</v>
      </c>
      <c r="AT229" s="1">
        <f>Planilha1!AT229</f>
        <v>0</v>
      </c>
      <c r="AU229" s="1">
        <f>Planilha1!AU229</f>
        <v>0</v>
      </c>
      <c r="AV229" s="1">
        <f>Planilha1!AV229</f>
        <v>0</v>
      </c>
      <c r="AW229" s="1">
        <f>Planilha1!AW229</f>
        <v>0</v>
      </c>
      <c r="AX229" s="1">
        <f>Planilha1!AX229</f>
        <v>0</v>
      </c>
      <c r="AY229" s="1">
        <f>Planilha1!AY229</f>
        <v>0</v>
      </c>
      <c r="AZ229" s="1">
        <f>Planilha1!AZ229</f>
        <v>0</v>
      </c>
      <c r="BA229" s="1">
        <f>Planilha1!BA229</f>
        <v>0</v>
      </c>
    </row>
    <row r="230" spans="27:53" x14ac:dyDescent="0.25">
      <c r="AA230" s="1">
        <f>Planilha1!AA230</f>
        <v>0</v>
      </c>
      <c r="AB230" s="1">
        <f>Planilha1!AB230</f>
        <v>0</v>
      </c>
      <c r="AC230" s="1">
        <f>Planilha1!AC230</f>
        <v>0</v>
      </c>
      <c r="AD230" s="1">
        <f>Planilha1!AD230</f>
        <v>0</v>
      </c>
      <c r="AE230" s="1">
        <f>Planilha1!AE230</f>
        <v>0</v>
      </c>
      <c r="AF230" s="1">
        <f>Planilha1!AF230</f>
        <v>0</v>
      </c>
      <c r="AG230" s="1">
        <f>Planilha1!AG230</f>
        <v>0</v>
      </c>
      <c r="AH230" s="1">
        <f>Planilha1!AH230</f>
        <v>0</v>
      </c>
      <c r="AI230" s="1">
        <f>Planilha1!AI230</f>
        <v>0</v>
      </c>
      <c r="AJ230" s="1">
        <f>Planilha1!AJ230</f>
        <v>0</v>
      </c>
      <c r="AK230" s="1">
        <f>Planilha1!AK230</f>
        <v>0</v>
      </c>
      <c r="AL230" s="1">
        <f>Planilha1!AL230</f>
        <v>0</v>
      </c>
      <c r="AM230" s="1">
        <f>Planilha1!AM230</f>
        <v>0</v>
      </c>
      <c r="AN230" s="1">
        <f>Planilha1!AN230</f>
        <v>0</v>
      </c>
      <c r="AO230" s="1">
        <f>Planilha1!AO230</f>
        <v>0</v>
      </c>
      <c r="AP230" s="1">
        <f>Planilha1!AP230</f>
        <v>0</v>
      </c>
      <c r="AQ230" s="1">
        <f>Planilha1!AQ230</f>
        <v>0</v>
      </c>
      <c r="AR230" s="1">
        <f>Planilha1!AR230</f>
        <v>0</v>
      </c>
      <c r="AS230" s="1">
        <f>Planilha1!AS230</f>
        <v>0</v>
      </c>
      <c r="AT230" s="1">
        <f>Planilha1!AT230</f>
        <v>0</v>
      </c>
      <c r="AU230" s="1">
        <f>Planilha1!AU230</f>
        <v>0</v>
      </c>
      <c r="AV230" s="1">
        <f>Planilha1!AV230</f>
        <v>0</v>
      </c>
      <c r="AW230" s="1">
        <f>Planilha1!AW230</f>
        <v>0</v>
      </c>
      <c r="AX230" s="1">
        <f>Planilha1!AX230</f>
        <v>0</v>
      </c>
      <c r="AY230" s="1">
        <f>Planilha1!AY230</f>
        <v>0</v>
      </c>
      <c r="AZ230" s="1">
        <f>Planilha1!AZ230</f>
        <v>0</v>
      </c>
      <c r="BA230" s="1">
        <f>Planilha1!BA230</f>
        <v>0</v>
      </c>
    </row>
    <row r="231" spans="27:53" x14ac:dyDescent="0.25">
      <c r="AA231" s="1">
        <f>Planilha1!AA231</f>
        <v>0</v>
      </c>
      <c r="AB231" s="1">
        <f>Planilha1!AB231</f>
        <v>0</v>
      </c>
      <c r="AC231" s="1">
        <f>Planilha1!AC231</f>
        <v>0</v>
      </c>
      <c r="AD231" s="1">
        <f>Planilha1!AD231</f>
        <v>0</v>
      </c>
      <c r="AE231" s="1">
        <f>Planilha1!AE231</f>
        <v>0</v>
      </c>
      <c r="AF231" s="1">
        <f>Planilha1!AF231</f>
        <v>0</v>
      </c>
      <c r="AG231" s="1">
        <f>Planilha1!AG231</f>
        <v>0</v>
      </c>
      <c r="AH231" s="1">
        <f>Planilha1!AH231</f>
        <v>0</v>
      </c>
      <c r="AI231" s="1">
        <f>Planilha1!AI231</f>
        <v>0</v>
      </c>
      <c r="AJ231" s="1">
        <f>Planilha1!AJ231</f>
        <v>0</v>
      </c>
      <c r="AK231" s="1">
        <f>Planilha1!AK231</f>
        <v>0</v>
      </c>
      <c r="AL231" s="1">
        <f>Planilha1!AL231</f>
        <v>0</v>
      </c>
      <c r="AM231" s="1">
        <f>Planilha1!AM231</f>
        <v>0</v>
      </c>
      <c r="AN231" s="1">
        <f>Planilha1!AN231</f>
        <v>0</v>
      </c>
      <c r="AO231" s="1">
        <f>Planilha1!AO231</f>
        <v>0</v>
      </c>
      <c r="AP231" s="1">
        <f>Planilha1!AP231</f>
        <v>0</v>
      </c>
      <c r="AQ231" s="1">
        <f>Planilha1!AQ231</f>
        <v>0</v>
      </c>
      <c r="AR231" s="1">
        <f>Planilha1!AR231</f>
        <v>0</v>
      </c>
      <c r="AS231" s="1">
        <f>Planilha1!AS231</f>
        <v>0</v>
      </c>
      <c r="AT231" s="1">
        <f>Planilha1!AT231</f>
        <v>0</v>
      </c>
      <c r="AU231" s="1">
        <f>Planilha1!AU231</f>
        <v>0</v>
      </c>
      <c r="AV231" s="1">
        <f>Planilha1!AV231</f>
        <v>0</v>
      </c>
      <c r="AW231" s="1">
        <f>Planilha1!AW231</f>
        <v>0</v>
      </c>
      <c r="AX231" s="1">
        <f>Planilha1!AX231</f>
        <v>0</v>
      </c>
      <c r="AY231" s="1">
        <f>Planilha1!AY231</f>
        <v>0</v>
      </c>
      <c r="AZ231" s="1">
        <f>Planilha1!AZ231</f>
        <v>0</v>
      </c>
      <c r="BA231" s="1">
        <f>Planilha1!BA231</f>
        <v>0</v>
      </c>
    </row>
    <row r="232" spans="27:53" x14ac:dyDescent="0.25">
      <c r="AA232" s="1">
        <f>Planilha1!AA232</f>
        <v>0</v>
      </c>
      <c r="AB232" s="1">
        <f>Planilha1!AB232</f>
        <v>0</v>
      </c>
      <c r="AC232" s="1">
        <f>Planilha1!AC232</f>
        <v>0</v>
      </c>
      <c r="AD232" s="1">
        <f>Planilha1!AD232</f>
        <v>0</v>
      </c>
      <c r="AE232" s="1">
        <f>Planilha1!AE232</f>
        <v>0</v>
      </c>
      <c r="AF232" s="1">
        <f>Planilha1!AF232</f>
        <v>0</v>
      </c>
      <c r="AG232" s="1">
        <f>Planilha1!AG232</f>
        <v>0</v>
      </c>
      <c r="AH232" s="1">
        <f>Planilha1!AH232</f>
        <v>0</v>
      </c>
      <c r="AI232" s="1">
        <f>Planilha1!AI232</f>
        <v>0</v>
      </c>
      <c r="AJ232" s="1">
        <f>Planilha1!AJ232</f>
        <v>0</v>
      </c>
      <c r="AK232" s="1">
        <f>Planilha1!AK232</f>
        <v>0</v>
      </c>
      <c r="AL232" s="1">
        <f>Planilha1!AL232</f>
        <v>0</v>
      </c>
      <c r="AM232" s="1">
        <f>Planilha1!AM232</f>
        <v>0</v>
      </c>
      <c r="AN232" s="1">
        <f>Planilha1!AN232</f>
        <v>0</v>
      </c>
      <c r="AO232" s="1">
        <f>Planilha1!AO232</f>
        <v>0</v>
      </c>
      <c r="AP232" s="1">
        <f>Planilha1!AP232</f>
        <v>0</v>
      </c>
      <c r="AQ232" s="1">
        <f>Planilha1!AQ232</f>
        <v>0</v>
      </c>
      <c r="AR232" s="1">
        <f>Planilha1!AR232</f>
        <v>0</v>
      </c>
      <c r="AS232" s="1">
        <f>Planilha1!AS232</f>
        <v>0</v>
      </c>
      <c r="AT232" s="1">
        <f>Planilha1!AT232</f>
        <v>0</v>
      </c>
      <c r="AU232" s="1">
        <f>Planilha1!AU232</f>
        <v>0</v>
      </c>
      <c r="AV232" s="1">
        <f>Planilha1!AV232</f>
        <v>0</v>
      </c>
      <c r="AW232" s="1">
        <f>Planilha1!AW232</f>
        <v>0</v>
      </c>
      <c r="AX232" s="1">
        <f>Planilha1!AX232</f>
        <v>0</v>
      </c>
      <c r="AY232" s="1">
        <f>Planilha1!AY232</f>
        <v>0</v>
      </c>
      <c r="AZ232" s="1">
        <f>Planilha1!AZ232</f>
        <v>0</v>
      </c>
      <c r="BA232" s="1">
        <f>Planilha1!BA232</f>
        <v>0</v>
      </c>
    </row>
    <row r="233" spans="27:53" x14ac:dyDescent="0.25">
      <c r="AA233" s="1">
        <f>Planilha1!AA233</f>
        <v>0</v>
      </c>
      <c r="AB233" s="1">
        <f>Planilha1!AB233</f>
        <v>0</v>
      </c>
      <c r="AC233" s="1">
        <f>Planilha1!AC233</f>
        <v>0</v>
      </c>
      <c r="AD233" s="1">
        <f>Planilha1!AD233</f>
        <v>0</v>
      </c>
      <c r="AE233" s="1">
        <f>Planilha1!AE233</f>
        <v>0</v>
      </c>
      <c r="AF233" s="1">
        <f>Planilha1!AF233</f>
        <v>0</v>
      </c>
      <c r="AG233" s="1">
        <f>Planilha1!AG233</f>
        <v>0</v>
      </c>
      <c r="AH233" s="1">
        <f>Planilha1!AH233</f>
        <v>0</v>
      </c>
      <c r="AI233" s="1">
        <f>Planilha1!AI233</f>
        <v>0</v>
      </c>
      <c r="AJ233" s="1">
        <f>Planilha1!AJ233</f>
        <v>0</v>
      </c>
      <c r="AK233" s="1">
        <f>Planilha1!AK233</f>
        <v>0</v>
      </c>
      <c r="AL233" s="1">
        <f>Planilha1!AL233</f>
        <v>0</v>
      </c>
      <c r="AM233" s="1">
        <f>Planilha1!AM233</f>
        <v>0</v>
      </c>
      <c r="AN233" s="1">
        <f>Planilha1!AN233</f>
        <v>0</v>
      </c>
      <c r="AO233" s="1">
        <f>Planilha1!AO233</f>
        <v>0</v>
      </c>
      <c r="AP233" s="1">
        <f>Planilha1!AP233</f>
        <v>0</v>
      </c>
      <c r="AQ233" s="1">
        <f>Planilha1!AQ233</f>
        <v>0</v>
      </c>
      <c r="AR233" s="1">
        <f>Planilha1!AR233</f>
        <v>0</v>
      </c>
      <c r="AS233" s="1">
        <f>Planilha1!AS233</f>
        <v>0</v>
      </c>
      <c r="AT233" s="1">
        <f>Planilha1!AT233</f>
        <v>0</v>
      </c>
      <c r="AU233" s="1">
        <f>Planilha1!AU233</f>
        <v>0</v>
      </c>
      <c r="AV233" s="1">
        <f>Planilha1!AV233</f>
        <v>0</v>
      </c>
      <c r="AW233" s="1">
        <f>Planilha1!AW233</f>
        <v>0</v>
      </c>
      <c r="AX233" s="1">
        <f>Planilha1!AX233</f>
        <v>0</v>
      </c>
      <c r="AY233" s="1">
        <f>Planilha1!AY233</f>
        <v>0</v>
      </c>
      <c r="AZ233" s="1">
        <f>Planilha1!AZ233</f>
        <v>0</v>
      </c>
      <c r="BA233" s="1">
        <f>Planilha1!BA233</f>
        <v>0</v>
      </c>
    </row>
    <row r="234" spans="27:53" x14ac:dyDescent="0.25">
      <c r="AA234" s="1">
        <f>Planilha1!AA234</f>
        <v>0</v>
      </c>
      <c r="AB234" s="1">
        <f>Planilha1!AB234</f>
        <v>0</v>
      </c>
      <c r="AC234" s="1">
        <f>Planilha1!AC234</f>
        <v>0</v>
      </c>
      <c r="AD234" s="1">
        <f>Planilha1!AD234</f>
        <v>0</v>
      </c>
      <c r="AE234" s="1">
        <f>Planilha1!AE234</f>
        <v>0</v>
      </c>
      <c r="AF234" s="1">
        <f>Planilha1!AF234</f>
        <v>0</v>
      </c>
      <c r="AG234" s="1">
        <f>Planilha1!AG234</f>
        <v>0</v>
      </c>
      <c r="AH234" s="1">
        <f>Planilha1!AH234</f>
        <v>0</v>
      </c>
      <c r="AI234" s="1">
        <f>Planilha1!AI234</f>
        <v>0</v>
      </c>
      <c r="AJ234" s="1">
        <f>Planilha1!AJ234</f>
        <v>0</v>
      </c>
      <c r="AK234" s="1">
        <f>Planilha1!AK234</f>
        <v>0</v>
      </c>
      <c r="AL234" s="1">
        <f>Planilha1!AL234</f>
        <v>0</v>
      </c>
      <c r="AM234" s="1">
        <f>Planilha1!AM234</f>
        <v>0</v>
      </c>
      <c r="AN234" s="1">
        <f>Planilha1!AN234</f>
        <v>0</v>
      </c>
      <c r="AO234" s="1">
        <f>Planilha1!AO234</f>
        <v>0</v>
      </c>
      <c r="AP234" s="1">
        <f>Planilha1!AP234</f>
        <v>0</v>
      </c>
      <c r="AQ234" s="1">
        <f>Planilha1!AQ234</f>
        <v>0</v>
      </c>
      <c r="AR234" s="1">
        <f>Planilha1!AR234</f>
        <v>0</v>
      </c>
      <c r="AS234" s="1">
        <f>Planilha1!AS234</f>
        <v>0</v>
      </c>
      <c r="AT234" s="1">
        <f>Planilha1!AT234</f>
        <v>0</v>
      </c>
      <c r="AU234" s="1">
        <f>Planilha1!AU234</f>
        <v>0</v>
      </c>
      <c r="AV234" s="1">
        <f>Planilha1!AV234</f>
        <v>0</v>
      </c>
      <c r="AW234" s="1">
        <f>Planilha1!AW234</f>
        <v>0</v>
      </c>
      <c r="AX234" s="1">
        <f>Planilha1!AX234</f>
        <v>0</v>
      </c>
      <c r="AY234" s="1">
        <f>Planilha1!AY234</f>
        <v>0</v>
      </c>
      <c r="AZ234" s="1">
        <f>Planilha1!AZ234</f>
        <v>0</v>
      </c>
      <c r="BA234" s="1">
        <f>Planilha1!BA234</f>
        <v>0</v>
      </c>
    </row>
    <row r="235" spans="27:53" x14ac:dyDescent="0.25">
      <c r="AA235" s="1">
        <f>Planilha1!AA235</f>
        <v>0</v>
      </c>
      <c r="AB235" s="1">
        <f>Planilha1!AB235</f>
        <v>0</v>
      </c>
      <c r="AC235" s="1">
        <f>Planilha1!AC235</f>
        <v>0</v>
      </c>
      <c r="AD235" s="1">
        <f>Planilha1!AD235</f>
        <v>0</v>
      </c>
      <c r="AE235" s="1">
        <f>Planilha1!AE235</f>
        <v>0</v>
      </c>
      <c r="AF235" s="1">
        <f>Planilha1!AF235</f>
        <v>0</v>
      </c>
      <c r="AG235" s="1">
        <f>Planilha1!AG235</f>
        <v>0</v>
      </c>
      <c r="AH235" s="1">
        <f>Planilha1!AH235</f>
        <v>0</v>
      </c>
      <c r="AI235" s="1">
        <f>Planilha1!AI235</f>
        <v>0</v>
      </c>
      <c r="AJ235" s="1">
        <f>Planilha1!AJ235</f>
        <v>0</v>
      </c>
      <c r="AK235" s="1">
        <f>Planilha1!AK235</f>
        <v>0</v>
      </c>
      <c r="AL235" s="1">
        <f>Planilha1!AL235</f>
        <v>0</v>
      </c>
      <c r="AM235" s="1">
        <f>Planilha1!AM235</f>
        <v>0</v>
      </c>
      <c r="AN235" s="1">
        <f>Planilha1!AN235</f>
        <v>0</v>
      </c>
      <c r="AO235" s="1">
        <f>Planilha1!AO235</f>
        <v>0</v>
      </c>
      <c r="AP235" s="1">
        <f>Planilha1!AP235</f>
        <v>0</v>
      </c>
      <c r="AQ235" s="1">
        <f>Planilha1!AQ235</f>
        <v>0</v>
      </c>
      <c r="AR235" s="1">
        <f>Planilha1!AR235</f>
        <v>0</v>
      </c>
      <c r="AS235" s="1">
        <f>Planilha1!AS235</f>
        <v>0</v>
      </c>
      <c r="AT235" s="1">
        <f>Planilha1!AT235</f>
        <v>0</v>
      </c>
      <c r="AU235" s="1">
        <f>Planilha1!AU235</f>
        <v>0</v>
      </c>
      <c r="AV235" s="1">
        <f>Planilha1!AV235</f>
        <v>0</v>
      </c>
      <c r="AW235" s="1">
        <f>Planilha1!AW235</f>
        <v>0</v>
      </c>
      <c r="AX235" s="1">
        <f>Planilha1!AX235</f>
        <v>0</v>
      </c>
      <c r="AY235" s="1">
        <f>Planilha1!AY235</f>
        <v>0</v>
      </c>
      <c r="AZ235" s="1">
        <f>Planilha1!AZ235</f>
        <v>0</v>
      </c>
      <c r="BA235" s="1">
        <f>Planilha1!BA235</f>
        <v>0</v>
      </c>
    </row>
    <row r="236" spans="27:53" x14ac:dyDescent="0.25">
      <c r="AA236" s="1">
        <f>Planilha1!AA236</f>
        <v>0</v>
      </c>
      <c r="AB236" s="1">
        <f>Planilha1!AB236</f>
        <v>0</v>
      </c>
      <c r="AC236" s="1">
        <f>Planilha1!AC236</f>
        <v>0</v>
      </c>
      <c r="AD236" s="1">
        <f>Planilha1!AD236</f>
        <v>0</v>
      </c>
      <c r="AE236" s="1">
        <f>Planilha1!AE236</f>
        <v>0</v>
      </c>
      <c r="AF236" s="1">
        <f>Planilha1!AF236</f>
        <v>0</v>
      </c>
      <c r="AG236" s="1">
        <f>Planilha1!AG236</f>
        <v>0</v>
      </c>
      <c r="AH236" s="1">
        <f>Planilha1!AH236</f>
        <v>0</v>
      </c>
      <c r="AI236" s="1">
        <f>Planilha1!AI236</f>
        <v>0</v>
      </c>
      <c r="AJ236" s="1">
        <f>Planilha1!AJ236</f>
        <v>0</v>
      </c>
      <c r="AK236" s="1">
        <f>Planilha1!AK236</f>
        <v>0</v>
      </c>
      <c r="AL236" s="1">
        <f>Planilha1!AL236</f>
        <v>0</v>
      </c>
      <c r="AM236" s="1">
        <f>Planilha1!AM236</f>
        <v>0</v>
      </c>
      <c r="AN236" s="1">
        <f>Planilha1!AN236</f>
        <v>0</v>
      </c>
      <c r="AO236" s="1">
        <f>Planilha1!AO236</f>
        <v>0</v>
      </c>
      <c r="AP236" s="1">
        <f>Planilha1!AP236</f>
        <v>0</v>
      </c>
      <c r="AQ236" s="1">
        <f>Planilha1!AQ236</f>
        <v>0</v>
      </c>
      <c r="AR236" s="1">
        <f>Planilha1!AR236</f>
        <v>0</v>
      </c>
      <c r="AS236" s="1">
        <f>Planilha1!AS236</f>
        <v>0</v>
      </c>
      <c r="AT236" s="1">
        <f>Planilha1!AT236</f>
        <v>0</v>
      </c>
      <c r="AU236" s="1">
        <f>Planilha1!AU236</f>
        <v>0</v>
      </c>
      <c r="AV236" s="1">
        <f>Planilha1!AV236</f>
        <v>0</v>
      </c>
      <c r="AW236" s="1">
        <f>Planilha1!AW236</f>
        <v>0</v>
      </c>
      <c r="AX236" s="1">
        <f>Planilha1!AX236</f>
        <v>0</v>
      </c>
      <c r="AY236" s="1">
        <f>Planilha1!AY236</f>
        <v>0</v>
      </c>
      <c r="AZ236" s="1">
        <f>Planilha1!AZ236</f>
        <v>0</v>
      </c>
      <c r="BA236" s="1">
        <f>Planilha1!BA236</f>
        <v>0</v>
      </c>
    </row>
    <row r="237" spans="27:53" x14ac:dyDescent="0.25">
      <c r="AA237" s="1">
        <f>Planilha1!AA237</f>
        <v>0</v>
      </c>
      <c r="AB237" s="1">
        <f>Planilha1!AB237</f>
        <v>0</v>
      </c>
      <c r="AC237" s="1">
        <f>Planilha1!AC237</f>
        <v>0</v>
      </c>
      <c r="AD237" s="1">
        <f>Planilha1!AD237</f>
        <v>0</v>
      </c>
      <c r="AE237" s="1">
        <f>Planilha1!AE237</f>
        <v>0</v>
      </c>
      <c r="AF237" s="1">
        <f>Planilha1!AF237</f>
        <v>0</v>
      </c>
      <c r="AG237" s="1">
        <f>Planilha1!AG237</f>
        <v>0</v>
      </c>
      <c r="AH237" s="1">
        <f>Planilha1!AH237</f>
        <v>0</v>
      </c>
      <c r="AI237" s="1">
        <f>Planilha1!AI237</f>
        <v>0</v>
      </c>
      <c r="AJ237" s="1">
        <f>Planilha1!AJ237</f>
        <v>0</v>
      </c>
      <c r="AK237" s="1">
        <f>Planilha1!AK237</f>
        <v>0</v>
      </c>
      <c r="AL237" s="1">
        <f>Planilha1!AL237</f>
        <v>0</v>
      </c>
      <c r="AM237" s="1">
        <f>Planilha1!AM237</f>
        <v>0</v>
      </c>
      <c r="AN237" s="1">
        <f>Planilha1!AN237</f>
        <v>0</v>
      </c>
      <c r="AO237" s="1">
        <f>Planilha1!AO237</f>
        <v>0</v>
      </c>
      <c r="AP237" s="1">
        <f>Planilha1!AP237</f>
        <v>0</v>
      </c>
      <c r="AQ237" s="1">
        <f>Planilha1!AQ237</f>
        <v>0</v>
      </c>
      <c r="AR237" s="1">
        <f>Planilha1!AR237</f>
        <v>0</v>
      </c>
      <c r="AS237" s="1">
        <f>Planilha1!AS237</f>
        <v>0</v>
      </c>
      <c r="AT237" s="1">
        <f>Planilha1!AT237</f>
        <v>0</v>
      </c>
      <c r="AU237" s="1">
        <f>Planilha1!AU237</f>
        <v>0</v>
      </c>
      <c r="AV237" s="1">
        <f>Planilha1!AV237</f>
        <v>0</v>
      </c>
      <c r="AW237" s="1">
        <f>Planilha1!AW237</f>
        <v>0</v>
      </c>
      <c r="AX237" s="1">
        <f>Planilha1!AX237</f>
        <v>0</v>
      </c>
      <c r="AY237" s="1">
        <f>Planilha1!AY237</f>
        <v>0</v>
      </c>
      <c r="AZ237" s="1">
        <f>Planilha1!AZ237</f>
        <v>0</v>
      </c>
      <c r="BA237" s="1">
        <f>Planilha1!BA237</f>
        <v>0</v>
      </c>
    </row>
    <row r="238" spans="27:53" x14ac:dyDescent="0.25">
      <c r="AA238" s="1">
        <f>Planilha1!AA238</f>
        <v>0</v>
      </c>
      <c r="AB238" s="1">
        <f>Planilha1!AB238</f>
        <v>0</v>
      </c>
      <c r="AC238" s="1">
        <f>Planilha1!AC238</f>
        <v>0</v>
      </c>
      <c r="AD238" s="1">
        <f>Planilha1!AD238</f>
        <v>0</v>
      </c>
      <c r="AE238" s="1">
        <f>Planilha1!AE238</f>
        <v>0</v>
      </c>
      <c r="AF238" s="1">
        <f>Planilha1!AF238</f>
        <v>0</v>
      </c>
      <c r="AG238" s="1">
        <f>Planilha1!AG238</f>
        <v>0</v>
      </c>
      <c r="AH238" s="1">
        <f>Planilha1!AH238</f>
        <v>0</v>
      </c>
      <c r="AI238" s="1">
        <f>Planilha1!AI238</f>
        <v>0</v>
      </c>
      <c r="AJ238" s="1">
        <f>Planilha1!AJ238</f>
        <v>0</v>
      </c>
      <c r="AK238" s="1">
        <f>Planilha1!AK238</f>
        <v>0</v>
      </c>
      <c r="AL238" s="1">
        <f>Planilha1!AL238</f>
        <v>0</v>
      </c>
      <c r="AM238" s="1">
        <f>Planilha1!AM238</f>
        <v>0</v>
      </c>
      <c r="AN238" s="1">
        <f>Planilha1!AN238</f>
        <v>0</v>
      </c>
      <c r="AO238" s="1">
        <f>Planilha1!AO238</f>
        <v>0</v>
      </c>
      <c r="AP238" s="1">
        <f>Planilha1!AP238</f>
        <v>0</v>
      </c>
      <c r="AQ238" s="1">
        <f>Planilha1!AQ238</f>
        <v>0</v>
      </c>
      <c r="AR238" s="1">
        <f>Planilha1!AR238</f>
        <v>0</v>
      </c>
      <c r="AS238" s="1">
        <f>Planilha1!AS238</f>
        <v>0</v>
      </c>
      <c r="AT238" s="1">
        <f>Planilha1!AT238</f>
        <v>0</v>
      </c>
      <c r="AU238" s="1">
        <f>Planilha1!AU238</f>
        <v>0</v>
      </c>
      <c r="AV238" s="1">
        <f>Planilha1!AV238</f>
        <v>0</v>
      </c>
      <c r="AW238" s="1">
        <f>Planilha1!AW238</f>
        <v>0</v>
      </c>
      <c r="AX238" s="1">
        <f>Planilha1!AX238</f>
        <v>0</v>
      </c>
      <c r="AY238" s="1">
        <f>Planilha1!AY238</f>
        <v>0</v>
      </c>
      <c r="AZ238" s="1">
        <f>Planilha1!AZ238</f>
        <v>0</v>
      </c>
      <c r="BA238" s="1">
        <f>Planilha1!BA238</f>
        <v>0</v>
      </c>
    </row>
    <row r="239" spans="27:53" x14ac:dyDescent="0.25">
      <c r="AA239" s="1">
        <f>Planilha1!AA239</f>
        <v>0</v>
      </c>
      <c r="AB239" s="1">
        <f>Planilha1!AB239</f>
        <v>0</v>
      </c>
      <c r="AC239" s="1">
        <f>Planilha1!AC239</f>
        <v>0</v>
      </c>
      <c r="AD239" s="1">
        <f>Planilha1!AD239</f>
        <v>0</v>
      </c>
      <c r="AE239" s="1">
        <f>Planilha1!AE239</f>
        <v>0</v>
      </c>
      <c r="AF239" s="1">
        <f>Planilha1!AF239</f>
        <v>0</v>
      </c>
      <c r="AG239" s="1">
        <f>Planilha1!AG239</f>
        <v>0</v>
      </c>
      <c r="AH239" s="1">
        <f>Planilha1!AH239</f>
        <v>0</v>
      </c>
      <c r="AI239" s="1">
        <f>Planilha1!AI239</f>
        <v>0</v>
      </c>
      <c r="AJ239" s="1">
        <f>Planilha1!AJ239</f>
        <v>0</v>
      </c>
      <c r="AK239" s="1">
        <f>Planilha1!AK239</f>
        <v>0</v>
      </c>
      <c r="AL239" s="1">
        <f>Planilha1!AL239</f>
        <v>0</v>
      </c>
      <c r="AM239" s="1">
        <f>Planilha1!AM239</f>
        <v>0</v>
      </c>
      <c r="AN239" s="1">
        <f>Planilha1!AN239</f>
        <v>0</v>
      </c>
      <c r="AO239" s="1">
        <f>Planilha1!AO239</f>
        <v>0</v>
      </c>
      <c r="AP239" s="1">
        <f>Planilha1!AP239</f>
        <v>0</v>
      </c>
      <c r="AQ239" s="1">
        <f>Planilha1!AQ239</f>
        <v>0</v>
      </c>
      <c r="AR239" s="1">
        <f>Planilha1!AR239</f>
        <v>0</v>
      </c>
      <c r="AS239" s="1">
        <f>Planilha1!AS239</f>
        <v>0</v>
      </c>
      <c r="AT239" s="1">
        <f>Planilha1!AT239</f>
        <v>0</v>
      </c>
      <c r="AU239" s="1">
        <f>Planilha1!AU239</f>
        <v>0</v>
      </c>
      <c r="AV239" s="1">
        <f>Planilha1!AV239</f>
        <v>0</v>
      </c>
      <c r="AW239" s="1">
        <f>Planilha1!AW239</f>
        <v>0</v>
      </c>
      <c r="AX239" s="1">
        <f>Planilha1!AX239</f>
        <v>0</v>
      </c>
      <c r="AY239" s="1">
        <f>Planilha1!AY239</f>
        <v>0</v>
      </c>
      <c r="AZ239" s="1">
        <f>Planilha1!AZ239</f>
        <v>0</v>
      </c>
      <c r="BA239" s="1">
        <f>Planilha1!BA239</f>
        <v>0</v>
      </c>
    </row>
    <row r="240" spans="27:53" x14ac:dyDescent="0.25">
      <c r="AA240" s="1">
        <f>Planilha1!AA240</f>
        <v>0</v>
      </c>
      <c r="AB240" s="1">
        <f>Planilha1!AB240</f>
        <v>0</v>
      </c>
      <c r="AC240" s="1">
        <f>Planilha1!AC240</f>
        <v>0</v>
      </c>
      <c r="AD240" s="1">
        <f>Planilha1!AD240</f>
        <v>0</v>
      </c>
      <c r="AE240" s="1">
        <f>Planilha1!AE240</f>
        <v>0</v>
      </c>
      <c r="AF240" s="1">
        <f>Planilha1!AF240</f>
        <v>0</v>
      </c>
      <c r="AG240" s="1">
        <f>Planilha1!AG240</f>
        <v>0</v>
      </c>
      <c r="AH240" s="1">
        <f>Planilha1!AH240</f>
        <v>0</v>
      </c>
      <c r="AI240" s="1">
        <f>Planilha1!AI240</f>
        <v>0</v>
      </c>
      <c r="AJ240" s="1">
        <f>Planilha1!AJ240</f>
        <v>0</v>
      </c>
      <c r="AK240" s="1">
        <f>Planilha1!AK240</f>
        <v>0</v>
      </c>
      <c r="AL240" s="1">
        <f>Planilha1!AL240</f>
        <v>0</v>
      </c>
      <c r="AM240" s="1">
        <f>Planilha1!AM240</f>
        <v>0</v>
      </c>
      <c r="AN240" s="1">
        <f>Planilha1!AN240</f>
        <v>0</v>
      </c>
      <c r="AO240" s="1">
        <f>Planilha1!AO240</f>
        <v>0</v>
      </c>
      <c r="AP240" s="1">
        <f>Planilha1!AP240</f>
        <v>0</v>
      </c>
      <c r="AQ240" s="1">
        <f>Planilha1!AQ240</f>
        <v>0</v>
      </c>
      <c r="AR240" s="1">
        <f>Planilha1!AR240</f>
        <v>0</v>
      </c>
      <c r="AS240" s="1">
        <f>Planilha1!AS240</f>
        <v>0</v>
      </c>
      <c r="AT240" s="1">
        <f>Planilha1!AT240</f>
        <v>0</v>
      </c>
      <c r="AU240" s="1">
        <f>Planilha1!AU240</f>
        <v>0</v>
      </c>
      <c r="AV240" s="1">
        <f>Planilha1!AV240</f>
        <v>0</v>
      </c>
      <c r="AW240" s="1">
        <f>Planilha1!AW240</f>
        <v>0</v>
      </c>
      <c r="AX240" s="1">
        <f>Planilha1!AX240</f>
        <v>0</v>
      </c>
      <c r="AY240" s="1">
        <f>Planilha1!AY240</f>
        <v>0</v>
      </c>
      <c r="AZ240" s="1">
        <f>Planilha1!AZ240</f>
        <v>0</v>
      </c>
      <c r="BA240" s="1">
        <f>Planilha1!BA240</f>
        <v>0</v>
      </c>
    </row>
    <row r="241" spans="27:53" x14ac:dyDescent="0.25">
      <c r="AA241" s="1">
        <f>Planilha1!AA241</f>
        <v>0</v>
      </c>
      <c r="AB241" s="1">
        <f>Planilha1!AB241</f>
        <v>0</v>
      </c>
      <c r="AC241" s="1">
        <f>Planilha1!AC241</f>
        <v>0</v>
      </c>
      <c r="AD241" s="1">
        <f>Planilha1!AD241</f>
        <v>0</v>
      </c>
      <c r="AE241" s="1">
        <f>Planilha1!AE241</f>
        <v>0</v>
      </c>
      <c r="AF241" s="1">
        <f>Planilha1!AF241</f>
        <v>0</v>
      </c>
      <c r="AG241" s="1">
        <f>Planilha1!AG241</f>
        <v>0</v>
      </c>
      <c r="AH241" s="1">
        <f>Planilha1!AH241</f>
        <v>0</v>
      </c>
      <c r="AI241" s="1">
        <f>Planilha1!AI241</f>
        <v>0</v>
      </c>
      <c r="AJ241" s="1">
        <f>Planilha1!AJ241</f>
        <v>0</v>
      </c>
      <c r="AK241" s="1">
        <f>Planilha1!AK241</f>
        <v>0</v>
      </c>
      <c r="AL241" s="1">
        <f>Planilha1!AL241</f>
        <v>0</v>
      </c>
      <c r="AM241" s="1">
        <f>Planilha1!AM241</f>
        <v>0</v>
      </c>
      <c r="AN241" s="1">
        <f>Planilha1!AN241</f>
        <v>0</v>
      </c>
      <c r="AO241" s="1">
        <f>Planilha1!AO241</f>
        <v>0</v>
      </c>
      <c r="AP241" s="1">
        <f>Planilha1!AP241</f>
        <v>0</v>
      </c>
      <c r="AQ241" s="1">
        <f>Planilha1!AQ241</f>
        <v>0</v>
      </c>
      <c r="AR241" s="1">
        <f>Planilha1!AR241</f>
        <v>0</v>
      </c>
      <c r="AS241" s="1">
        <f>Planilha1!AS241</f>
        <v>0</v>
      </c>
      <c r="AT241" s="1">
        <f>Planilha1!AT241</f>
        <v>0</v>
      </c>
      <c r="AU241" s="1">
        <f>Planilha1!AU241</f>
        <v>0</v>
      </c>
      <c r="AV241" s="1">
        <f>Planilha1!AV241</f>
        <v>0</v>
      </c>
      <c r="AW241" s="1">
        <f>Planilha1!AW241</f>
        <v>0</v>
      </c>
      <c r="AX241" s="1">
        <f>Planilha1!AX241</f>
        <v>0</v>
      </c>
      <c r="AY241" s="1">
        <f>Planilha1!AY241</f>
        <v>0</v>
      </c>
      <c r="AZ241" s="1">
        <f>Planilha1!AZ241</f>
        <v>0</v>
      </c>
      <c r="BA241" s="1">
        <f>Planilha1!BA241</f>
        <v>0</v>
      </c>
    </row>
    <row r="242" spans="27:53" x14ac:dyDescent="0.25">
      <c r="AA242" s="1">
        <f>Planilha1!AA242</f>
        <v>0</v>
      </c>
      <c r="AB242" s="1">
        <f>Planilha1!AB242</f>
        <v>0</v>
      </c>
      <c r="AC242" s="1">
        <f>Planilha1!AC242</f>
        <v>0</v>
      </c>
      <c r="AD242" s="1">
        <f>Planilha1!AD242</f>
        <v>0</v>
      </c>
      <c r="AE242" s="1">
        <f>Planilha1!AE242</f>
        <v>0</v>
      </c>
      <c r="AF242" s="1">
        <f>Planilha1!AF242</f>
        <v>0</v>
      </c>
      <c r="AG242" s="1">
        <f>Planilha1!AG242</f>
        <v>0</v>
      </c>
      <c r="AH242" s="1">
        <f>Planilha1!AH242</f>
        <v>0</v>
      </c>
      <c r="AI242" s="1">
        <f>Planilha1!AI242</f>
        <v>0</v>
      </c>
      <c r="AJ242" s="1">
        <f>Planilha1!AJ242</f>
        <v>0</v>
      </c>
      <c r="AK242" s="1">
        <f>Planilha1!AK242</f>
        <v>0</v>
      </c>
      <c r="AL242" s="1">
        <f>Planilha1!AL242</f>
        <v>0</v>
      </c>
      <c r="AM242" s="1">
        <f>Planilha1!AM242</f>
        <v>0</v>
      </c>
      <c r="AN242" s="1">
        <f>Planilha1!AN242</f>
        <v>0</v>
      </c>
      <c r="AO242" s="1">
        <f>Planilha1!AO242</f>
        <v>0</v>
      </c>
      <c r="AP242" s="1">
        <f>Planilha1!AP242</f>
        <v>0</v>
      </c>
      <c r="AQ242" s="1">
        <f>Planilha1!AQ242</f>
        <v>0</v>
      </c>
      <c r="AR242" s="1">
        <f>Planilha1!AR242</f>
        <v>0</v>
      </c>
      <c r="AS242" s="1">
        <f>Planilha1!AS242</f>
        <v>0</v>
      </c>
      <c r="AT242" s="1">
        <f>Planilha1!AT242</f>
        <v>0</v>
      </c>
      <c r="AU242" s="1">
        <f>Planilha1!AU242</f>
        <v>0</v>
      </c>
      <c r="AV242" s="1">
        <f>Planilha1!AV242</f>
        <v>0</v>
      </c>
      <c r="AW242" s="1">
        <f>Planilha1!AW242</f>
        <v>0</v>
      </c>
      <c r="AX242" s="1">
        <f>Planilha1!AX242</f>
        <v>0</v>
      </c>
      <c r="AY242" s="1">
        <f>Planilha1!AY242</f>
        <v>0</v>
      </c>
      <c r="AZ242" s="1">
        <f>Planilha1!AZ242</f>
        <v>0</v>
      </c>
      <c r="BA242" s="1">
        <f>Planilha1!BA242</f>
        <v>0</v>
      </c>
    </row>
    <row r="243" spans="27:53" x14ac:dyDescent="0.25">
      <c r="AA243" s="1">
        <f>Planilha1!AA243</f>
        <v>0</v>
      </c>
      <c r="AB243" s="1">
        <f>Planilha1!AB243</f>
        <v>0</v>
      </c>
      <c r="AC243" s="1">
        <f>Planilha1!AC243</f>
        <v>0</v>
      </c>
      <c r="AD243" s="1">
        <f>Planilha1!AD243</f>
        <v>0</v>
      </c>
      <c r="AE243" s="1">
        <f>Planilha1!AE243</f>
        <v>0</v>
      </c>
      <c r="AF243" s="1">
        <f>Planilha1!AF243</f>
        <v>0</v>
      </c>
      <c r="AG243" s="1">
        <f>Planilha1!AG243</f>
        <v>0</v>
      </c>
      <c r="AH243" s="1">
        <f>Planilha1!AH243</f>
        <v>0</v>
      </c>
      <c r="AI243" s="1">
        <f>Planilha1!AI243</f>
        <v>0</v>
      </c>
      <c r="AJ243" s="1">
        <f>Planilha1!AJ243</f>
        <v>0</v>
      </c>
      <c r="AK243" s="1">
        <f>Planilha1!AK243</f>
        <v>0</v>
      </c>
      <c r="AL243" s="1">
        <f>Planilha1!AL243</f>
        <v>0</v>
      </c>
      <c r="AM243" s="1">
        <f>Planilha1!AM243</f>
        <v>0</v>
      </c>
      <c r="AN243" s="1">
        <f>Planilha1!AN243</f>
        <v>0</v>
      </c>
      <c r="AO243" s="1">
        <f>Planilha1!AO243</f>
        <v>0</v>
      </c>
      <c r="AP243" s="1">
        <f>Planilha1!AP243</f>
        <v>0</v>
      </c>
      <c r="AQ243" s="1">
        <f>Planilha1!AQ243</f>
        <v>0</v>
      </c>
      <c r="AR243" s="1">
        <f>Planilha1!AR243</f>
        <v>0</v>
      </c>
      <c r="AS243" s="1">
        <f>Planilha1!AS243</f>
        <v>0</v>
      </c>
      <c r="AT243" s="1">
        <f>Planilha1!AT243</f>
        <v>0</v>
      </c>
      <c r="AU243" s="1">
        <f>Planilha1!AU243</f>
        <v>0</v>
      </c>
      <c r="AV243" s="1">
        <f>Planilha1!AV243</f>
        <v>0</v>
      </c>
      <c r="AW243" s="1">
        <f>Planilha1!AW243</f>
        <v>0</v>
      </c>
      <c r="AX243" s="1">
        <f>Planilha1!AX243</f>
        <v>0</v>
      </c>
      <c r="AY243" s="1">
        <f>Planilha1!AY243</f>
        <v>0</v>
      </c>
      <c r="AZ243" s="1">
        <f>Planilha1!AZ243</f>
        <v>0</v>
      </c>
      <c r="BA243" s="1">
        <f>Planilha1!BA243</f>
        <v>0</v>
      </c>
    </row>
    <row r="244" spans="27:53" x14ac:dyDescent="0.25">
      <c r="AA244" s="1">
        <f>Planilha1!AA244</f>
        <v>0</v>
      </c>
      <c r="AB244" s="1">
        <f>Planilha1!AB244</f>
        <v>0</v>
      </c>
      <c r="AC244" s="1">
        <f>Planilha1!AC244</f>
        <v>0</v>
      </c>
      <c r="AD244" s="1">
        <f>Planilha1!AD244</f>
        <v>0</v>
      </c>
      <c r="AE244" s="1">
        <f>Planilha1!AE244</f>
        <v>0</v>
      </c>
      <c r="AF244" s="1">
        <f>Planilha1!AF244</f>
        <v>0</v>
      </c>
      <c r="AG244" s="1">
        <f>Planilha1!AG244</f>
        <v>0</v>
      </c>
      <c r="AH244" s="1">
        <f>Planilha1!AH244</f>
        <v>0</v>
      </c>
      <c r="AI244" s="1">
        <f>Planilha1!AI244</f>
        <v>0</v>
      </c>
      <c r="AJ244" s="1">
        <f>Planilha1!AJ244</f>
        <v>0</v>
      </c>
      <c r="AK244" s="1">
        <f>Planilha1!AK244</f>
        <v>0</v>
      </c>
      <c r="AL244" s="1">
        <f>Planilha1!AL244</f>
        <v>0</v>
      </c>
      <c r="AM244" s="1">
        <f>Planilha1!AM244</f>
        <v>0</v>
      </c>
      <c r="AN244" s="1">
        <f>Planilha1!AN244</f>
        <v>0</v>
      </c>
      <c r="AO244" s="1">
        <f>Planilha1!AO244</f>
        <v>0</v>
      </c>
      <c r="AP244" s="1">
        <f>Planilha1!AP244</f>
        <v>0</v>
      </c>
      <c r="AQ244" s="1">
        <f>Planilha1!AQ244</f>
        <v>0</v>
      </c>
      <c r="AR244" s="1">
        <f>Planilha1!AR244</f>
        <v>0</v>
      </c>
      <c r="AS244" s="1">
        <f>Planilha1!AS244</f>
        <v>0</v>
      </c>
      <c r="AT244" s="1">
        <f>Planilha1!AT244</f>
        <v>0</v>
      </c>
      <c r="AU244" s="1">
        <f>Planilha1!AU244</f>
        <v>0</v>
      </c>
      <c r="AV244" s="1">
        <f>Planilha1!AV244</f>
        <v>0</v>
      </c>
      <c r="AW244" s="1">
        <f>Planilha1!AW244</f>
        <v>0</v>
      </c>
      <c r="AX244" s="1">
        <f>Planilha1!AX244</f>
        <v>0</v>
      </c>
      <c r="AY244" s="1">
        <f>Planilha1!AY244</f>
        <v>0</v>
      </c>
      <c r="AZ244" s="1">
        <f>Planilha1!AZ244</f>
        <v>0</v>
      </c>
      <c r="BA244" s="1">
        <f>Planilha1!BA244</f>
        <v>0</v>
      </c>
    </row>
    <row r="245" spans="27:53" x14ac:dyDescent="0.25">
      <c r="AA245" s="1">
        <f>Planilha1!AA245</f>
        <v>0</v>
      </c>
      <c r="AB245" s="1">
        <f>Planilha1!AB245</f>
        <v>0</v>
      </c>
      <c r="AC245" s="1">
        <f>Planilha1!AC245</f>
        <v>0</v>
      </c>
      <c r="AD245" s="1">
        <f>Planilha1!AD245</f>
        <v>0</v>
      </c>
      <c r="AE245" s="1">
        <f>Planilha1!AE245</f>
        <v>0</v>
      </c>
      <c r="AF245" s="1">
        <f>Planilha1!AF245</f>
        <v>0</v>
      </c>
      <c r="AG245" s="1">
        <f>Planilha1!AG245</f>
        <v>0</v>
      </c>
      <c r="AH245" s="1">
        <f>Planilha1!AH245</f>
        <v>0</v>
      </c>
      <c r="AI245" s="1">
        <f>Planilha1!AI245</f>
        <v>0</v>
      </c>
      <c r="AJ245" s="1">
        <f>Planilha1!AJ245</f>
        <v>0</v>
      </c>
      <c r="AK245" s="1">
        <f>Planilha1!AK245</f>
        <v>0</v>
      </c>
      <c r="AL245" s="1">
        <f>Planilha1!AL245</f>
        <v>0</v>
      </c>
      <c r="AM245" s="1">
        <f>Planilha1!AM245</f>
        <v>0</v>
      </c>
      <c r="AN245" s="1">
        <f>Planilha1!AN245</f>
        <v>0</v>
      </c>
      <c r="AO245" s="1">
        <f>Planilha1!AO245</f>
        <v>0</v>
      </c>
      <c r="AP245" s="1">
        <f>Planilha1!AP245</f>
        <v>0</v>
      </c>
      <c r="AQ245" s="1">
        <f>Planilha1!AQ245</f>
        <v>0</v>
      </c>
      <c r="AR245" s="1">
        <f>Planilha1!AR245</f>
        <v>0</v>
      </c>
      <c r="AS245" s="1">
        <f>Planilha1!AS245</f>
        <v>0</v>
      </c>
      <c r="AT245" s="1">
        <f>Planilha1!AT245</f>
        <v>0</v>
      </c>
      <c r="AU245" s="1">
        <f>Planilha1!AU245</f>
        <v>0</v>
      </c>
      <c r="AV245" s="1">
        <f>Planilha1!AV245</f>
        <v>0</v>
      </c>
      <c r="AW245" s="1">
        <f>Planilha1!AW245</f>
        <v>0</v>
      </c>
      <c r="AX245" s="1">
        <f>Planilha1!AX245</f>
        <v>0</v>
      </c>
      <c r="AY245" s="1">
        <f>Planilha1!AY245</f>
        <v>0</v>
      </c>
      <c r="AZ245" s="1">
        <f>Planilha1!AZ245</f>
        <v>0</v>
      </c>
      <c r="BA245" s="1">
        <f>Planilha1!BA245</f>
        <v>0</v>
      </c>
    </row>
    <row r="246" spans="27:53" x14ac:dyDescent="0.25">
      <c r="AA246" s="1">
        <f>Planilha1!AA246</f>
        <v>0</v>
      </c>
      <c r="AB246" s="1">
        <f>Planilha1!AB246</f>
        <v>0</v>
      </c>
      <c r="AC246" s="1">
        <f>Planilha1!AC246</f>
        <v>0</v>
      </c>
      <c r="AD246" s="1">
        <f>Planilha1!AD246</f>
        <v>0</v>
      </c>
      <c r="AE246" s="1">
        <f>Planilha1!AE246</f>
        <v>0</v>
      </c>
      <c r="AF246" s="1">
        <f>Planilha1!AF246</f>
        <v>0</v>
      </c>
      <c r="AG246" s="1">
        <f>Planilha1!AG246</f>
        <v>0</v>
      </c>
      <c r="AH246" s="1">
        <f>Planilha1!AH246</f>
        <v>0</v>
      </c>
      <c r="AI246" s="1">
        <f>Planilha1!AI246</f>
        <v>0</v>
      </c>
      <c r="AJ246" s="1">
        <f>Planilha1!AJ246</f>
        <v>0</v>
      </c>
      <c r="AK246" s="1">
        <f>Planilha1!AK246</f>
        <v>0</v>
      </c>
      <c r="AL246" s="1">
        <f>Planilha1!AL246</f>
        <v>0</v>
      </c>
      <c r="AM246" s="1">
        <f>Planilha1!AM246</f>
        <v>0</v>
      </c>
      <c r="AN246" s="1">
        <f>Planilha1!AN246</f>
        <v>0</v>
      </c>
      <c r="AO246" s="1">
        <f>Planilha1!AO246</f>
        <v>0</v>
      </c>
      <c r="AP246" s="1">
        <f>Planilha1!AP246</f>
        <v>0</v>
      </c>
      <c r="AQ246" s="1">
        <f>Planilha1!AQ246</f>
        <v>0</v>
      </c>
      <c r="AR246" s="1">
        <f>Planilha1!AR246</f>
        <v>0</v>
      </c>
      <c r="AS246" s="1">
        <f>Planilha1!AS246</f>
        <v>0</v>
      </c>
      <c r="AT246" s="1">
        <f>Planilha1!AT246</f>
        <v>0</v>
      </c>
      <c r="AU246" s="1">
        <f>Planilha1!AU246</f>
        <v>0</v>
      </c>
      <c r="AV246" s="1">
        <f>Planilha1!AV246</f>
        <v>0</v>
      </c>
      <c r="AW246" s="1">
        <f>Planilha1!AW246</f>
        <v>0</v>
      </c>
      <c r="AX246" s="1">
        <f>Planilha1!AX246</f>
        <v>0</v>
      </c>
      <c r="AY246" s="1">
        <f>Planilha1!AY246</f>
        <v>0</v>
      </c>
      <c r="AZ246" s="1">
        <f>Planilha1!AZ246</f>
        <v>0</v>
      </c>
      <c r="BA246" s="1">
        <f>Planilha1!BA246</f>
        <v>0</v>
      </c>
    </row>
    <row r="247" spans="27:53" x14ac:dyDescent="0.25">
      <c r="AA247" s="1">
        <f>Planilha1!AA247</f>
        <v>0</v>
      </c>
      <c r="AB247" s="1">
        <f>Planilha1!AB247</f>
        <v>0</v>
      </c>
      <c r="AC247" s="1">
        <f>Planilha1!AC247</f>
        <v>0</v>
      </c>
      <c r="AD247" s="1">
        <f>Planilha1!AD247</f>
        <v>0</v>
      </c>
      <c r="AE247" s="1">
        <f>Planilha1!AE247</f>
        <v>0</v>
      </c>
      <c r="AF247" s="1">
        <f>Planilha1!AF247</f>
        <v>0</v>
      </c>
      <c r="AG247" s="1">
        <f>Planilha1!AG247</f>
        <v>0</v>
      </c>
      <c r="AH247" s="1">
        <f>Planilha1!AH247</f>
        <v>0</v>
      </c>
      <c r="AI247" s="1">
        <f>Planilha1!AI247</f>
        <v>0</v>
      </c>
      <c r="AJ247" s="1">
        <f>Planilha1!AJ247</f>
        <v>0</v>
      </c>
      <c r="AK247" s="1">
        <f>Planilha1!AK247</f>
        <v>0</v>
      </c>
      <c r="AL247" s="1">
        <f>Planilha1!AL247</f>
        <v>0</v>
      </c>
      <c r="AM247" s="1">
        <f>Planilha1!AM247</f>
        <v>0</v>
      </c>
      <c r="AN247" s="1">
        <f>Planilha1!AN247</f>
        <v>0</v>
      </c>
      <c r="AO247" s="1">
        <f>Planilha1!AO247</f>
        <v>0</v>
      </c>
      <c r="AP247" s="1">
        <f>Planilha1!AP247</f>
        <v>0</v>
      </c>
      <c r="AQ247" s="1">
        <f>Planilha1!AQ247</f>
        <v>0</v>
      </c>
      <c r="AR247" s="1">
        <f>Planilha1!AR247</f>
        <v>0</v>
      </c>
      <c r="AS247" s="1">
        <f>Planilha1!AS247</f>
        <v>0</v>
      </c>
      <c r="AT247" s="1">
        <f>Planilha1!AT247</f>
        <v>0</v>
      </c>
      <c r="AU247" s="1">
        <f>Planilha1!AU247</f>
        <v>0</v>
      </c>
      <c r="AV247" s="1">
        <f>Planilha1!AV247</f>
        <v>0</v>
      </c>
      <c r="AW247" s="1">
        <f>Planilha1!AW247</f>
        <v>0</v>
      </c>
      <c r="AX247" s="1">
        <f>Planilha1!AX247</f>
        <v>0</v>
      </c>
      <c r="AY247" s="1">
        <f>Planilha1!AY247</f>
        <v>0</v>
      </c>
      <c r="AZ247" s="1">
        <f>Planilha1!AZ247</f>
        <v>0</v>
      </c>
      <c r="BA247" s="1">
        <f>Planilha1!BA247</f>
        <v>0</v>
      </c>
    </row>
    <row r="248" spans="27:53" x14ac:dyDescent="0.25">
      <c r="AA248" s="1">
        <f>Planilha1!AA248</f>
        <v>0</v>
      </c>
      <c r="AB248" s="1">
        <f>Planilha1!AB248</f>
        <v>0</v>
      </c>
      <c r="AC248" s="1">
        <f>Planilha1!AC248</f>
        <v>0</v>
      </c>
      <c r="AD248" s="1">
        <f>Planilha1!AD248</f>
        <v>0</v>
      </c>
      <c r="AE248" s="1">
        <f>Planilha1!AE248</f>
        <v>0</v>
      </c>
      <c r="AF248" s="1">
        <f>Planilha1!AF248</f>
        <v>0</v>
      </c>
      <c r="AG248" s="1">
        <f>Planilha1!AG248</f>
        <v>0</v>
      </c>
      <c r="AH248" s="1">
        <f>Planilha1!AH248</f>
        <v>0</v>
      </c>
      <c r="AI248" s="1">
        <f>Planilha1!AI248</f>
        <v>0</v>
      </c>
      <c r="AJ248" s="1">
        <f>Planilha1!AJ248</f>
        <v>0</v>
      </c>
      <c r="AK248" s="1">
        <f>Planilha1!AK248</f>
        <v>0</v>
      </c>
      <c r="AL248" s="1">
        <f>Planilha1!AL248</f>
        <v>0</v>
      </c>
      <c r="AM248" s="1">
        <f>Planilha1!AM248</f>
        <v>0</v>
      </c>
      <c r="AN248" s="1">
        <f>Planilha1!AN248</f>
        <v>0</v>
      </c>
      <c r="AO248" s="1">
        <f>Planilha1!AO248</f>
        <v>0</v>
      </c>
      <c r="AP248" s="1">
        <f>Planilha1!AP248</f>
        <v>0</v>
      </c>
      <c r="AQ248" s="1">
        <f>Planilha1!AQ248</f>
        <v>0</v>
      </c>
      <c r="AR248" s="1">
        <f>Planilha1!AR248</f>
        <v>0</v>
      </c>
      <c r="AS248" s="1">
        <f>Planilha1!AS248</f>
        <v>0</v>
      </c>
      <c r="AT248" s="1">
        <f>Planilha1!AT248</f>
        <v>0</v>
      </c>
      <c r="AU248" s="1">
        <f>Planilha1!AU248</f>
        <v>0</v>
      </c>
      <c r="AV248" s="1">
        <f>Planilha1!AV248</f>
        <v>0</v>
      </c>
      <c r="AW248" s="1">
        <f>Planilha1!AW248</f>
        <v>0</v>
      </c>
      <c r="AX248" s="1">
        <f>Planilha1!AX248</f>
        <v>0</v>
      </c>
      <c r="AY248" s="1">
        <f>Planilha1!AY248</f>
        <v>0</v>
      </c>
      <c r="AZ248" s="1">
        <f>Planilha1!AZ248</f>
        <v>0</v>
      </c>
      <c r="BA248" s="1">
        <f>Planilha1!BA248</f>
        <v>0</v>
      </c>
    </row>
    <row r="249" spans="27:53" x14ac:dyDescent="0.25">
      <c r="AA249" s="1">
        <f>Planilha1!AA249</f>
        <v>0</v>
      </c>
      <c r="AB249" s="1">
        <f>Planilha1!AB249</f>
        <v>0</v>
      </c>
      <c r="AC249" s="1">
        <f>Planilha1!AC249</f>
        <v>0</v>
      </c>
      <c r="AD249" s="1">
        <f>Planilha1!AD249</f>
        <v>0</v>
      </c>
      <c r="AE249" s="1">
        <f>Planilha1!AE249</f>
        <v>0</v>
      </c>
      <c r="AF249" s="1">
        <f>Planilha1!AF249</f>
        <v>0</v>
      </c>
      <c r="AG249" s="1">
        <f>Planilha1!AG249</f>
        <v>0</v>
      </c>
      <c r="AH249" s="1">
        <f>Planilha1!AH249</f>
        <v>0</v>
      </c>
      <c r="AI249" s="1">
        <f>Planilha1!AI249</f>
        <v>0</v>
      </c>
      <c r="AJ249" s="1">
        <f>Planilha1!AJ249</f>
        <v>0</v>
      </c>
      <c r="AK249" s="1">
        <f>Planilha1!AK249</f>
        <v>0</v>
      </c>
      <c r="AL249" s="1">
        <f>Planilha1!AL249</f>
        <v>0</v>
      </c>
      <c r="AM249" s="1">
        <f>Planilha1!AM249</f>
        <v>0</v>
      </c>
      <c r="AN249" s="1">
        <f>Planilha1!AN249</f>
        <v>0</v>
      </c>
      <c r="AO249" s="1">
        <f>Planilha1!AO249</f>
        <v>0</v>
      </c>
      <c r="AP249" s="1">
        <f>Planilha1!AP249</f>
        <v>0</v>
      </c>
      <c r="AQ249" s="1">
        <f>Planilha1!AQ249</f>
        <v>0</v>
      </c>
      <c r="AR249" s="1">
        <f>Planilha1!AR249</f>
        <v>0</v>
      </c>
      <c r="AS249" s="1">
        <f>Planilha1!AS249</f>
        <v>0</v>
      </c>
      <c r="AT249" s="1">
        <f>Planilha1!AT249</f>
        <v>0</v>
      </c>
      <c r="AU249" s="1">
        <f>Planilha1!AU249</f>
        <v>0</v>
      </c>
      <c r="AV249" s="1">
        <f>Planilha1!AV249</f>
        <v>0</v>
      </c>
      <c r="AW249" s="1">
        <f>Planilha1!AW249</f>
        <v>0</v>
      </c>
      <c r="AX249" s="1">
        <f>Planilha1!AX249</f>
        <v>0</v>
      </c>
      <c r="AY249" s="1">
        <f>Planilha1!AY249</f>
        <v>0</v>
      </c>
      <c r="AZ249" s="1">
        <f>Planilha1!AZ249</f>
        <v>0</v>
      </c>
      <c r="BA249" s="1">
        <f>Planilha1!BA249</f>
        <v>0</v>
      </c>
    </row>
    <row r="250" spans="27:53" x14ac:dyDescent="0.25">
      <c r="AA250" s="1">
        <f>Planilha1!AA250</f>
        <v>0</v>
      </c>
      <c r="AB250" s="1">
        <f>Planilha1!AB250</f>
        <v>0</v>
      </c>
      <c r="AC250" s="1">
        <f>Planilha1!AC250</f>
        <v>0</v>
      </c>
      <c r="AD250" s="1">
        <f>Planilha1!AD250</f>
        <v>0</v>
      </c>
      <c r="AE250" s="1">
        <f>Planilha1!AE250</f>
        <v>0</v>
      </c>
      <c r="AF250" s="1">
        <f>Planilha1!AF250</f>
        <v>0</v>
      </c>
      <c r="AG250" s="1">
        <f>Planilha1!AG250</f>
        <v>0</v>
      </c>
      <c r="AH250" s="1">
        <f>Planilha1!AH250</f>
        <v>0</v>
      </c>
      <c r="AI250" s="1">
        <f>Planilha1!AI250</f>
        <v>0</v>
      </c>
      <c r="AJ250" s="1">
        <f>Planilha1!AJ250</f>
        <v>0</v>
      </c>
      <c r="AK250" s="1">
        <f>Planilha1!AK250</f>
        <v>0</v>
      </c>
      <c r="AL250" s="1">
        <f>Planilha1!AL250</f>
        <v>0</v>
      </c>
      <c r="AM250" s="1">
        <f>Planilha1!AM250</f>
        <v>0</v>
      </c>
      <c r="AN250" s="1">
        <f>Planilha1!AN250</f>
        <v>0</v>
      </c>
      <c r="AO250" s="1">
        <f>Planilha1!AO250</f>
        <v>0</v>
      </c>
      <c r="AP250" s="1">
        <f>Planilha1!AP250</f>
        <v>0</v>
      </c>
      <c r="AQ250" s="1">
        <f>Planilha1!AQ250</f>
        <v>0</v>
      </c>
      <c r="AR250" s="1">
        <f>Planilha1!AR250</f>
        <v>0</v>
      </c>
      <c r="AS250" s="1">
        <f>Planilha1!AS250</f>
        <v>0</v>
      </c>
      <c r="AT250" s="1">
        <f>Planilha1!AT250</f>
        <v>0</v>
      </c>
      <c r="AU250" s="1">
        <f>Planilha1!AU250</f>
        <v>0</v>
      </c>
      <c r="AV250" s="1">
        <f>Planilha1!AV250</f>
        <v>0</v>
      </c>
      <c r="AW250" s="1">
        <f>Planilha1!AW250</f>
        <v>0</v>
      </c>
      <c r="AX250" s="1">
        <f>Planilha1!AX250</f>
        <v>0</v>
      </c>
      <c r="AY250" s="1">
        <f>Planilha1!AY250</f>
        <v>0</v>
      </c>
      <c r="AZ250" s="1">
        <f>Planilha1!AZ250</f>
        <v>0</v>
      </c>
      <c r="BA250" s="1">
        <f>Planilha1!BA250</f>
        <v>0</v>
      </c>
    </row>
    <row r="251" spans="27:53" x14ac:dyDescent="0.25">
      <c r="AA251" s="1">
        <f>Planilha1!AA251</f>
        <v>0</v>
      </c>
      <c r="AB251" s="1">
        <f>Planilha1!AB251</f>
        <v>0</v>
      </c>
      <c r="AC251" s="1">
        <f>Planilha1!AC251</f>
        <v>0</v>
      </c>
      <c r="AD251" s="1">
        <f>Planilha1!AD251</f>
        <v>0</v>
      </c>
      <c r="AE251" s="1">
        <f>Planilha1!AE251</f>
        <v>0</v>
      </c>
      <c r="AF251" s="1">
        <f>Planilha1!AF251</f>
        <v>0</v>
      </c>
      <c r="AG251" s="1">
        <f>Planilha1!AG251</f>
        <v>0</v>
      </c>
      <c r="AH251" s="1">
        <f>Planilha1!AH251</f>
        <v>0</v>
      </c>
      <c r="AI251" s="1">
        <f>Planilha1!AI251</f>
        <v>0</v>
      </c>
      <c r="AJ251" s="1">
        <f>Planilha1!AJ251</f>
        <v>0</v>
      </c>
      <c r="AK251" s="1">
        <f>Planilha1!AK251</f>
        <v>0</v>
      </c>
      <c r="AL251" s="1">
        <f>Planilha1!AL251</f>
        <v>0</v>
      </c>
      <c r="AM251" s="1">
        <f>Planilha1!AM251</f>
        <v>0</v>
      </c>
      <c r="AN251" s="1">
        <f>Planilha1!AN251</f>
        <v>0</v>
      </c>
      <c r="AO251" s="1">
        <f>Planilha1!AO251</f>
        <v>0</v>
      </c>
      <c r="AP251" s="1">
        <f>Planilha1!AP251</f>
        <v>0</v>
      </c>
      <c r="AQ251" s="1">
        <f>Planilha1!AQ251</f>
        <v>0</v>
      </c>
      <c r="AR251" s="1">
        <f>Planilha1!AR251</f>
        <v>0</v>
      </c>
      <c r="AS251" s="1">
        <f>Planilha1!AS251</f>
        <v>0</v>
      </c>
      <c r="AT251" s="1">
        <f>Planilha1!AT251</f>
        <v>0</v>
      </c>
      <c r="AU251" s="1">
        <f>Planilha1!AU251</f>
        <v>0</v>
      </c>
      <c r="AV251" s="1">
        <f>Planilha1!AV251</f>
        <v>0</v>
      </c>
      <c r="AW251" s="1">
        <f>Planilha1!AW251</f>
        <v>0</v>
      </c>
      <c r="AX251" s="1">
        <f>Planilha1!AX251</f>
        <v>0</v>
      </c>
      <c r="AY251" s="1">
        <f>Planilha1!AY251</f>
        <v>0</v>
      </c>
      <c r="AZ251" s="1">
        <f>Planilha1!AZ251</f>
        <v>0</v>
      </c>
      <c r="BA251" s="1">
        <f>Planilha1!BA251</f>
        <v>0</v>
      </c>
    </row>
    <row r="252" spans="27:53" x14ac:dyDescent="0.25">
      <c r="AA252" s="1">
        <f>Planilha1!AA252</f>
        <v>0</v>
      </c>
      <c r="AB252" s="1">
        <f>Planilha1!AB252</f>
        <v>0</v>
      </c>
      <c r="AC252" s="1">
        <f>Planilha1!AC252</f>
        <v>0</v>
      </c>
      <c r="AD252" s="1">
        <f>Planilha1!AD252</f>
        <v>0</v>
      </c>
      <c r="AE252" s="1">
        <f>Planilha1!AE252</f>
        <v>0</v>
      </c>
      <c r="AF252" s="1">
        <f>Planilha1!AF252</f>
        <v>0</v>
      </c>
      <c r="AG252" s="1">
        <f>Planilha1!AG252</f>
        <v>0</v>
      </c>
      <c r="AH252" s="1">
        <f>Planilha1!AH252</f>
        <v>0</v>
      </c>
      <c r="AI252" s="1">
        <f>Planilha1!AI252</f>
        <v>0</v>
      </c>
      <c r="AJ252" s="1">
        <f>Planilha1!AJ252</f>
        <v>0</v>
      </c>
      <c r="AK252" s="1">
        <f>Planilha1!AK252</f>
        <v>0</v>
      </c>
      <c r="AL252" s="1">
        <f>Planilha1!AL252</f>
        <v>0</v>
      </c>
      <c r="AM252" s="1">
        <f>Planilha1!AM252</f>
        <v>0</v>
      </c>
      <c r="AN252" s="1">
        <f>Planilha1!AN252</f>
        <v>0</v>
      </c>
      <c r="AO252" s="1">
        <f>Planilha1!AO252</f>
        <v>0</v>
      </c>
      <c r="AP252" s="1">
        <f>Planilha1!AP252</f>
        <v>0</v>
      </c>
      <c r="AQ252" s="1">
        <f>Planilha1!AQ252</f>
        <v>0</v>
      </c>
      <c r="AR252" s="1">
        <f>Planilha1!AR252</f>
        <v>0</v>
      </c>
      <c r="AS252" s="1">
        <f>Planilha1!AS252</f>
        <v>0</v>
      </c>
      <c r="AT252" s="1">
        <f>Planilha1!AT252</f>
        <v>0</v>
      </c>
      <c r="AU252" s="1">
        <f>Planilha1!AU252</f>
        <v>0</v>
      </c>
      <c r="AV252" s="1">
        <f>Planilha1!AV252</f>
        <v>0</v>
      </c>
      <c r="AW252" s="1">
        <f>Planilha1!AW252</f>
        <v>0</v>
      </c>
      <c r="AX252" s="1">
        <f>Planilha1!AX252</f>
        <v>0</v>
      </c>
      <c r="AY252" s="1">
        <f>Planilha1!AY252</f>
        <v>0</v>
      </c>
      <c r="AZ252" s="1">
        <f>Planilha1!AZ252</f>
        <v>0</v>
      </c>
      <c r="BA252" s="1">
        <f>Planilha1!BA252</f>
        <v>0</v>
      </c>
    </row>
    <row r="253" spans="27:53" x14ac:dyDescent="0.25">
      <c r="AA253" s="1">
        <f>Planilha1!AA253</f>
        <v>0</v>
      </c>
      <c r="AB253" s="1">
        <f>Planilha1!AB253</f>
        <v>0</v>
      </c>
      <c r="AC253" s="1">
        <f>Planilha1!AC253</f>
        <v>0</v>
      </c>
      <c r="AD253" s="1">
        <f>Planilha1!AD253</f>
        <v>0</v>
      </c>
      <c r="AE253" s="1">
        <f>Planilha1!AE253</f>
        <v>0</v>
      </c>
      <c r="AF253" s="1">
        <f>Planilha1!AF253</f>
        <v>0</v>
      </c>
      <c r="AG253" s="1">
        <f>Planilha1!AG253</f>
        <v>0</v>
      </c>
      <c r="AH253" s="1">
        <f>Planilha1!AH253</f>
        <v>0</v>
      </c>
      <c r="AI253" s="1">
        <f>Planilha1!AI253</f>
        <v>0</v>
      </c>
      <c r="AJ253" s="1">
        <f>Planilha1!AJ253</f>
        <v>0</v>
      </c>
      <c r="AK253" s="1">
        <f>Planilha1!AK253</f>
        <v>0</v>
      </c>
      <c r="AL253" s="1">
        <f>Planilha1!AL253</f>
        <v>0</v>
      </c>
      <c r="AM253" s="1">
        <f>Planilha1!AM253</f>
        <v>0</v>
      </c>
      <c r="AN253" s="1">
        <f>Planilha1!AN253</f>
        <v>0</v>
      </c>
      <c r="AO253" s="1">
        <f>Planilha1!AO253</f>
        <v>0</v>
      </c>
      <c r="AP253" s="1">
        <f>Planilha1!AP253</f>
        <v>0</v>
      </c>
      <c r="AQ253" s="1">
        <f>Planilha1!AQ253</f>
        <v>0</v>
      </c>
      <c r="AR253" s="1">
        <f>Planilha1!AR253</f>
        <v>0</v>
      </c>
      <c r="AS253" s="1">
        <f>Planilha1!AS253</f>
        <v>0</v>
      </c>
      <c r="AT253" s="1">
        <f>Planilha1!AT253</f>
        <v>0</v>
      </c>
      <c r="AU253" s="1">
        <f>Planilha1!AU253</f>
        <v>0</v>
      </c>
      <c r="AV253" s="1">
        <f>Planilha1!AV253</f>
        <v>0</v>
      </c>
      <c r="AW253" s="1">
        <f>Planilha1!AW253</f>
        <v>0</v>
      </c>
      <c r="AX253" s="1">
        <f>Planilha1!AX253</f>
        <v>0</v>
      </c>
      <c r="AY253" s="1">
        <f>Planilha1!AY253</f>
        <v>0</v>
      </c>
      <c r="AZ253" s="1">
        <f>Planilha1!AZ253</f>
        <v>0</v>
      </c>
      <c r="BA253" s="1">
        <f>Planilha1!BA253</f>
        <v>0</v>
      </c>
    </row>
    <row r="254" spans="27:53" x14ac:dyDescent="0.25">
      <c r="AA254" s="1">
        <f>Planilha1!AA254</f>
        <v>0</v>
      </c>
      <c r="AB254" s="1">
        <f>Planilha1!AB254</f>
        <v>0</v>
      </c>
      <c r="AC254" s="1">
        <f>Planilha1!AC254</f>
        <v>0</v>
      </c>
      <c r="AD254" s="1">
        <f>Planilha1!AD254</f>
        <v>0</v>
      </c>
      <c r="AE254" s="1">
        <f>Planilha1!AE254</f>
        <v>0</v>
      </c>
      <c r="AF254" s="1">
        <f>Planilha1!AF254</f>
        <v>0</v>
      </c>
      <c r="AG254" s="1">
        <f>Planilha1!AG254</f>
        <v>0</v>
      </c>
      <c r="AH254" s="1">
        <f>Planilha1!AH254</f>
        <v>0</v>
      </c>
      <c r="AI254" s="1">
        <f>Planilha1!AI254</f>
        <v>0</v>
      </c>
      <c r="AJ254" s="1">
        <f>Planilha1!AJ254</f>
        <v>0</v>
      </c>
      <c r="AK254" s="1">
        <f>Planilha1!AK254</f>
        <v>0</v>
      </c>
      <c r="AL254" s="1">
        <f>Planilha1!AL254</f>
        <v>0</v>
      </c>
      <c r="AM254" s="1">
        <f>Planilha1!AM254</f>
        <v>0</v>
      </c>
      <c r="AN254" s="1">
        <f>Planilha1!AN254</f>
        <v>0</v>
      </c>
      <c r="AO254" s="1">
        <f>Planilha1!AO254</f>
        <v>0</v>
      </c>
      <c r="AP254" s="1">
        <f>Planilha1!AP254</f>
        <v>0</v>
      </c>
      <c r="AQ254" s="1">
        <f>Planilha1!AQ254</f>
        <v>0</v>
      </c>
      <c r="AR254" s="1">
        <f>Planilha1!AR254</f>
        <v>0</v>
      </c>
      <c r="AS254" s="1">
        <f>Planilha1!AS254</f>
        <v>0</v>
      </c>
      <c r="AT254" s="1">
        <f>Planilha1!AT254</f>
        <v>0</v>
      </c>
      <c r="AU254" s="1">
        <f>Planilha1!AU254</f>
        <v>0</v>
      </c>
      <c r="AV254" s="1">
        <f>Planilha1!AV254</f>
        <v>0</v>
      </c>
      <c r="AW254" s="1">
        <f>Planilha1!AW254</f>
        <v>0</v>
      </c>
      <c r="AX254" s="1">
        <f>Planilha1!AX254</f>
        <v>0</v>
      </c>
      <c r="AY254" s="1">
        <f>Planilha1!AY254</f>
        <v>0</v>
      </c>
      <c r="AZ254" s="1">
        <f>Planilha1!AZ254</f>
        <v>0</v>
      </c>
      <c r="BA254" s="1">
        <f>Planilha1!BA254</f>
        <v>0</v>
      </c>
    </row>
    <row r="255" spans="27:53" x14ac:dyDescent="0.25">
      <c r="AA255" s="1">
        <f>Planilha1!AA255</f>
        <v>0</v>
      </c>
      <c r="AB255" s="1">
        <f>Planilha1!AB255</f>
        <v>0</v>
      </c>
      <c r="AC255" s="1">
        <f>Planilha1!AC255</f>
        <v>0</v>
      </c>
      <c r="AD255" s="1">
        <f>Planilha1!AD255</f>
        <v>0</v>
      </c>
      <c r="AE255" s="1">
        <f>Planilha1!AE255</f>
        <v>0</v>
      </c>
      <c r="AF255" s="1">
        <f>Planilha1!AF255</f>
        <v>0</v>
      </c>
      <c r="AG255" s="1">
        <f>Planilha1!AG255</f>
        <v>0</v>
      </c>
      <c r="AH255" s="1">
        <f>Planilha1!AH255</f>
        <v>0</v>
      </c>
      <c r="AI255" s="1">
        <f>Planilha1!AI255</f>
        <v>0</v>
      </c>
      <c r="AJ255" s="1">
        <f>Planilha1!AJ255</f>
        <v>0</v>
      </c>
      <c r="AK255" s="1">
        <f>Planilha1!AK255</f>
        <v>0</v>
      </c>
      <c r="AL255" s="1">
        <f>Planilha1!AL255</f>
        <v>0</v>
      </c>
      <c r="AM255" s="1">
        <f>Planilha1!AM255</f>
        <v>0</v>
      </c>
      <c r="AN255" s="1">
        <f>Planilha1!AN255</f>
        <v>0</v>
      </c>
      <c r="AO255" s="1">
        <f>Planilha1!AO255</f>
        <v>0</v>
      </c>
      <c r="AP255" s="1">
        <f>Planilha1!AP255</f>
        <v>0</v>
      </c>
      <c r="AQ255" s="1">
        <f>Planilha1!AQ255</f>
        <v>0</v>
      </c>
      <c r="AR255" s="1">
        <f>Planilha1!AR255</f>
        <v>0</v>
      </c>
      <c r="AS255" s="1">
        <f>Planilha1!AS255</f>
        <v>0</v>
      </c>
      <c r="AT255" s="1">
        <f>Planilha1!AT255</f>
        <v>0</v>
      </c>
      <c r="AU255" s="1">
        <f>Planilha1!AU255</f>
        <v>0</v>
      </c>
      <c r="AV255" s="1">
        <f>Planilha1!AV255</f>
        <v>0</v>
      </c>
      <c r="AW255" s="1">
        <f>Planilha1!AW255</f>
        <v>0</v>
      </c>
      <c r="AX255" s="1">
        <f>Planilha1!AX255</f>
        <v>0</v>
      </c>
      <c r="AY255" s="1">
        <f>Planilha1!AY255</f>
        <v>0</v>
      </c>
      <c r="AZ255" s="1">
        <f>Planilha1!AZ255</f>
        <v>0</v>
      </c>
      <c r="BA255" s="1">
        <f>Planilha1!BA255</f>
        <v>0</v>
      </c>
    </row>
    <row r="256" spans="27:53" x14ac:dyDescent="0.25">
      <c r="AA256" s="1">
        <f>Planilha1!AA256</f>
        <v>0</v>
      </c>
      <c r="AB256" s="1">
        <f>Planilha1!AB256</f>
        <v>0</v>
      </c>
      <c r="AC256" s="1">
        <f>Planilha1!AC256</f>
        <v>0</v>
      </c>
      <c r="AD256" s="1">
        <f>Planilha1!AD256</f>
        <v>0</v>
      </c>
      <c r="AE256" s="1">
        <f>Planilha1!AE256</f>
        <v>0</v>
      </c>
      <c r="AF256" s="1">
        <f>Planilha1!AF256</f>
        <v>0</v>
      </c>
      <c r="AG256" s="1">
        <f>Planilha1!AG256</f>
        <v>0</v>
      </c>
      <c r="AH256" s="1">
        <f>Planilha1!AH256</f>
        <v>0</v>
      </c>
      <c r="AI256" s="1">
        <f>Planilha1!AI256</f>
        <v>0</v>
      </c>
      <c r="AJ256" s="1">
        <f>Planilha1!AJ256</f>
        <v>0</v>
      </c>
      <c r="AK256" s="1">
        <f>Planilha1!AK256</f>
        <v>0</v>
      </c>
      <c r="AL256" s="1">
        <f>Planilha1!AL256</f>
        <v>0</v>
      </c>
      <c r="AM256" s="1">
        <f>Planilha1!AM256</f>
        <v>0</v>
      </c>
      <c r="AN256" s="1">
        <f>Planilha1!AN256</f>
        <v>0</v>
      </c>
      <c r="AO256" s="1">
        <f>Planilha1!AO256</f>
        <v>0</v>
      </c>
      <c r="AP256" s="1">
        <f>Planilha1!AP256</f>
        <v>0</v>
      </c>
      <c r="AQ256" s="1">
        <f>Planilha1!AQ256</f>
        <v>0</v>
      </c>
      <c r="AR256" s="1">
        <f>Planilha1!AR256</f>
        <v>0</v>
      </c>
      <c r="AS256" s="1">
        <f>Planilha1!AS256</f>
        <v>0</v>
      </c>
      <c r="AT256" s="1">
        <f>Planilha1!AT256</f>
        <v>0</v>
      </c>
      <c r="AU256" s="1">
        <f>Planilha1!AU256</f>
        <v>0</v>
      </c>
      <c r="AV256" s="1">
        <f>Planilha1!AV256</f>
        <v>0</v>
      </c>
      <c r="AW256" s="1">
        <f>Planilha1!AW256</f>
        <v>0</v>
      </c>
      <c r="AX256" s="1">
        <f>Planilha1!AX256</f>
        <v>0</v>
      </c>
      <c r="AY256" s="1">
        <f>Planilha1!AY256</f>
        <v>0</v>
      </c>
      <c r="AZ256" s="1">
        <f>Planilha1!AZ256</f>
        <v>0</v>
      </c>
      <c r="BA256" s="1">
        <f>Planilha1!BA256</f>
        <v>0</v>
      </c>
    </row>
    <row r="257" spans="27:53" x14ac:dyDescent="0.25">
      <c r="AA257" s="1">
        <f>Planilha1!AA257</f>
        <v>0</v>
      </c>
      <c r="AB257" s="1">
        <f>Planilha1!AB257</f>
        <v>0</v>
      </c>
      <c r="AC257" s="1">
        <f>Planilha1!AC257</f>
        <v>0</v>
      </c>
      <c r="AD257" s="1">
        <f>Planilha1!AD257</f>
        <v>0</v>
      </c>
      <c r="AE257" s="1">
        <f>Planilha1!AE257</f>
        <v>0</v>
      </c>
      <c r="AF257" s="1">
        <f>Planilha1!AF257</f>
        <v>0</v>
      </c>
      <c r="AG257" s="1">
        <f>Planilha1!AG257</f>
        <v>0</v>
      </c>
      <c r="AH257" s="1">
        <f>Planilha1!AH257</f>
        <v>0</v>
      </c>
      <c r="AI257" s="1">
        <f>Planilha1!AI257</f>
        <v>0</v>
      </c>
      <c r="AJ257" s="1">
        <f>Planilha1!AJ257</f>
        <v>0</v>
      </c>
      <c r="AK257" s="1">
        <f>Planilha1!AK257</f>
        <v>0</v>
      </c>
      <c r="AL257" s="1">
        <f>Planilha1!AL257</f>
        <v>0</v>
      </c>
      <c r="AM257" s="1">
        <f>Planilha1!AM257</f>
        <v>0</v>
      </c>
      <c r="AN257" s="1">
        <f>Planilha1!AN257</f>
        <v>0</v>
      </c>
      <c r="AO257" s="1">
        <f>Planilha1!AO257</f>
        <v>0</v>
      </c>
      <c r="AP257" s="1">
        <f>Planilha1!AP257</f>
        <v>0</v>
      </c>
      <c r="AQ257" s="1">
        <f>Planilha1!AQ257</f>
        <v>0</v>
      </c>
      <c r="AR257" s="1">
        <f>Planilha1!AR257</f>
        <v>0</v>
      </c>
      <c r="AS257" s="1">
        <f>Planilha1!AS257</f>
        <v>0</v>
      </c>
      <c r="AT257" s="1">
        <f>Planilha1!AT257</f>
        <v>0</v>
      </c>
      <c r="AU257" s="1">
        <f>Planilha1!AU257</f>
        <v>0</v>
      </c>
      <c r="AV257" s="1">
        <f>Planilha1!AV257</f>
        <v>0</v>
      </c>
      <c r="AW257" s="1">
        <f>Planilha1!AW257</f>
        <v>0</v>
      </c>
      <c r="AX257" s="1">
        <f>Planilha1!AX257</f>
        <v>0</v>
      </c>
      <c r="AY257" s="1">
        <f>Planilha1!AY257</f>
        <v>0</v>
      </c>
      <c r="AZ257" s="1">
        <f>Planilha1!AZ257</f>
        <v>0</v>
      </c>
      <c r="BA257" s="1">
        <f>Planilha1!BA257</f>
        <v>0</v>
      </c>
    </row>
    <row r="258" spans="27:53" x14ac:dyDescent="0.25">
      <c r="AA258" s="1">
        <f>Planilha1!AA258</f>
        <v>0</v>
      </c>
      <c r="AB258" s="1">
        <f>Planilha1!AB258</f>
        <v>0</v>
      </c>
      <c r="AC258" s="1">
        <f>Planilha1!AC258</f>
        <v>0</v>
      </c>
      <c r="AD258" s="1">
        <f>Planilha1!AD258</f>
        <v>0</v>
      </c>
      <c r="AE258" s="1">
        <f>Planilha1!AE258</f>
        <v>0</v>
      </c>
      <c r="AF258" s="1">
        <f>Planilha1!AF258</f>
        <v>0</v>
      </c>
      <c r="AG258" s="1">
        <f>Planilha1!AG258</f>
        <v>0</v>
      </c>
      <c r="AH258" s="1">
        <f>Planilha1!AH258</f>
        <v>0</v>
      </c>
      <c r="AI258" s="1">
        <f>Planilha1!AI258</f>
        <v>0</v>
      </c>
      <c r="AJ258" s="1">
        <f>Planilha1!AJ258</f>
        <v>0</v>
      </c>
      <c r="AK258" s="1">
        <f>Planilha1!AK258</f>
        <v>0</v>
      </c>
      <c r="AL258" s="1">
        <f>Planilha1!AL258</f>
        <v>0</v>
      </c>
      <c r="AM258" s="1">
        <f>Planilha1!AM258</f>
        <v>0</v>
      </c>
      <c r="AN258" s="1">
        <f>Planilha1!AN258</f>
        <v>0</v>
      </c>
      <c r="AO258" s="1">
        <f>Planilha1!AO258</f>
        <v>0</v>
      </c>
      <c r="AP258" s="1">
        <f>Planilha1!AP258</f>
        <v>0</v>
      </c>
      <c r="AQ258" s="1">
        <f>Planilha1!AQ258</f>
        <v>0</v>
      </c>
      <c r="AR258" s="1">
        <f>Planilha1!AR258</f>
        <v>0</v>
      </c>
      <c r="AS258" s="1">
        <f>Planilha1!AS258</f>
        <v>0</v>
      </c>
      <c r="AT258" s="1">
        <f>Planilha1!AT258</f>
        <v>0</v>
      </c>
      <c r="AU258" s="1">
        <f>Planilha1!AU258</f>
        <v>0</v>
      </c>
      <c r="AV258" s="1">
        <f>Planilha1!AV258</f>
        <v>0</v>
      </c>
      <c r="AW258" s="1">
        <f>Planilha1!AW258</f>
        <v>0</v>
      </c>
      <c r="AX258" s="1">
        <f>Planilha1!AX258</f>
        <v>0</v>
      </c>
      <c r="AY258" s="1">
        <f>Planilha1!AY258</f>
        <v>0</v>
      </c>
      <c r="AZ258" s="1">
        <f>Planilha1!AZ258</f>
        <v>0</v>
      </c>
      <c r="BA258" s="1">
        <f>Planilha1!BA258</f>
        <v>0</v>
      </c>
    </row>
    <row r="259" spans="27:53" x14ac:dyDescent="0.25">
      <c r="AA259" s="1">
        <f>Planilha1!AA259</f>
        <v>0</v>
      </c>
      <c r="AB259" s="1">
        <f>Planilha1!AB259</f>
        <v>0</v>
      </c>
      <c r="AC259" s="1">
        <f>Planilha1!AC259</f>
        <v>0</v>
      </c>
      <c r="AD259" s="1">
        <f>Planilha1!AD259</f>
        <v>0</v>
      </c>
      <c r="AE259" s="1">
        <f>Planilha1!AE259</f>
        <v>0</v>
      </c>
      <c r="AF259" s="1">
        <f>Planilha1!AF259</f>
        <v>0</v>
      </c>
      <c r="AG259" s="1">
        <f>Planilha1!AG259</f>
        <v>0</v>
      </c>
      <c r="AH259" s="1">
        <f>Planilha1!AH259</f>
        <v>0</v>
      </c>
      <c r="AI259" s="1">
        <f>Planilha1!AI259</f>
        <v>0</v>
      </c>
      <c r="AJ259" s="1">
        <f>Planilha1!AJ259</f>
        <v>0</v>
      </c>
      <c r="AK259" s="1">
        <f>Planilha1!AK259</f>
        <v>0</v>
      </c>
      <c r="AL259" s="1">
        <f>Planilha1!AL259</f>
        <v>0</v>
      </c>
      <c r="AM259" s="1">
        <f>Planilha1!AM259</f>
        <v>0</v>
      </c>
      <c r="AN259" s="1">
        <f>Planilha1!AN259</f>
        <v>0</v>
      </c>
      <c r="AO259" s="1">
        <f>Planilha1!AO259</f>
        <v>0</v>
      </c>
      <c r="AP259" s="1">
        <f>Planilha1!AP259</f>
        <v>0</v>
      </c>
      <c r="AQ259" s="1">
        <f>Planilha1!AQ259</f>
        <v>0</v>
      </c>
      <c r="AR259" s="1">
        <f>Planilha1!AR259</f>
        <v>0</v>
      </c>
      <c r="AS259" s="1">
        <f>Planilha1!AS259</f>
        <v>0</v>
      </c>
      <c r="AT259" s="1">
        <f>Planilha1!AT259</f>
        <v>0</v>
      </c>
      <c r="AU259" s="1">
        <f>Planilha1!AU259</f>
        <v>0</v>
      </c>
      <c r="AV259" s="1">
        <f>Planilha1!AV259</f>
        <v>0</v>
      </c>
      <c r="AW259" s="1">
        <f>Planilha1!AW259</f>
        <v>0</v>
      </c>
      <c r="AX259" s="1">
        <f>Planilha1!AX259</f>
        <v>0</v>
      </c>
      <c r="AY259" s="1">
        <f>Planilha1!AY259</f>
        <v>0</v>
      </c>
      <c r="AZ259" s="1">
        <f>Planilha1!AZ259</f>
        <v>0</v>
      </c>
      <c r="BA259" s="1">
        <f>Planilha1!BA259</f>
        <v>0</v>
      </c>
    </row>
    <row r="260" spans="27:53" x14ac:dyDescent="0.25">
      <c r="AA260" s="1">
        <f>Planilha1!AA260</f>
        <v>0</v>
      </c>
      <c r="AB260" s="1">
        <f>Planilha1!AB260</f>
        <v>0</v>
      </c>
      <c r="AC260" s="1">
        <f>Planilha1!AC260</f>
        <v>0</v>
      </c>
      <c r="AD260" s="1">
        <f>Planilha1!AD260</f>
        <v>0</v>
      </c>
      <c r="AE260" s="1">
        <f>Planilha1!AE260</f>
        <v>0</v>
      </c>
      <c r="AF260" s="1">
        <f>Planilha1!AF260</f>
        <v>0</v>
      </c>
      <c r="AG260" s="1">
        <f>Planilha1!AG260</f>
        <v>0</v>
      </c>
      <c r="AH260" s="1">
        <f>Planilha1!AH260</f>
        <v>0</v>
      </c>
      <c r="AI260" s="1">
        <f>Planilha1!AI260</f>
        <v>0</v>
      </c>
      <c r="AJ260" s="1">
        <f>Planilha1!AJ260</f>
        <v>0</v>
      </c>
      <c r="AK260" s="1">
        <f>Planilha1!AK260</f>
        <v>0</v>
      </c>
      <c r="AL260" s="1">
        <f>Planilha1!AL260</f>
        <v>0</v>
      </c>
      <c r="AM260" s="1">
        <f>Planilha1!AM260</f>
        <v>0</v>
      </c>
      <c r="AN260" s="1">
        <f>Planilha1!AN260</f>
        <v>0</v>
      </c>
      <c r="AO260" s="1">
        <f>Planilha1!AO260</f>
        <v>0</v>
      </c>
      <c r="AP260" s="1">
        <f>Planilha1!AP260</f>
        <v>0</v>
      </c>
      <c r="AQ260" s="1">
        <f>Planilha1!AQ260</f>
        <v>0</v>
      </c>
      <c r="AR260" s="1">
        <f>Planilha1!AR260</f>
        <v>0</v>
      </c>
      <c r="AS260" s="1">
        <f>Planilha1!AS260</f>
        <v>0</v>
      </c>
      <c r="AT260" s="1">
        <f>Planilha1!AT260</f>
        <v>0</v>
      </c>
      <c r="AU260" s="1">
        <f>Planilha1!AU260</f>
        <v>0</v>
      </c>
      <c r="AV260" s="1">
        <f>Planilha1!AV260</f>
        <v>0</v>
      </c>
      <c r="AW260" s="1">
        <f>Planilha1!AW260</f>
        <v>0</v>
      </c>
      <c r="AX260" s="1">
        <f>Planilha1!AX260</f>
        <v>0</v>
      </c>
      <c r="AY260" s="1">
        <f>Planilha1!AY260</f>
        <v>0</v>
      </c>
      <c r="AZ260" s="1">
        <f>Planilha1!AZ260</f>
        <v>0</v>
      </c>
      <c r="BA260" s="1">
        <f>Planilha1!BA260</f>
        <v>0</v>
      </c>
    </row>
    <row r="261" spans="27:53" x14ac:dyDescent="0.25">
      <c r="AA261" s="1">
        <f>Planilha1!AA261</f>
        <v>0</v>
      </c>
      <c r="AB261" s="1">
        <f>Planilha1!AB261</f>
        <v>0</v>
      </c>
      <c r="AC261" s="1">
        <f>Planilha1!AC261</f>
        <v>0</v>
      </c>
      <c r="AD261" s="1">
        <f>Planilha1!AD261</f>
        <v>0</v>
      </c>
      <c r="AE261" s="1">
        <f>Planilha1!AE261</f>
        <v>0</v>
      </c>
      <c r="AF261" s="1">
        <f>Planilha1!AF261</f>
        <v>0</v>
      </c>
      <c r="AG261" s="1">
        <f>Planilha1!AG261</f>
        <v>0</v>
      </c>
      <c r="AH261" s="1">
        <f>Planilha1!AH261</f>
        <v>0</v>
      </c>
      <c r="AI261" s="1">
        <f>Planilha1!AI261</f>
        <v>0</v>
      </c>
      <c r="AJ261" s="1">
        <f>Planilha1!AJ261</f>
        <v>0</v>
      </c>
      <c r="AK261" s="1">
        <f>Planilha1!AK261</f>
        <v>0</v>
      </c>
      <c r="AL261" s="1">
        <f>Planilha1!AL261</f>
        <v>0</v>
      </c>
      <c r="AM261" s="1">
        <f>Planilha1!AM261</f>
        <v>0</v>
      </c>
      <c r="AN261" s="1">
        <f>Planilha1!AN261</f>
        <v>0</v>
      </c>
      <c r="AO261" s="1">
        <f>Planilha1!AO261</f>
        <v>0</v>
      </c>
      <c r="AP261" s="1">
        <f>Planilha1!AP261</f>
        <v>0</v>
      </c>
      <c r="AQ261" s="1">
        <f>Planilha1!AQ261</f>
        <v>0</v>
      </c>
      <c r="AR261" s="1">
        <f>Planilha1!AR261</f>
        <v>0</v>
      </c>
      <c r="AS261" s="1">
        <f>Planilha1!AS261</f>
        <v>0</v>
      </c>
      <c r="AT261" s="1">
        <f>Planilha1!AT261</f>
        <v>0</v>
      </c>
      <c r="AU261" s="1">
        <f>Planilha1!AU261</f>
        <v>0</v>
      </c>
      <c r="AV261" s="1">
        <f>Planilha1!AV261</f>
        <v>0</v>
      </c>
      <c r="AW261" s="1">
        <f>Planilha1!AW261</f>
        <v>0</v>
      </c>
      <c r="AX261" s="1">
        <f>Planilha1!AX261</f>
        <v>0</v>
      </c>
      <c r="AY261" s="1">
        <f>Planilha1!AY261</f>
        <v>0</v>
      </c>
      <c r="AZ261" s="1">
        <f>Planilha1!AZ261</f>
        <v>0</v>
      </c>
      <c r="BA261" s="1">
        <f>Planilha1!BA261</f>
        <v>0</v>
      </c>
    </row>
    <row r="262" spans="27:53" x14ac:dyDescent="0.25">
      <c r="AA262" s="1">
        <f>Planilha1!AA262</f>
        <v>0</v>
      </c>
      <c r="AB262" s="1">
        <f>Planilha1!AB262</f>
        <v>0</v>
      </c>
      <c r="AC262" s="1">
        <f>Planilha1!AC262</f>
        <v>0</v>
      </c>
      <c r="AD262" s="1">
        <f>Planilha1!AD262</f>
        <v>0</v>
      </c>
      <c r="AE262" s="1">
        <f>Planilha1!AE262</f>
        <v>0</v>
      </c>
      <c r="AF262" s="1">
        <f>Planilha1!AF262</f>
        <v>0</v>
      </c>
      <c r="AG262" s="1">
        <f>Planilha1!AG262</f>
        <v>0</v>
      </c>
      <c r="AH262" s="1">
        <f>Planilha1!AH262</f>
        <v>0</v>
      </c>
      <c r="AI262" s="1">
        <f>Planilha1!AI262</f>
        <v>0</v>
      </c>
      <c r="AJ262" s="1">
        <f>Planilha1!AJ262</f>
        <v>0</v>
      </c>
      <c r="AK262" s="1">
        <f>Planilha1!AK262</f>
        <v>0</v>
      </c>
      <c r="AL262" s="1">
        <f>Planilha1!AL262</f>
        <v>0</v>
      </c>
      <c r="AM262" s="1">
        <f>Planilha1!AM262</f>
        <v>0</v>
      </c>
      <c r="AN262" s="1">
        <f>Planilha1!AN262</f>
        <v>0</v>
      </c>
      <c r="AO262" s="1">
        <f>Planilha1!AO262</f>
        <v>0</v>
      </c>
      <c r="AP262" s="1">
        <f>Planilha1!AP262</f>
        <v>0</v>
      </c>
      <c r="AQ262" s="1">
        <f>Planilha1!AQ262</f>
        <v>0</v>
      </c>
      <c r="AR262" s="1">
        <f>Planilha1!AR262</f>
        <v>0</v>
      </c>
      <c r="AS262" s="1">
        <f>Planilha1!AS262</f>
        <v>0</v>
      </c>
      <c r="AT262" s="1">
        <f>Planilha1!AT262</f>
        <v>0</v>
      </c>
      <c r="AU262" s="1">
        <f>Planilha1!AU262</f>
        <v>0</v>
      </c>
      <c r="AV262" s="1">
        <f>Planilha1!AV262</f>
        <v>0</v>
      </c>
      <c r="AW262" s="1">
        <f>Planilha1!AW262</f>
        <v>0</v>
      </c>
      <c r="AX262" s="1">
        <f>Planilha1!AX262</f>
        <v>0</v>
      </c>
      <c r="AY262" s="1">
        <f>Planilha1!AY262</f>
        <v>0</v>
      </c>
      <c r="AZ262" s="1">
        <f>Planilha1!AZ262</f>
        <v>0</v>
      </c>
      <c r="BA262" s="1">
        <f>Planilha1!BA262</f>
        <v>0</v>
      </c>
    </row>
    <row r="263" spans="27:53" x14ac:dyDescent="0.25">
      <c r="AA263" s="1">
        <f>Planilha1!AA263</f>
        <v>0</v>
      </c>
      <c r="AB263" s="1">
        <f>Planilha1!AB263</f>
        <v>0</v>
      </c>
      <c r="AC263" s="1">
        <f>Planilha1!AC263</f>
        <v>0</v>
      </c>
      <c r="AD263" s="1">
        <f>Planilha1!AD263</f>
        <v>0</v>
      </c>
      <c r="AE263" s="1">
        <f>Planilha1!AE263</f>
        <v>0</v>
      </c>
      <c r="AF263" s="1">
        <f>Planilha1!AF263</f>
        <v>0</v>
      </c>
      <c r="AG263" s="1">
        <f>Planilha1!AG263</f>
        <v>0</v>
      </c>
      <c r="AH263" s="1">
        <f>Planilha1!AH263</f>
        <v>0</v>
      </c>
      <c r="AI263" s="1">
        <f>Planilha1!AI263</f>
        <v>0</v>
      </c>
      <c r="AJ263" s="1">
        <f>Planilha1!AJ263</f>
        <v>0</v>
      </c>
      <c r="AK263" s="1">
        <f>Planilha1!AK263</f>
        <v>0</v>
      </c>
      <c r="AL263" s="1">
        <f>Planilha1!AL263</f>
        <v>0</v>
      </c>
      <c r="AM263" s="1">
        <f>Planilha1!AM263</f>
        <v>0</v>
      </c>
      <c r="AN263" s="1">
        <f>Planilha1!AN263</f>
        <v>0</v>
      </c>
      <c r="AO263" s="1">
        <f>Planilha1!AO263</f>
        <v>0</v>
      </c>
      <c r="AP263" s="1">
        <f>Planilha1!AP263</f>
        <v>0</v>
      </c>
      <c r="AQ263" s="1">
        <f>Planilha1!AQ263</f>
        <v>0</v>
      </c>
      <c r="AR263" s="1">
        <f>Planilha1!AR263</f>
        <v>0</v>
      </c>
      <c r="AS263" s="1">
        <f>Planilha1!AS263</f>
        <v>0</v>
      </c>
      <c r="AT263" s="1">
        <f>Planilha1!AT263</f>
        <v>0</v>
      </c>
      <c r="AU263" s="1">
        <f>Planilha1!AU263</f>
        <v>0</v>
      </c>
      <c r="AV263" s="1">
        <f>Planilha1!AV263</f>
        <v>0</v>
      </c>
      <c r="AW263" s="1">
        <f>Planilha1!AW263</f>
        <v>0</v>
      </c>
      <c r="AX263" s="1">
        <f>Planilha1!AX263</f>
        <v>0</v>
      </c>
      <c r="AY263" s="1">
        <f>Planilha1!AY263</f>
        <v>0</v>
      </c>
      <c r="AZ263" s="1">
        <f>Planilha1!AZ263</f>
        <v>0</v>
      </c>
      <c r="BA263" s="1">
        <f>Planilha1!BA263</f>
        <v>0</v>
      </c>
    </row>
    <row r="264" spans="27:53" x14ac:dyDescent="0.25">
      <c r="AA264" s="1">
        <f>Planilha1!AA264</f>
        <v>0</v>
      </c>
      <c r="AB264" s="1">
        <f>Planilha1!AB264</f>
        <v>0</v>
      </c>
      <c r="AC264" s="1">
        <f>Planilha1!AC264</f>
        <v>0</v>
      </c>
      <c r="AD264" s="1">
        <f>Planilha1!AD264</f>
        <v>0</v>
      </c>
      <c r="AE264" s="1">
        <f>Planilha1!AE264</f>
        <v>0</v>
      </c>
      <c r="AF264" s="1">
        <f>Planilha1!AF264</f>
        <v>0</v>
      </c>
      <c r="AG264" s="1">
        <f>Planilha1!AG264</f>
        <v>0</v>
      </c>
      <c r="AH264" s="1">
        <f>Planilha1!AH264</f>
        <v>0</v>
      </c>
      <c r="AI264" s="1">
        <f>Planilha1!AI264</f>
        <v>0</v>
      </c>
      <c r="AJ264" s="1">
        <f>Planilha1!AJ264</f>
        <v>0</v>
      </c>
      <c r="AK264" s="1">
        <f>Planilha1!AK264</f>
        <v>0</v>
      </c>
      <c r="AL264" s="1">
        <f>Planilha1!AL264</f>
        <v>0</v>
      </c>
      <c r="AM264" s="1">
        <f>Planilha1!AM264</f>
        <v>0</v>
      </c>
      <c r="AN264" s="1">
        <f>Planilha1!AN264</f>
        <v>0</v>
      </c>
      <c r="AO264" s="1">
        <f>Planilha1!AO264</f>
        <v>0</v>
      </c>
      <c r="AP264" s="1">
        <f>Planilha1!AP264</f>
        <v>0</v>
      </c>
      <c r="AQ264" s="1">
        <f>Planilha1!AQ264</f>
        <v>0</v>
      </c>
      <c r="AR264" s="1">
        <f>Planilha1!AR264</f>
        <v>0</v>
      </c>
      <c r="AS264" s="1">
        <f>Planilha1!AS264</f>
        <v>0</v>
      </c>
      <c r="AT264" s="1">
        <f>Planilha1!AT264</f>
        <v>0</v>
      </c>
      <c r="AU264" s="1">
        <f>Planilha1!AU264</f>
        <v>0</v>
      </c>
      <c r="AV264" s="1">
        <f>Planilha1!AV264</f>
        <v>0</v>
      </c>
      <c r="AW264" s="1">
        <f>Planilha1!AW264</f>
        <v>0</v>
      </c>
      <c r="AX264" s="1">
        <f>Planilha1!AX264</f>
        <v>0</v>
      </c>
      <c r="AY264" s="1">
        <f>Planilha1!AY264</f>
        <v>0</v>
      </c>
      <c r="AZ264" s="1">
        <f>Planilha1!AZ264</f>
        <v>0</v>
      </c>
      <c r="BA264" s="1">
        <f>Planilha1!BA264</f>
        <v>0</v>
      </c>
    </row>
    <row r="265" spans="27:53" x14ac:dyDescent="0.25">
      <c r="AA265" s="1">
        <f>Planilha1!AA265</f>
        <v>0</v>
      </c>
      <c r="AB265" s="1">
        <f>Planilha1!AB265</f>
        <v>0</v>
      </c>
      <c r="AC265" s="1">
        <f>Planilha1!AC265</f>
        <v>0</v>
      </c>
      <c r="AD265" s="1">
        <f>Planilha1!AD265</f>
        <v>0</v>
      </c>
      <c r="AE265" s="1">
        <f>Planilha1!AE265</f>
        <v>0</v>
      </c>
      <c r="AF265" s="1">
        <f>Planilha1!AF265</f>
        <v>0</v>
      </c>
      <c r="AG265" s="1">
        <f>Planilha1!AG265</f>
        <v>0</v>
      </c>
      <c r="AH265" s="1">
        <f>Planilha1!AH265</f>
        <v>0</v>
      </c>
      <c r="AI265" s="1">
        <f>Planilha1!AI265</f>
        <v>0</v>
      </c>
      <c r="AJ265" s="1">
        <f>Planilha1!AJ265</f>
        <v>0</v>
      </c>
      <c r="AK265" s="1">
        <f>Planilha1!AK265</f>
        <v>0</v>
      </c>
      <c r="AL265" s="1">
        <f>Planilha1!AL265</f>
        <v>0</v>
      </c>
      <c r="AM265" s="1">
        <f>Planilha1!AM265</f>
        <v>0</v>
      </c>
      <c r="AN265" s="1">
        <f>Planilha1!AN265</f>
        <v>0</v>
      </c>
      <c r="AO265" s="1">
        <f>Planilha1!AO265</f>
        <v>0</v>
      </c>
      <c r="AP265" s="1">
        <f>Planilha1!AP265</f>
        <v>0</v>
      </c>
      <c r="AQ265" s="1">
        <f>Planilha1!AQ265</f>
        <v>0</v>
      </c>
      <c r="AR265" s="1">
        <f>Planilha1!AR265</f>
        <v>0</v>
      </c>
      <c r="AS265" s="1">
        <f>Planilha1!AS265</f>
        <v>0</v>
      </c>
      <c r="AT265" s="1">
        <f>Planilha1!AT265</f>
        <v>0</v>
      </c>
      <c r="AU265" s="1">
        <f>Planilha1!AU265</f>
        <v>0</v>
      </c>
      <c r="AV265" s="1">
        <f>Planilha1!AV265</f>
        <v>0</v>
      </c>
      <c r="AW265" s="1">
        <f>Planilha1!AW265</f>
        <v>0</v>
      </c>
      <c r="AX265" s="1">
        <f>Planilha1!AX265</f>
        <v>0</v>
      </c>
      <c r="AY265" s="1">
        <f>Planilha1!AY265</f>
        <v>0</v>
      </c>
      <c r="AZ265" s="1">
        <f>Planilha1!AZ265</f>
        <v>0</v>
      </c>
      <c r="BA265" s="1">
        <f>Planilha1!BA265</f>
        <v>0</v>
      </c>
    </row>
    <row r="266" spans="27:53" x14ac:dyDescent="0.25">
      <c r="AA266" s="1">
        <f>Planilha1!AA266</f>
        <v>0</v>
      </c>
      <c r="AB266" s="1">
        <f>Planilha1!AB266</f>
        <v>0</v>
      </c>
      <c r="AC266" s="1">
        <f>Planilha1!AC266</f>
        <v>0</v>
      </c>
      <c r="AD266" s="1">
        <f>Planilha1!AD266</f>
        <v>0</v>
      </c>
      <c r="AE266" s="1">
        <f>Planilha1!AE266</f>
        <v>0</v>
      </c>
      <c r="AF266" s="1">
        <f>Planilha1!AF266</f>
        <v>0</v>
      </c>
      <c r="AG266" s="1">
        <f>Planilha1!AG266</f>
        <v>0</v>
      </c>
      <c r="AH266" s="1">
        <f>Planilha1!AH266</f>
        <v>0</v>
      </c>
      <c r="AI266" s="1">
        <f>Planilha1!AI266</f>
        <v>0</v>
      </c>
      <c r="AJ266" s="1">
        <f>Planilha1!AJ266</f>
        <v>0</v>
      </c>
      <c r="AK266" s="1">
        <f>Planilha1!AK266</f>
        <v>0</v>
      </c>
      <c r="AL266" s="1">
        <f>Planilha1!AL266</f>
        <v>0</v>
      </c>
      <c r="AM266" s="1">
        <f>Planilha1!AM266</f>
        <v>0</v>
      </c>
      <c r="AN266" s="1">
        <f>Planilha1!AN266</f>
        <v>0</v>
      </c>
      <c r="AO266" s="1">
        <f>Planilha1!AO266</f>
        <v>0</v>
      </c>
      <c r="AP266" s="1">
        <f>Planilha1!AP266</f>
        <v>0</v>
      </c>
      <c r="AQ266" s="1">
        <f>Planilha1!AQ266</f>
        <v>0</v>
      </c>
      <c r="AR266" s="1">
        <f>Planilha1!AR266</f>
        <v>0</v>
      </c>
      <c r="AS266" s="1">
        <f>Planilha1!AS266</f>
        <v>0</v>
      </c>
      <c r="AT266" s="1">
        <f>Planilha1!AT266</f>
        <v>0</v>
      </c>
      <c r="AU266" s="1">
        <f>Planilha1!AU266</f>
        <v>0</v>
      </c>
      <c r="AV266" s="1">
        <f>Planilha1!AV266</f>
        <v>0</v>
      </c>
      <c r="AW266" s="1">
        <f>Planilha1!AW266</f>
        <v>0</v>
      </c>
      <c r="AX266" s="1">
        <f>Planilha1!AX266</f>
        <v>0</v>
      </c>
      <c r="AY266" s="1">
        <f>Planilha1!AY266</f>
        <v>0</v>
      </c>
      <c r="AZ266" s="1">
        <f>Planilha1!AZ266</f>
        <v>0</v>
      </c>
      <c r="BA266" s="1">
        <f>Planilha1!BA266</f>
        <v>0</v>
      </c>
    </row>
    <row r="267" spans="27:53" x14ac:dyDescent="0.25">
      <c r="AA267" s="1">
        <f>Planilha1!AA267</f>
        <v>0</v>
      </c>
      <c r="AB267" s="1">
        <f>Planilha1!AB267</f>
        <v>0</v>
      </c>
      <c r="AC267" s="1">
        <f>Planilha1!AC267</f>
        <v>0</v>
      </c>
      <c r="AD267" s="1">
        <f>Planilha1!AD267</f>
        <v>0</v>
      </c>
      <c r="AE267" s="1">
        <f>Planilha1!AE267</f>
        <v>0</v>
      </c>
      <c r="AF267" s="1">
        <f>Planilha1!AF267</f>
        <v>0</v>
      </c>
      <c r="AG267" s="1">
        <f>Planilha1!AG267</f>
        <v>0</v>
      </c>
      <c r="AH267" s="1">
        <f>Planilha1!AH267</f>
        <v>0</v>
      </c>
      <c r="AI267" s="1">
        <f>Planilha1!AI267</f>
        <v>0</v>
      </c>
      <c r="AJ267" s="1">
        <f>Planilha1!AJ267</f>
        <v>0</v>
      </c>
      <c r="AK267" s="1">
        <f>Planilha1!AK267</f>
        <v>0</v>
      </c>
      <c r="AL267" s="1">
        <f>Planilha1!AL267</f>
        <v>0</v>
      </c>
      <c r="AM267" s="1">
        <f>Planilha1!AM267</f>
        <v>0</v>
      </c>
      <c r="AN267" s="1">
        <f>Planilha1!AN267</f>
        <v>0</v>
      </c>
      <c r="AO267" s="1">
        <f>Planilha1!AO267</f>
        <v>0</v>
      </c>
      <c r="AP267" s="1">
        <f>Planilha1!AP267</f>
        <v>0</v>
      </c>
      <c r="AQ267" s="1">
        <f>Planilha1!AQ267</f>
        <v>0</v>
      </c>
      <c r="AR267" s="1">
        <f>Planilha1!AR267</f>
        <v>0</v>
      </c>
      <c r="AS267" s="1">
        <f>Planilha1!AS267</f>
        <v>0</v>
      </c>
      <c r="AT267" s="1">
        <f>Planilha1!AT267</f>
        <v>0</v>
      </c>
      <c r="AU267" s="1">
        <f>Planilha1!AU267</f>
        <v>0</v>
      </c>
      <c r="AV267" s="1">
        <f>Planilha1!AV267</f>
        <v>0</v>
      </c>
      <c r="AW267" s="1">
        <f>Planilha1!AW267</f>
        <v>0</v>
      </c>
      <c r="AX267" s="1">
        <f>Planilha1!AX267</f>
        <v>0</v>
      </c>
      <c r="AY267" s="1">
        <f>Planilha1!AY267</f>
        <v>0</v>
      </c>
      <c r="AZ267" s="1">
        <f>Planilha1!AZ267</f>
        <v>0</v>
      </c>
      <c r="BA267" s="1">
        <f>Planilha1!BA267</f>
        <v>0</v>
      </c>
    </row>
    <row r="268" spans="27:53" x14ac:dyDescent="0.25">
      <c r="AA268" s="1">
        <f>Planilha1!AA268</f>
        <v>0</v>
      </c>
      <c r="AB268" s="1">
        <f>Planilha1!AB268</f>
        <v>0</v>
      </c>
      <c r="AC268" s="1">
        <f>Planilha1!AC268</f>
        <v>0</v>
      </c>
      <c r="AD268" s="1">
        <f>Planilha1!AD268</f>
        <v>0</v>
      </c>
      <c r="AE268" s="1">
        <f>Planilha1!AE268</f>
        <v>0</v>
      </c>
      <c r="AF268" s="1">
        <f>Planilha1!AF268</f>
        <v>0</v>
      </c>
      <c r="AG268" s="1">
        <f>Planilha1!AG268</f>
        <v>0</v>
      </c>
      <c r="AH268" s="1">
        <f>Planilha1!AH268</f>
        <v>0</v>
      </c>
      <c r="AI268" s="1">
        <f>Planilha1!AI268</f>
        <v>0</v>
      </c>
      <c r="AJ268" s="1">
        <f>Planilha1!AJ268</f>
        <v>0</v>
      </c>
      <c r="AK268" s="1">
        <f>Planilha1!AK268</f>
        <v>0</v>
      </c>
      <c r="AL268" s="1">
        <f>Planilha1!AL268</f>
        <v>0</v>
      </c>
      <c r="AM268" s="1">
        <f>Planilha1!AM268</f>
        <v>0</v>
      </c>
      <c r="AN268" s="1">
        <f>Planilha1!AN268</f>
        <v>0</v>
      </c>
      <c r="AO268" s="1">
        <f>Planilha1!AO268</f>
        <v>0</v>
      </c>
      <c r="AP268" s="1">
        <f>Planilha1!AP268</f>
        <v>0</v>
      </c>
      <c r="AQ268" s="1">
        <f>Planilha1!AQ268</f>
        <v>0</v>
      </c>
      <c r="AR268" s="1">
        <f>Planilha1!AR268</f>
        <v>0</v>
      </c>
      <c r="AS268" s="1">
        <f>Planilha1!AS268</f>
        <v>0</v>
      </c>
      <c r="AT268" s="1">
        <f>Planilha1!AT268</f>
        <v>0</v>
      </c>
      <c r="AU268" s="1">
        <f>Planilha1!AU268</f>
        <v>0</v>
      </c>
      <c r="AV268" s="1">
        <f>Planilha1!AV268</f>
        <v>0</v>
      </c>
      <c r="AW268" s="1">
        <f>Planilha1!AW268</f>
        <v>0</v>
      </c>
      <c r="AX268" s="1">
        <f>Planilha1!AX268</f>
        <v>0</v>
      </c>
      <c r="AY268" s="1">
        <f>Planilha1!AY268</f>
        <v>0</v>
      </c>
      <c r="AZ268" s="1">
        <f>Planilha1!AZ268</f>
        <v>0</v>
      </c>
      <c r="BA268" s="1">
        <f>Planilha1!BA268</f>
        <v>0</v>
      </c>
    </row>
    <row r="269" spans="27:53" x14ac:dyDescent="0.25">
      <c r="AA269" s="1">
        <f>Planilha1!AA269</f>
        <v>0</v>
      </c>
      <c r="AB269" s="1">
        <f>Planilha1!AB269</f>
        <v>0</v>
      </c>
      <c r="AC269" s="1">
        <f>Planilha1!AC269</f>
        <v>0</v>
      </c>
      <c r="AD269" s="1">
        <f>Planilha1!AD269</f>
        <v>0</v>
      </c>
      <c r="AE269" s="1">
        <f>Planilha1!AE269</f>
        <v>0</v>
      </c>
      <c r="AF269" s="1">
        <f>Planilha1!AF269</f>
        <v>0</v>
      </c>
      <c r="AG269" s="1">
        <f>Planilha1!AG269</f>
        <v>0</v>
      </c>
      <c r="AH269" s="1">
        <f>Planilha1!AH269</f>
        <v>0</v>
      </c>
      <c r="AI269" s="1">
        <f>Planilha1!AI269</f>
        <v>0</v>
      </c>
      <c r="AJ269" s="1">
        <f>Planilha1!AJ269</f>
        <v>0</v>
      </c>
      <c r="AK269" s="1">
        <f>Planilha1!AK269</f>
        <v>0</v>
      </c>
      <c r="AL269" s="1">
        <f>Planilha1!AL269</f>
        <v>0</v>
      </c>
      <c r="AM269" s="1">
        <f>Planilha1!AM269</f>
        <v>0</v>
      </c>
      <c r="AN269" s="1">
        <f>Planilha1!AN269</f>
        <v>0</v>
      </c>
      <c r="AO269" s="1">
        <f>Planilha1!AO269</f>
        <v>0</v>
      </c>
      <c r="AP269" s="1">
        <f>Planilha1!AP269</f>
        <v>0</v>
      </c>
      <c r="AQ269" s="1">
        <f>Planilha1!AQ269</f>
        <v>0</v>
      </c>
      <c r="AR269" s="1">
        <f>Planilha1!AR269</f>
        <v>0</v>
      </c>
      <c r="AS269" s="1">
        <f>Planilha1!AS269</f>
        <v>0</v>
      </c>
      <c r="AT269" s="1">
        <f>Planilha1!AT269</f>
        <v>0</v>
      </c>
      <c r="AU269" s="1">
        <f>Planilha1!AU269</f>
        <v>0</v>
      </c>
      <c r="AV269" s="1">
        <f>Planilha1!AV269</f>
        <v>0</v>
      </c>
      <c r="AW269" s="1">
        <f>Planilha1!AW269</f>
        <v>0</v>
      </c>
      <c r="AX269" s="1">
        <f>Planilha1!AX269</f>
        <v>0</v>
      </c>
      <c r="AY269" s="1">
        <f>Planilha1!AY269</f>
        <v>0</v>
      </c>
      <c r="AZ269" s="1">
        <f>Planilha1!AZ269</f>
        <v>0</v>
      </c>
      <c r="BA269" s="1">
        <f>Planilha1!BA269</f>
        <v>0</v>
      </c>
    </row>
    <row r="270" spans="27:53" x14ac:dyDescent="0.25">
      <c r="AA270" s="1">
        <f>Planilha1!AA270</f>
        <v>0</v>
      </c>
      <c r="AB270" s="1">
        <f>Planilha1!AB270</f>
        <v>0</v>
      </c>
      <c r="AC270" s="1">
        <f>Planilha1!AC270</f>
        <v>0</v>
      </c>
      <c r="AD270" s="1">
        <f>Planilha1!AD270</f>
        <v>0</v>
      </c>
      <c r="AE270" s="1">
        <f>Planilha1!AE270</f>
        <v>0</v>
      </c>
      <c r="AF270" s="1">
        <f>Planilha1!AF270</f>
        <v>0</v>
      </c>
      <c r="AG270" s="1">
        <f>Planilha1!AG270</f>
        <v>0</v>
      </c>
      <c r="AH270" s="1">
        <f>Planilha1!AH270</f>
        <v>0</v>
      </c>
      <c r="AI270" s="1">
        <f>Planilha1!AI270</f>
        <v>0</v>
      </c>
      <c r="AJ270" s="1">
        <f>Planilha1!AJ270</f>
        <v>0</v>
      </c>
      <c r="AK270" s="1">
        <f>Planilha1!AK270</f>
        <v>0</v>
      </c>
      <c r="AL270" s="1">
        <f>Planilha1!AL270</f>
        <v>0</v>
      </c>
      <c r="AM270" s="1">
        <f>Planilha1!AM270</f>
        <v>0</v>
      </c>
      <c r="AN270" s="1">
        <f>Planilha1!AN270</f>
        <v>0</v>
      </c>
      <c r="AO270" s="1">
        <f>Planilha1!AO270</f>
        <v>0</v>
      </c>
      <c r="AP270" s="1">
        <f>Planilha1!AP270</f>
        <v>0</v>
      </c>
      <c r="AQ270" s="1">
        <f>Planilha1!AQ270</f>
        <v>0</v>
      </c>
      <c r="AR270" s="1">
        <f>Planilha1!AR270</f>
        <v>0</v>
      </c>
      <c r="AS270" s="1">
        <f>Planilha1!AS270</f>
        <v>0</v>
      </c>
      <c r="AT270" s="1">
        <f>Planilha1!AT270</f>
        <v>0</v>
      </c>
      <c r="AU270" s="1">
        <f>Planilha1!AU270</f>
        <v>0</v>
      </c>
      <c r="AV270" s="1">
        <f>Planilha1!AV270</f>
        <v>0</v>
      </c>
      <c r="AW270" s="1">
        <f>Planilha1!AW270</f>
        <v>0</v>
      </c>
      <c r="AX270" s="1">
        <f>Planilha1!AX270</f>
        <v>0</v>
      </c>
      <c r="AY270" s="1">
        <f>Planilha1!AY270</f>
        <v>0</v>
      </c>
      <c r="AZ270" s="1">
        <f>Planilha1!AZ270</f>
        <v>0</v>
      </c>
      <c r="BA270" s="1">
        <f>Planilha1!BA270</f>
        <v>0</v>
      </c>
    </row>
    <row r="271" spans="27:53" x14ac:dyDescent="0.25">
      <c r="AA271" s="1">
        <f>Planilha1!AA271</f>
        <v>0</v>
      </c>
      <c r="AB271" s="1">
        <f>Planilha1!AB271</f>
        <v>0</v>
      </c>
      <c r="AC271" s="1">
        <f>Planilha1!AC271</f>
        <v>0</v>
      </c>
      <c r="AD271" s="1">
        <f>Planilha1!AD271</f>
        <v>0</v>
      </c>
      <c r="AE271" s="1">
        <f>Planilha1!AE271</f>
        <v>0</v>
      </c>
      <c r="AF271" s="1">
        <f>Planilha1!AF271</f>
        <v>0</v>
      </c>
      <c r="AG271" s="1">
        <f>Planilha1!AG271</f>
        <v>0</v>
      </c>
      <c r="AH271" s="1">
        <f>Planilha1!AH271</f>
        <v>0</v>
      </c>
      <c r="AI271" s="1">
        <f>Planilha1!AI271</f>
        <v>0</v>
      </c>
      <c r="AJ271" s="1">
        <f>Planilha1!AJ271</f>
        <v>0</v>
      </c>
      <c r="AK271" s="1">
        <f>Planilha1!AK271</f>
        <v>0</v>
      </c>
      <c r="AL271" s="1">
        <f>Planilha1!AL271</f>
        <v>0</v>
      </c>
      <c r="AM271" s="1">
        <f>Planilha1!AM271</f>
        <v>0</v>
      </c>
      <c r="AN271" s="1">
        <f>Planilha1!AN271</f>
        <v>0</v>
      </c>
      <c r="AO271" s="1">
        <f>Planilha1!AO271</f>
        <v>0</v>
      </c>
      <c r="AP271" s="1">
        <f>Planilha1!AP271</f>
        <v>0</v>
      </c>
      <c r="AQ271" s="1">
        <f>Planilha1!AQ271</f>
        <v>0</v>
      </c>
      <c r="AR271" s="1">
        <f>Planilha1!AR271</f>
        <v>0</v>
      </c>
      <c r="AS271" s="1">
        <f>Planilha1!AS271</f>
        <v>0</v>
      </c>
      <c r="AT271" s="1">
        <f>Planilha1!AT271</f>
        <v>0</v>
      </c>
      <c r="AU271" s="1">
        <f>Planilha1!AU271</f>
        <v>0</v>
      </c>
      <c r="AV271" s="1">
        <f>Planilha1!AV271</f>
        <v>0</v>
      </c>
      <c r="AW271" s="1">
        <f>Planilha1!AW271</f>
        <v>0</v>
      </c>
      <c r="AX271" s="1">
        <f>Planilha1!AX271</f>
        <v>0</v>
      </c>
      <c r="AY271" s="1">
        <f>Planilha1!AY271</f>
        <v>0</v>
      </c>
      <c r="AZ271" s="1">
        <f>Planilha1!AZ271</f>
        <v>0</v>
      </c>
      <c r="BA271" s="1">
        <f>Planilha1!BA271</f>
        <v>0</v>
      </c>
    </row>
    <row r="272" spans="27:53" x14ac:dyDescent="0.25">
      <c r="AA272" s="1">
        <f>Planilha1!AA272</f>
        <v>0</v>
      </c>
      <c r="AB272" s="1">
        <f>Planilha1!AB272</f>
        <v>0</v>
      </c>
      <c r="AC272" s="1">
        <f>Planilha1!AC272</f>
        <v>0</v>
      </c>
      <c r="AD272" s="1">
        <f>Planilha1!AD272</f>
        <v>0</v>
      </c>
      <c r="AE272" s="1">
        <f>Planilha1!AE272</f>
        <v>0</v>
      </c>
      <c r="AF272" s="1">
        <f>Planilha1!AF272</f>
        <v>0</v>
      </c>
      <c r="AG272" s="1">
        <f>Planilha1!AG272</f>
        <v>0</v>
      </c>
      <c r="AH272" s="1">
        <f>Planilha1!AH272</f>
        <v>0</v>
      </c>
      <c r="AI272" s="1">
        <f>Planilha1!AI272</f>
        <v>0</v>
      </c>
      <c r="AJ272" s="1">
        <f>Planilha1!AJ272</f>
        <v>0</v>
      </c>
      <c r="AK272" s="1">
        <f>Planilha1!AK272</f>
        <v>0</v>
      </c>
      <c r="AL272" s="1">
        <f>Planilha1!AL272</f>
        <v>0</v>
      </c>
      <c r="AM272" s="1">
        <f>Planilha1!AM272</f>
        <v>0</v>
      </c>
      <c r="AN272" s="1">
        <f>Planilha1!AN272</f>
        <v>0</v>
      </c>
      <c r="AO272" s="1">
        <f>Planilha1!AO272</f>
        <v>0</v>
      </c>
      <c r="AP272" s="1">
        <f>Planilha1!AP272</f>
        <v>0</v>
      </c>
      <c r="AQ272" s="1">
        <f>Planilha1!AQ272</f>
        <v>0</v>
      </c>
      <c r="AR272" s="1">
        <f>Planilha1!AR272</f>
        <v>0</v>
      </c>
      <c r="AS272" s="1">
        <f>Planilha1!AS272</f>
        <v>0</v>
      </c>
      <c r="AT272" s="1">
        <f>Planilha1!AT272</f>
        <v>0</v>
      </c>
      <c r="AU272" s="1">
        <f>Planilha1!AU272</f>
        <v>0</v>
      </c>
      <c r="AV272" s="1">
        <f>Planilha1!AV272</f>
        <v>0</v>
      </c>
      <c r="AW272" s="1">
        <f>Planilha1!AW272</f>
        <v>0</v>
      </c>
      <c r="AX272" s="1">
        <f>Planilha1!AX272</f>
        <v>0</v>
      </c>
      <c r="AY272" s="1">
        <f>Planilha1!AY272</f>
        <v>0</v>
      </c>
      <c r="AZ272" s="1">
        <f>Planilha1!AZ272</f>
        <v>0</v>
      </c>
      <c r="BA272" s="1">
        <f>Planilha1!BA272</f>
        <v>0</v>
      </c>
    </row>
    <row r="273" spans="27:53" x14ac:dyDescent="0.25">
      <c r="AA273" s="1">
        <f>Planilha1!AA273</f>
        <v>0</v>
      </c>
      <c r="AB273" s="1">
        <f>Planilha1!AB273</f>
        <v>0</v>
      </c>
      <c r="AC273" s="1">
        <f>Planilha1!AC273</f>
        <v>0</v>
      </c>
      <c r="AD273" s="1">
        <f>Planilha1!AD273</f>
        <v>0</v>
      </c>
      <c r="AE273" s="1">
        <f>Planilha1!AE273</f>
        <v>0</v>
      </c>
      <c r="AF273" s="1">
        <f>Planilha1!AF273</f>
        <v>0</v>
      </c>
      <c r="AG273" s="1">
        <f>Planilha1!AG273</f>
        <v>0</v>
      </c>
      <c r="AH273" s="1">
        <f>Planilha1!AH273</f>
        <v>0</v>
      </c>
      <c r="AI273" s="1">
        <f>Planilha1!AI273</f>
        <v>0</v>
      </c>
      <c r="AJ273" s="1">
        <f>Planilha1!AJ273</f>
        <v>0</v>
      </c>
      <c r="AK273" s="1">
        <f>Planilha1!AK273</f>
        <v>0</v>
      </c>
      <c r="AL273" s="1">
        <f>Planilha1!AL273</f>
        <v>0</v>
      </c>
      <c r="AM273" s="1">
        <f>Planilha1!AM273</f>
        <v>0</v>
      </c>
      <c r="AN273" s="1">
        <f>Planilha1!AN273</f>
        <v>0</v>
      </c>
      <c r="AO273" s="1">
        <f>Planilha1!AO273</f>
        <v>0</v>
      </c>
      <c r="AP273" s="1">
        <f>Planilha1!AP273</f>
        <v>0</v>
      </c>
      <c r="AQ273" s="1">
        <f>Planilha1!AQ273</f>
        <v>0</v>
      </c>
      <c r="AR273" s="1">
        <f>Planilha1!AR273</f>
        <v>0</v>
      </c>
      <c r="AS273" s="1">
        <f>Planilha1!AS273</f>
        <v>0</v>
      </c>
      <c r="AT273" s="1">
        <f>Planilha1!AT273</f>
        <v>0</v>
      </c>
      <c r="AU273" s="1">
        <f>Planilha1!AU273</f>
        <v>0</v>
      </c>
      <c r="AV273" s="1">
        <f>Planilha1!AV273</f>
        <v>0</v>
      </c>
      <c r="AW273" s="1">
        <f>Planilha1!AW273</f>
        <v>0</v>
      </c>
      <c r="AX273" s="1">
        <f>Planilha1!AX273</f>
        <v>0</v>
      </c>
      <c r="AY273" s="1">
        <f>Planilha1!AY273</f>
        <v>0</v>
      </c>
      <c r="AZ273" s="1">
        <f>Planilha1!AZ273</f>
        <v>0</v>
      </c>
      <c r="BA273" s="1">
        <f>Planilha1!BA273</f>
        <v>0</v>
      </c>
    </row>
    <row r="274" spans="27:53" x14ac:dyDescent="0.25">
      <c r="AA274" s="1">
        <f>Planilha1!AA274</f>
        <v>0</v>
      </c>
      <c r="AB274" s="1">
        <f>Planilha1!AB274</f>
        <v>0</v>
      </c>
      <c r="AC274" s="1">
        <f>Planilha1!AC274</f>
        <v>0</v>
      </c>
      <c r="AD274" s="1">
        <f>Planilha1!AD274</f>
        <v>0</v>
      </c>
      <c r="AE274" s="1">
        <f>Planilha1!AE274</f>
        <v>0</v>
      </c>
      <c r="AF274" s="1">
        <f>Planilha1!AF274</f>
        <v>0</v>
      </c>
      <c r="AG274" s="1">
        <f>Planilha1!AG274</f>
        <v>0</v>
      </c>
      <c r="AH274" s="1">
        <f>Planilha1!AH274</f>
        <v>0</v>
      </c>
      <c r="AI274" s="1">
        <f>Planilha1!AI274</f>
        <v>0</v>
      </c>
      <c r="AJ274" s="1">
        <f>Planilha1!AJ274</f>
        <v>0</v>
      </c>
      <c r="AK274" s="1">
        <f>Planilha1!AK274</f>
        <v>0</v>
      </c>
      <c r="AL274" s="1">
        <f>Planilha1!AL274</f>
        <v>0</v>
      </c>
      <c r="AM274" s="1">
        <f>Planilha1!AM274</f>
        <v>0</v>
      </c>
      <c r="AN274" s="1">
        <f>Planilha1!AN274</f>
        <v>0</v>
      </c>
      <c r="AO274" s="1">
        <f>Planilha1!AO274</f>
        <v>0</v>
      </c>
      <c r="AP274" s="1">
        <f>Planilha1!AP274</f>
        <v>0</v>
      </c>
      <c r="AQ274" s="1">
        <f>Planilha1!AQ274</f>
        <v>0</v>
      </c>
      <c r="AR274" s="1">
        <f>Planilha1!AR274</f>
        <v>0</v>
      </c>
      <c r="AS274" s="1">
        <f>Planilha1!AS274</f>
        <v>0</v>
      </c>
      <c r="AT274" s="1">
        <f>Planilha1!AT274</f>
        <v>0</v>
      </c>
      <c r="AU274" s="1">
        <f>Planilha1!AU274</f>
        <v>0</v>
      </c>
      <c r="AV274" s="1">
        <f>Planilha1!AV274</f>
        <v>0</v>
      </c>
      <c r="AW274" s="1">
        <f>Planilha1!AW274</f>
        <v>0</v>
      </c>
      <c r="AX274" s="1">
        <f>Planilha1!AX274</f>
        <v>0</v>
      </c>
      <c r="AY274" s="1">
        <f>Planilha1!AY274</f>
        <v>0</v>
      </c>
      <c r="AZ274" s="1">
        <f>Planilha1!AZ274</f>
        <v>0</v>
      </c>
      <c r="BA274" s="1">
        <f>Planilha1!BA274</f>
        <v>0</v>
      </c>
    </row>
    <row r="275" spans="27:53" x14ac:dyDescent="0.25">
      <c r="AA275" s="1">
        <f>Planilha1!AA275</f>
        <v>0</v>
      </c>
      <c r="AB275" s="1">
        <f>Planilha1!AB275</f>
        <v>0</v>
      </c>
      <c r="AC275" s="1">
        <f>Planilha1!AC275</f>
        <v>0</v>
      </c>
      <c r="AD275" s="1">
        <f>Planilha1!AD275</f>
        <v>0</v>
      </c>
      <c r="AE275" s="1">
        <f>Planilha1!AE275</f>
        <v>0</v>
      </c>
      <c r="AF275" s="1">
        <f>Planilha1!AF275</f>
        <v>0</v>
      </c>
      <c r="AG275" s="1">
        <f>Planilha1!AG275</f>
        <v>0</v>
      </c>
      <c r="AH275" s="1">
        <f>Planilha1!AH275</f>
        <v>0</v>
      </c>
      <c r="AI275" s="1">
        <f>Planilha1!AI275</f>
        <v>0</v>
      </c>
      <c r="AJ275" s="1">
        <f>Planilha1!AJ275</f>
        <v>0</v>
      </c>
      <c r="AK275" s="1">
        <f>Planilha1!AK275</f>
        <v>0</v>
      </c>
      <c r="AL275" s="1">
        <f>Planilha1!AL275</f>
        <v>0</v>
      </c>
      <c r="AM275" s="1">
        <f>Planilha1!AM275</f>
        <v>0</v>
      </c>
      <c r="AN275" s="1">
        <f>Planilha1!AN275</f>
        <v>0</v>
      </c>
      <c r="AO275" s="1">
        <f>Planilha1!AO275</f>
        <v>0</v>
      </c>
      <c r="AP275" s="1">
        <f>Planilha1!AP275</f>
        <v>0</v>
      </c>
      <c r="AQ275" s="1">
        <f>Planilha1!AQ275</f>
        <v>0</v>
      </c>
      <c r="AR275" s="1">
        <f>Planilha1!AR275</f>
        <v>0</v>
      </c>
      <c r="AS275" s="1">
        <f>Planilha1!AS275</f>
        <v>0</v>
      </c>
      <c r="AT275" s="1">
        <f>Planilha1!AT275</f>
        <v>0</v>
      </c>
      <c r="AU275" s="1">
        <f>Planilha1!AU275</f>
        <v>0</v>
      </c>
      <c r="AV275" s="1">
        <f>Planilha1!AV275</f>
        <v>0</v>
      </c>
      <c r="AW275" s="1">
        <f>Planilha1!AW275</f>
        <v>0</v>
      </c>
      <c r="AX275" s="1">
        <f>Planilha1!AX275</f>
        <v>0</v>
      </c>
      <c r="AY275" s="1">
        <f>Planilha1!AY275</f>
        <v>0</v>
      </c>
      <c r="AZ275" s="1">
        <f>Planilha1!AZ275</f>
        <v>0</v>
      </c>
      <c r="BA275" s="1">
        <f>Planilha1!BA275</f>
        <v>0</v>
      </c>
    </row>
    <row r="276" spans="27:53" x14ac:dyDescent="0.25">
      <c r="AA276" s="1">
        <f>Planilha1!AA276</f>
        <v>0</v>
      </c>
      <c r="AB276" s="1">
        <f>Planilha1!AB276</f>
        <v>0</v>
      </c>
      <c r="AC276" s="1">
        <f>Planilha1!AC276</f>
        <v>0</v>
      </c>
      <c r="AD276" s="1">
        <f>Planilha1!AD276</f>
        <v>0</v>
      </c>
      <c r="AE276" s="1">
        <f>Planilha1!AE276</f>
        <v>0</v>
      </c>
      <c r="AF276" s="1">
        <f>Planilha1!AF276</f>
        <v>0</v>
      </c>
      <c r="AG276" s="1">
        <f>Planilha1!AG276</f>
        <v>0</v>
      </c>
      <c r="AH276" s="1">
        <f>Planilha1!AH276</f>
        <v>0</v>
      </c>
      <c r="AI276" s="1">
        <f>Planilha1!AI276</f>
        <v>0</v>
      </c>
      <c r="AJ276" s="1">
        <f>Planilha1!AJ276</f>
        <v>0</v>
      </c>
      <c r="AK276" s="1">
        <f>Planilha1!AK276</f>
        <v>0</v>
      </c>
      <c r="AL276" s="1">
        <f>Planilha1!AL276</f>
        <v>0</v>
      </c>
      <c r="AM276" s="1">
        <f>Planilha1!AM276</f>
        <v>0</v>
      </c>
      <c r="AN276" s="1">
        <f>Planilha1!AN276</f>
        <v>0</v>
      </c>
      <c r="AO276" s="1">
        <f>Planilha1!AO276</f>
        <v>0</v>
      </c>
      <c r="AP276" s="1">
        <f>Planilha1!AP276</f>
        <v>0</v>
      </c>
      <c r="AQ276" s="1">
        <f>Planilha1!AQ276</f>
        <v>0</v>
      </c>
      <c r="AR276" s="1">
        <f>Planilha1!AR276</f>
        <v>0</v>
      </c>
      <c r="AS276" s="1">
        <f>Planilha1!AS276</f>
        <v>0</v>
      </c>
      <c r="AT276" s="1">
        <f>Planilha1!AT276</f>
        <v>0</v>
      </c>
      <c r="AU276" s="1">
        <f>Planilha1!AU276</f>
        <v>0</v>
      </c>
      <c r="AV276" s="1">
        <f>Planilha1!AV276</f>
        <v>0</v>
      </c>
      <c r="AW276" s="1">
        <f>Planilha1!AW276</f>
        <v>0</v>
      </c>
      <c r="AX276" s="1">
        <f>Planilha1!AX276</f>
        <v>0</v>
      </c>
      <c r="AY276" s="1">
        <f>Planilha1!AY276</f>
        <v>0</v>
      </c>
      <c r="AZ276" s="1">
        <f>Planilha1!AZ276</f>
        <v>0</v>
      </c>
      <c r="BA276" s="1">
        <f>Planilha1!BA276</f>
        <v>0</v>
      </c>
    </row>
    <row r="277" spans="27:53" x14ac:dyDescent="0.25">
      <c r="AA277" s="1">
        <f>Planilha1!AA277</f>
        <v>0</v>
      </c>
      <c r="AB277" s="1">
        <f>Planilha1!AB277</f>
        <v>0</v>
      </c>
      <c r="AC277" s="1">
        <f>Planilha1!AC277</f>
        <v>0</v>
      </c>
      <c r="AD277" s="1">
        <f>Planilha1!AD277</f>
        <v>0</v>
      </c>
      <c r="AE277" s="1">
        <f>Planilha1!AE277</f>
        <v>0</v>
      </c>
      <c r="AF277" s="1">
        <f>Planilha1!AF277</f>
        <v>0</v>
      </c>
      <c r="AG277" s="1">
        <f>Planilha1!AG277</f>
        <v>0</v>
      </c>
      <c r="AH277" s="1">
        <f>Planilha1!AH277</f>
        <v>0</v>
      </c>
      <c r="AI277" s="1">
        <f>Planilha1!AI277</f>
        <v>0</v>
      </c>
      <c r="AJ277" s="1">
        <f>Planilha1!AJ277</f>
        <v>0</v>
      </c>
      <c r="AK277" s="1">
        <f>Planilha1!AK277</f>
        <v>0</v>
      </c>
      <c r="AL277" s="1">
        <f>Planilha1!AL277</f>
        <v>0</v>
      </c>
      <c r="AM277" s="1">
        <f>Planilha1!AM277</f>
        <v>0</v>
      </c>
      <c r="AN277" s="1">
        <f>Planilha1!AN277</f>
        <v>0</v>
      </c>
      <c r="AO277" s="1">
        <f>Planilha1!AO277</f>
        <v>0</v>
      </c>
      <c r="AP277" s="1">
        <f>Planilha1!AP277</f>
        <v>0</v>
      </c>
      <c r="AQ277" s="1">
        <f>Planilha1!AQ277</f>
        <v>0</v>
      </c>
      <c r="AR277" s="1">
        <f>Planilha1!AR277</f>
        <v>0</v>
      </c>
      <c r="AS277" s="1">
        <f>Planilha1!AS277</f>
        <v>0</v>
      </c>
      <c r="AT277" s="1">
        <f>Planilha1!AT277</f>
        <v>0</v>
      </c>
      <c r="AU277" s="1">
        <f>Planilha1!AU277</f>
        <v>0</v>
      </c>
      <c r="AV277" s="1">
        <f>Planilha1!AV277</f>
        <v>0</v>
      </c>
      <c r="AW277" s="1">
        <f>Planilha1!AW277</f>
        <v>0</v>
      </c>
      <c r="AX277" s="1">
        <f>Planilha1!AX277</f>
        <v>0</v>
      </c>
      <c r="AY277" s="1">
        <f>Planilha1!AY277</f>
        <v>0</v>
      </c>
      <c r="AZ277" s="1">
        <f>Planilha1!AZ277</f>
        <v>0</v>
      </c>
      <c r="BA277" s="1">
        <f>Planilha1!BA277</f>
        <v>0</v>
      </c>
    </row>
    <row r="278" spans="27:53" x14ac:dyDescent="0.25">
      <c r="AA278" s="1">
        <f>Planilha1!AA278</f>
        <v>0</v>
      </c>
      <c r="AB278" s="1">
        <f>Planilha1!AB278</f>
        <v>0</v>
      </c>
      <c r="AC278" s="1">
        <f>Planilha1!AC278</f>
        <v>0</v>
      </c>
      <c r="AD278" s="1">
        <f>Planilha1!AD278</f>
        <v>0</v>
      </c>
      <c r="AE278" s="1">
        <f>Planilha1!AE278</f>
        <v>0</v>
      </c>
      <c r="AF278" s="1">
        <f>Planilha1!AF278</f>
        <v>0</v>
      </c>
      <c r="AG278" s="1">
        <f>Planilha1!AG278</f>
        <v>0</v>
      </c>
      <c r="AH278" s="1">
        <f>Planilha1!AH278</f>
        <v>0</v>
      </c>
      <c r="AI278" s="1">
        <f>Planilha1!AI278</f>
        <v>0</v>
      </c>
      <c r="AJ278" s="1">
        <f>Planilha1!AJ278</f>
        <v>0</v>
      </c>
      <c r="AK278" s="1">
        <f>Planilha1!AK278</f>
        <v>0</v>
      </c>
      <c r="AL278" s="1">
        <f>Planilha1!AL278</f>
        <v>0</v>
      </c>
      <c r="AM278" s="1">
        <f>Planilha1!AM278</f>
        <v>0</v>
      </c>
      <c r="AN278" s="1">
        <f>Planilha1!AN278</f>
        <v>0</v>
      </c>
      <c r="AO278" s="1">
        <f>Planilha1!AO278</f>
        <v>0</v>
      </c>
      <c r="AP278" s="1">
        <f>Planilha1!AP278</f>
        <v>0</v>
      </c>
      <c r="AQ278" s="1">
        <f>Planilha1!AQ278</f>
        <v>0</v>
      </c>
      <c r="AR278" s="1">
        <f>Planilha1!AR278</f>
        <v>0</v>
      </c>
      <c r="AS278" s="1">
        <f>Planilha1!AS278</f>
        <v>0</v>
      </c>
      <c r="AT278" s="1">
        <f>Planilha1!AT278</f>
        <v>0</v>
      </c>
      <c r="AU278" s="1">
        <f>Planilha1!AU278</f>
        <v>0</v>
      </c>
      <c r="AV278" s="1">
        <f>Planilha1!AV278</f>
        <v>0</v>
      </c>
      <c r="AW278" s="1">
        <f>Planilha1!AW278</f>
        <v>0</v>
      </c>
      <c r="AX278" s="1">
        <f>Planilha1!AX278</f>
        <v>0</v>
      </c>
      <c r="AY278" s="1">
        <f>Planilha1!AY278</f>
        <v>0</v>
      </c>
      <c r="AZ278" s="1">
        <f>Planilha1!AZ278</f>
        <v>0</v>
      </c>
      <c r="BA278" s="1">
        <f>Planilha1!BA278</f>
        <v>0</v>
      </c>
    </row>
    <row r="279" spans="27:53" x14ac:dyDescent="0.25">
      <c r="AA279" s="1">
        <f>Planilha1!AA279</f>
        <v>0</v>
      </c>
      <c r="AB279" s="1">
        <f>Planilha1!AB279</f>
        <v>0</v>
      </c>
      <c r="AC279" s="1">
        <f>Planilha1!AC279</f>
        <v>0</v>
      </c>
      <c r="AD279" s="1">
        <f>Planilha1!AD279</f>
        <v>0</v>
      </c>
      <c r="AE279" s="1">
        <f>Planilha1!AE279</f>
        <v>0</v>
      </c>
      <c r="AF279" s="1">
        <f>Planilha1!AF279</f>
        <v>0</v>
      </c>
      <c r="AG279" s="1">
        <f>Planilha1!AG279</f>
        <v>0</v>
      </c>
      <c r="AH279" s="1">
        <f>Planilha1!AH279</f>
        <v>0</v>
      </c>
      <c r="AI279" s="1">
        <f>Planilha1!AI279</f>
        <v>0</v>
      </c>
      <c r="AJ279" s="1">
        <f>Planilha1!AJ279</f>
        <v>0</v>
      </c>
      <c r="AK279" s="1">
        <f>Planilha1!AK279</f>
        <v>0</v>
      </c>
      <c r="AL279" s="1">
        <f>Planilha1!AL279</f>
        <v>0</v>
      </c>
      <c r="AM279" s="1">
        <f>Planilha1!AM279</f>
        <v>0</v>
      </c>
      <c r="AN279" s="1">
        <f>Planilha1!AN279</f>
        <v>0</v>
      </c>
      <c r="AO279" s="1">
        <f>Planilha1!AO279</f>
        <v>0</v>
      </c>
      <c r="AP279" s="1">
        <f>Planilha1!AP279</f>
        <v>0</v>
      </c>
      <c r="AQ279" s="1">
        <f>Planilha1!AQ279</f>
        <v>0</v>
      </c>
      <c r="AR279" s="1">
        <f>Planilha1!AR279</f>
        <v>0</v>
      </c>
      <c r="AS279" s="1">
        <f>Planilha1!AS279</f>
        <v>0</v>
      </c>
      <c r="AT279" s="1">
        <f>Planilha1!AT279</f>
        <v>0</v>
      </c>
      <c r="AU279" s="1">
        <f>Planilha1!AU279</f>
        <v>0</v>
      </c>
      <c r="AV279" s="1">
        <f>Planilha1!AV279</f>
        <v>0</v>
      </c>
      <c r="AW279" s="1">
        <f>Planilha1!AW279</f>
        <v>0</v>
      </c>
      <c r="AX279" s="1">
        <f>Planilha1!AX279</f>
        <v>0</v>
      </c>
      <c r="AY279" s="1">
        <f>Planilha1!AY279</f>
        <v>0</v>
      </c>
      <c r="AZ279" s="1">
        <f>Planilha1!AZ279</f>
        <v>0</v>
      </c>
      <c r="BA279" s="1">
        <f>Planilha1!BA279</f>
        <v>0</v>
      </c>
    </row>
    <row r="280" spans="27:53" x14ac:dyDescent="0.25">
      <c r="AA280" s="1">
        <f>Planilha1!AA280</f>
        <v>0</v>
      </c>
      <c r="AB280" s="1">
        <f>Planilha1!AB280</f>
        <v>0</v>
      </c>
      <c r="AC280" s="1">
        <f>Planilha1!AC280</f>
        <v>0</v>
      </c>
      <c r="AD280" s="1">
        <f>Planilha1!AD280</f>
        <v>0</v>
      </c>
      <c r="AE280" s="1">
        <f>Planilha1!AE280</f>
        <v>0</v>
      </c>
      <c r="AF280" s="1">
        <f>Planilha1!AF280</f>
        <v>0</v>
      </c>
      <c r="AG280" s="1">
        <f>Planilha1!AG280</f>
        <v>0</v>
      </c>
      <c r="AH280" s="1">
        <f>Planilha1!AH280</f>
        <v>0</v>
      </c>
      <c r="AI280" s="1">
        <f>Planilha1!AI280</f>
        <v>0</v>
      </c>
      <c r="AJ280" s="1">
        <f>Planilha1!AJ280</f>
        <v>0</v>
      </c>
      <c r="AK280" s="1">
        <f>Planilha1!AK280</f>
        <v>0</v>
      </c>
      <c r="AL280" s="1">
        <f>Planilha1!AL280</f>
        <v>0</v>
      </c>
      <c r="AM280" s="1">
        <f>Planilha1!AM280</f>
        <v>0</v>
      </c>
      <c r="AN280" s="1">
        <f>Planilha1!AN280</f>
        <v>0</v>
      </c>
      <c r="AO280" s="1">
        <f>Planilha1!AO280</f>
        <v>0</v>
      </c>
      <c r="AP280" s="1">
        <f>Planilha1!AP280</f>
        <v>0</v>
      </c>
      <c r="AQ280" s="1">
        <f>Planilha1!AQ280</f>
        <v>0</v>
      </c>
      <c r="AR280" s="1">
        <f>Planilha1!AR280</f>
        <v>0</v>
      </c>
      <c r="AS280" s="1">
        <f>Planilha1!AS280</f>
        <v>0</v>
      </c>
      <c r="AT280" s="1">
        <f>Planilha1!AT280</f>
        <v>0</v>
      </c>
      <c r="AU280" s="1">
        <f>Planilha1!AU280</f>
        <v>0</v>
      </c>
      <c r="AV280" s="1">
        <f>Planilha1!AV280</f>
        <v>0</v>
      </c>
      <c r="AW280" s="1">
        <f>Planilha1!AW280</f>
        <v>0</v>
      </c>
      <c r="AX280" s="1">
        <f>Planilha1!AX280</f>
        <v>0</v>
      </c>
      <c r="AY280" s="1">
        <f>Planilha1!AY280</f>
        <v>0</v>
      </c>
      <c r="AZ280" s="1">
        <f>Planilha1!AZ280</f>
        <v>0</v>
      </c>
      <c r="BA280" s="1">
        <f>Planilha1!BA280</f>
        <v>0</v>
      </c>
    </row>
    <row r="281" spans="27:53" x14ac:dyDescent="0.25">
      <c r="AA281" s="1">
        <f>Planilha1!AA281</f>
        <v>0</v>
      </c>
      <c r="AB281" s="1">
        <f>Planilha1!AB281</f>
        <v>0</v>
      </c>
      <c r="AC281" s="1">
        <f>Planilha1!AC281</f>
        <v>0</v>
      </c>
      <c r="AD281" s="1">
        <f>Planilha1!AD281</f>
        <v>0</v>
      </c>
      <c r="AE281" s="1">
        <f>Planilha1!AE281</f>
        <v>0</v>
      </c>
      <c r="AF281" s="1">
        <f>Planilha1!AF281</f>
        <v>0</v>
      </c>
      <c r="AG281" s="1">
        <f>Planilha1!AG281</f>
        <v>0</v>
      </c>
      <c r="AH281" s="1">
        <f>Planilha1!AH281</f>
        <v>0</v>
      </c>
      <c r="AI281" s="1">
        <f>Planilha1!AI281</f>
        <v>0</v>
      </c>
      <c r="AJ281" s="1">
        <f>Planilha1!AJ281</f>
        <v>0</v>
      </c>
      <c r="AK281" s="1">
        <f>Planilha1!AK281</f>
        <v>0</v>
      </c>
      <c r="AL281" s="1">
        <f>Planilha1!AL281</f>
        <v>0</v>
      </c>
      <c r="AM281" s="1">
        <f>Planilha1!AM281</f>
        <v>0</v>
      </c>
      <c r="AN281" s="1">
        <f>Planilha1!AN281</f>
        <v>0</v>
      </c>
      <c r="AO281" s="1">
        <f>Planilha1!AO281</f>
        <v>0</v>
      </c>
      <c r="AP281" s="1">
        <f>Planilha1!AP281</f>
        <v>0</v>
      </c>
      <c r="AQ281" s="1">
        <f>Planilha1!AQ281</f>
        <v>0</v>
      </c>
      <c r="AR281" s="1">
        <f>Planilha1!AR281</f>
        <v>0</v>
      </c>
      <c r="AS281" s="1">
        <f>Planilha1!AS281</f>
        <v>0</v>
      </c>
      <c r="AT281" s="1">
        <f>Planilha1!AT281</f>
        <v>0</v>
      </c>
      <c r="AU281" s="1">
        <f>Planilha1!AU281</f>
        <v>0</v>
      </c>
      <c r="AV281" s="1">
        <f>Planilha1!AV281</f>
        <v>0</v>
      </c>
      <c r="AW281" s="1">
        <f>Planilha1!AW281</f>
        <v>0</v>
      </c>
      <c r="AX281" s="1">
        <f>Planilha1!AX281</f>
        <v>0</v>
      </c>
      <c r="AY281" s="1">
        <f>Planilha1!AY281</f>
        <v>0</v>
      </c>
      <c r="AZ281" s="1">
        <f>Planilha1!AZ281</f>
        <v>0</v>
      </c>
      <c r="BA281" s="1">
        <f>Planilha1!BA281</f>
        <v>0</v>
      </c>
    </row>
    <row r="282" spans="27:53" x14ac:dyDescent="0.25">
      <c r="AA282" s="1">
        <f>Planilha1!AA282</f>
        <v>0</v>
      </c>
      <c r="AB282" s="1">
        <f>Planilha1!AB282</f>
        <v>0</v>
      </c>
      <c r="AC282" s="1">
        <f>Planilha1!AC282</f>
        <v>0</v>
      </c>
      <c r="AD282" s="1">
        <f>Planilha1!AD282</f>
        <v>0</v>
      </c>
      <c r="AE282" s="1">
        <f>Planilha1!AE282</f>
        <v>0</v>
      </c>
      <c r="AF282" s="1">
        <f>Planilha1!AF282</f>
        <v>0</v>
      </c>
      <c r="AG282" s="1">
        <f>Planilha1!AG282</f>
        <v>0</v>
      </c>
      <c r="AH282" s="1">
        <f>Planilha1!AH282</f>
        <v>0</v>
      </c>
      <c r="AI282" s="1">
        <f>Planilha1!AI282</f>
        <v>0</v>
      </c>
      <c r="AJ282" s="1">
        <f>Planilha1!AJ282</f>
        <v>0</v>
      </c>
      <c r="AK282" s="1">
        <f>Planilha1!AK282</f>
        <v>0</v>
      </c>
      <c r="AL282" s="1">
        <f>Planilha1!AL282</f>
        <v>0</v>
      </c>
      <c r="AM282" s="1">
        <f>Planilha1!AM282</f>
        <v>0</v>
      </c>
      <c r="AN282" s="1">
        <f>Planilha1!AN282</f>
        <v>0</v>
      </c>
      <c r="AO282" s="1">
        <f>Planilha1!AO282</f>
        <v>0</v>
      </c>
      <c r="AP282" s="1">
        <f>Planilha1!AP282</f>
        <v>0</v>
      </c>
      <c r="AQ282" s="1">
        <f>Planilha1!AQ282</f>
        <v>0</v>
      </c>
      <c r="AR282" s="1">
        <f>Planilha1!AR282</f>
        <v>0</v>
      </c>
      <c r="AS282" s="1">
        <f>Planilha1!AS282</f>
        <v>0</v>
      </c>
      <c r="AT282" s="1">
        <f>Planilha1!AT282</f>
        <v>0</v>
      </c>
      <c r="AU282" s="1">
        <f>Planilha1!AU282</f>
        <v>0</v>
      </c>
      <c r="AV282" s="1">
        <f>Planilha1!AV282</f>
        <v>0</v>
      </c>
      <c r="AW282" s="1">
        <f>Planilha1!AW282</f>
        <v>0</v>
      </c>
      <c r="AX282" s="1">
        <f>Planilha1!AX282</f>
        <v>0</v>
      </c>
      <c r="AY282" s="1">
        <f>Planilha1!AY282</f>
        <v>0</v>
      </c>
      <c r="AZ282" s="1">
        <f>Planilha1!AZ282</f>
        <v>0</v>
      </c>
      <c r="BA282" s="1">
        <f>Planilha1!BA282</f>
        <v>0</v>
      </c>
    </row>
    <row r="283" spans="27:53" x14ac:dyDescent="0.25">
      <c r="AA283" s="1">
        <f>Planilha1!AA283</f>
        <v>0</v>
      </c>
      <c r="AB283" s="1">
        <f>Planilha1!AB283</f>
        <v>0</v>
      </c>
      <c r="AC283" s="1">
        <f>Planilha1!AC283</f>
        <v>0</v>
      </c>
      <c r="AD283" s="1">
        <f>Planilha1!AD283</f>
        <v>0</v>
      </c>
      <c r="AE283" s="1">
        <f>Planilha1!AE283</f>
        <v>0</v>
      </c>
      <c r="AF283" s="1">
        <f>Planilha1!AF283</f>
        <v>0</v>
      </c>
      <c r="AG283" s="1">
        <f>Planilha1!AG283</f>
        <v>0</v>
      </c>
      <c r="AH283" s="1">
        <f>Planilha1!AH283</f>
        <v>0</v>
      </c>
      <c r="AI283" s="1">
        <f>Planilha1!AI283</f>
        <v>0</v>
      </c>
      <c r="AJ283" s="1">
        <f>Planilha1!AJ283</f>
        <v>0</v>
      </c>
      <c r="AK283" s="1">
        <f>Planilha1!AK283</f>
        <v>0</v>
      </c>
      <c r="AL283" s="1">
        <f>Planilha1!AL283</f>
        <v>0</v>
      </c>
      <c r="AM283" s="1">
        <f>Planilha1!AM283</f>
        <v>0</v>
      </c>
      <c r="AN283" s="1">
        <f>Planilha1!AN283</f>
        <v>0</v>
      </c>
      <c r="AO283" s="1">
        <f>Planilha1!AO283</f>
        <v>0</v>
      </c>
      <c r="AP283" s="1">
        <f>Planilha1!AP283</f>
        <v>0</v>
      </c>
      <c r="AQ283" s="1">
        <f>Planilha1!AQ283</f>
        <v>0</v>
      </c>
      <c r="AR283" s="1">
        <f>Planilha1!AR283</f>
        <v>0</v>
      </c>
      <c r="AS283" s="1">
        <f>Planilha1!AS283</f>
        <v>0</v>
      </c>
      <c r="AT283" s="1">
        <f>Planilha1!AT283</f>
        <v>0</v>
      </c>
      <c r="AU283" s="1">
        <f>Planilha1!AU283</f>
        <v>0</v>
      </c>
      <c r="AV283" s="1">
        <f>Planilha1!AV283</f>
        <v>0</v>
      </c>
      <c r="AW283" s="1">
        <f>Planilha1!AW283</f>
        <v>0</v>
      </c>
      <c r="AX283" s="1">
        <f>Planilha1!AX283</f>
        <v>0</v>
      </c>
      <c r="AY283" s="1">
        <f>Planilha1!AY283</f>
        <v>0</v>
      </c>
      <c r="AZ283" s="1">
        <f>Planilha1!AZ283</f>
        <v>0</v>
      </c>
      <c r="BA283" s="1">
        <f>Planilha1!BA283</f>
        <v>0</v>
      </c>
    </row>
    <row r="284" spans="27:53" x14ac:dyDescent="0.25">
      <c r="AA284" s="1">
        <f>Planilha1!AA284</f>
        <v>0</v>
      </c>
      <c r="AB284" s="1">
        <f>Planilha1!AB284</f>
        <v>0</v>
      </c>
      <c r="AC284" s="1">
        <f>Planilha1!AC284</f>
        <v>0</v>
      </c>
      <c r="AD284" s="1">
        <f>Planilha1!AD284</f>
        <v>0</v>
      </c>
      <c r="AE284" s="1">
        <f>Planilha1!AE284</f>
        <v>0</v>
      </c>
      <c r="AF284" s="1">
        <f>Planilha1!AF284</f>
        <v>0</v>
      </c>
      <c r="AG284" s="1">
        <f>Planilha1!AG284</f>
        <v>0</v>
      </c>
      <c r="AH284" s="1">
        <f>Planilha1!AH284</f>
        <v>0</v>
      </c>
      <c r="AI284" s="1">
        <f>Planilha1!AI284</f>
        <v>0</v>
      </c>
      <c r="AJ284" s="1">
        <f>Planilha1!AJ284</f>
        <v>0</v>
      </c>
      <c r="AK284" s="1">
        <f>Planilha1!AK284</f>
        <v>0</v>
      </c>
      <c r="AL284" s="1">
        <f>Planilha1!AL284</f>
        <v>0</v>
      </c>
      <c r="AM284" s="1">
        <f>Planilha1!AM284</f>
        <v>0</v>
      </c>
      <c r="AN284" s="1">
        <f>Planilha1!AN284</f>
        <v>0</v>
      </c>
      <c r="AO284" s="1">
        <f>Planilha1!AO284</f>
        <v>0</v>
      </c>
      <c r="AP284" s="1">
        <f>Planilha1!AP284</f>
        <v>0</v>
      </c>
      <c r="AQ284" s="1">
        <f>Planilha1!AQ284</f>
        <v>0</v>
      </c>
      <c r="AR284" s="1">
        <f>Planilha1!AR284</f>
        <v>0</v>
      </c>
      <c r="AS284" s="1">
        <f>Planilha1!AS284</f>
        <v>0</v>
      </c>
      <c r="AT284" s="1">
        <f>Planilha1!AT284</f>
        <v>0</v>
      </c>
      <c r="AU284" s="1">
        <f>Planilha1!AU284</f>
        <v>0</v>
      </c>
      <c r="AV284" s="1">
        <f>Planilha1!AV284</f>
        <v>0</v>
      </c>
      <c r="AW284" s="1">
        <f>Planilha1!AW284</f>
        <v>0</v>
      </c>
      <c r="AX284" s="1">
        <f>Planilha1!AX284</f>
        <v>0</v>
      </c>
      <c r="AY284" s="1">
        <f>Planilha1!AY284</f>
        <v>0</v>
      </c>
      <c r="AZ284" s="1">
        <f>Planilha1!AZ284</f>
        <v>0</v>
      </c>
      <c r="BA284" s="1">
        <f>Planilha1!BA284</f>
        <v>0</v>
      </c>
    </row>
    <row r="285" spans="27:53" x14ac:dyDescent="0.25">
      <c r="AA285" s="1">
        <f>Planilha1!AA285</f>
        <v>0</v>
      </c>
      <c r="AB285" s="1">
        <f>Planilha1!AB285</f>
        <v>0</v>
      </c>
      <c r="AC285" s="1">
        <f>Planilha1!AC285</f>
        <v>0</v>
      </c>
      <c r="AD285" s="1">
        <f>Planilha1!AD285</f>
        <v>0</v>
      </c>
      <c r="AE285" s="1">
        <f>Planilha1!AE285</f>
        <v>0</v>
      </c>
      <c r="AF285" s="1">
        <f>Planilha1!AF285</f>
        <v>0</v>
      </c>
      <c r="AG285" s="1">
        <f>Planilha1!AG285</f>
        <v>0</v>
      </c>
      <c r="AH285" s="1">
        <f>Planilha1!AH285</f>
        <v>0</v>
      </c>
      <c r="AI285" s="1">
        <f>Planilha1!AI285</f>
        <v>0</v>
      </c>
      <c r="AJ285" s="1">
        <f>Planilha1!AJ285</f>
        <v>0</v>
      </c>
      <c r="AK285" s="1">
        <f>Planilha1!AK285</f>
        <v>0</v>
      </c>
      <c r="AL285" s="1">
        <f>Planilha1!AL285</f>
        <v>0</v>
      </c>
      <c r="AM285" s="1">
        <f>Planilha1!AM285</f>
        <v>0</v>
      </c>
      <c r="AN285" s="1">
        <f>Planilha1!AN285</f>
        <v>0</v>
      </c>
      <c r="AO285" s="1">
        <f>Planilha1!AO285</f>
        <v>0</v>
      </c>
      <c r="AP285" s="1">
        <f>Planilha1!AP285</f>
        <v>0</v>
      </c>
      <c r="AQ285" s="1">
        <f>Planilha1!AQ285</f>
        <v>0</v>
      </c>
      <c r="AR285" s="1">
        <f>Planilha1!AR285</f>
        <v>0</v>
      </c>
      <c r="AS285" s="1">
        <f>Planilha1!AS285</f>
        <v>0</v>
      </c>
      <c r="AT285" s="1">
        <f>Planilha1!AT285</f>
        <v>0</v>
      </c>
      <c r="AU285" s="1">
        <f>Planilha1!AU285</f>
        <v>0</v>
      </c>
      <c r="AV285" s="1">
        <f>Planilha1!AV285</f>
        <v>0</v>
      </c>
      <c r="AW285" s="1">
        <f>Planilha1!AW285</f>
        <v>0</v>
      </c>
      <c r="AX285" s="1">
        <f>Planilha1!AX285</f>
        <v>0</v>
      </c>
      <c r="AY285" s="1">
        <f>Planilha1!AY285</f>
        <v>0</v>
      </c>
      <c r="AZ285" s="1">
        <f>Planilha1!AZ285</f>
        <v>0</v>
      </c>
      <c r="BA285" s="1">
        <f>Planilha1!BA285</f>
        <v>0</v>
      </c>
    </row>
    <row r="286" spans="27:53" x14ac:dyDescent="0.25">
      <c r="AA286" s="1">
        <f>Planilha1!AA286</f>
        <v>0</v>
      </c>
      <c r="AB286" s="1">
        <f>Planilha1!AB286</f>
        <v>0</v>
      </c>
      <c r="AC286" s="1">
        <f>Planilha1!AC286</f>
        <v>0</v>
      </c>
      <c r="AD286" s="1">
        <f>Planilha1!AD286</f>
        <v>0</v>
      </c>
      <c r="AE286" s="1">
        <f>Planilha1!AE286</f>
        <v>0</v>
      </c>
      <c r="AF286" s="1">
        <f>Planilha1!AF286</f>
        <v>0</v>
      </c>
      <c r="AG286" s="1">
        <f>Planilha1!AG286</f>
        <v>0</v>
      </c>
      <c r="AH286" s="1">
        <f>Planilha1!AH286</f>
        <v>0</v>
      </c>
      <c r="AI286" s="1">
        <f>Planilha1!AI286</f>
        <v>0</v>
      </c>
      <c r="AJ286" s="1">
        <f>Planilha1!AJ286</f>
        <v>0</v>
      </c>
      <c r="AK286" s="1">
        <f>Planilha1!AK286</f>
        <v>0</v>
      </c>
      <c r="AL286" s="1">
        <f>Planilha1!AL286</f>
        <v>0</v>
      </c>
      <c r="AM286" s="1">
        <f>Planilha1!AM286</f>
        <v>0</v>
      </c>
      <c r="AN286" s="1">
        <f>Planilha1!AN286</f>
        <v>0</v>
      </c>
      <c r="AO286" s="1">
        <f>Planilha1!AO286</f>
        <v>0</v>
      </c>
      <c r="AP286" s="1">
        <f>Planilha1!AP286</f>
        <v>0</v>
      </c>
      <c r="AQ286" s="1">
        <f>Planilha1!AQ286</f>
        <v>0</v>
      </c>
      <c r="AR286" s="1">
        <f>Planilha1!AR286</f>
        <v>0</v>
      </c>
      <c r="AS286" s="1">
        <f>Planilha1!AS286</f>
        <v>0</v>
      </c>
      <c r="AT286" s="1">
        <f>Planilha1!AT286</f>
        <v>0</v>
      </c>
      <c r="AU286" s="1">
        <f>Planilha1!AU286</f>
        <v>0</v>
      </c>
      <c r="AV286" s="1">
        <f>Planilha1!AV286</f>
        <v>0</v>
      </c>
      <c r="AW286" s="1">
        <f>Planilha1!AW286</f>
        <v>0</v>
      </c>
      <c r="AX286" s="1">
        <f>Planilha1!AX286</f>
        <v>0</v>
      </c>
      <c r="AY286" s="1">
        <f>Planilha1!AY286</f>
        <v>0</v>
      </c>
      <c r="AZ286" s="1">
        <f>Planilha1!AZ286</f>
        <v>0</v>
      </c>
      <c r="BA286" s="1">
        <f>Planilha1!BA286</f>
        <v>0</v>
      </c>
    </row>
    <row r="287" spans="27:53" x14ac:dyDescent="0.25">
      <c r="AA287" s="1">
        <f>Planilha1!AA287</f>
        <v>0</v>
      </c>
      <c r="AB287" s="1">
        <f>Planilha1!AB287</f>
        <v>0</v>
      </c>
      <c r="AC287" s="1">
        <f>Planilha1!AC287</f>
        <v>0</v>
      </c>
      <c r="AD287" s="1">
        <f>Planilha1!AD287</f>
        <v>0</v>
      </c>
      <c r="AE287" s="1">
        <f>Planilha1!AE287</f>
        <v>0</v>
      </c>
      <c r="AF287" s="1">
        <f>Planilha1!AF287</f>
        <v>0</v>
      </c>
      <c r="AG287" s="1">
        <f>Planilha1!AG287</f>
        <v>0</v>
      </c>
      <c r="AH287" s="1">
        <f>Planilha1!AH287</f>
        <v>0</v>
      </c>
      <c r="AI287" s="1">
        <f>Planilha1!AI287</f>
        <v>0</v>
      </c>
      <c r="AJ287" s="1">
        <f>Planilha1!AJ287</f>
        <v>0</v>
      </c>
      <c r="AK287" s="1">
        <f>Planilha1!AK287</f>
        <v>0</v>
      </c>
      <c r="AL287" s="1">
        <f>Planilha1!AL287</f>
        <v>0</v>
      </c>
      <c r="AM287" s="1">
        <f>Planilha1!AM287</f>
        <v>0</v>
      </c>
      <c r="AN287" s="1">
        <f>Planilha1!AN287</f>
        <v>0</v>
      </c>
      <c r="AO287" s="1">
        <f>Planilha1!AO287</f>
        <v>0</v>
      </c>
      <c r="AP287" s="1">
        <f>Planilha1!AP287</f>
        <v>0</v>
      </c>
      <c r="AQ287" s="1">
        <f>Planilha1!AQ287</f>
        <v>0</v>
      </c>
      <c r="AR287" s="1">
        <f>Planilha1!AR287</f>
        <v>0</v>
      </c>
      <c r="AS287" s="1">
        <f>Planilha1!AS287</f>
        <v>0</v>
      </c>
      <c r="AT287" s="1">
        <f>Planilha1!AT287</f>
        <v>0</v>
      </c>
      <c r="AU287" s="1">
        <f>Planilha1!AU287</f>
        <v>0</v>
      </c>
      <c r="AV287" s="1">
        <f>Planilha1!AV287</f>
        <v>0</v>
      </c>
      <c r="AW287" s="1">
        <f>Planilha1!AW287</f>
        <v>0</v>
      </c>
      <c r="AX287" s="1">
        <f>Planilha1!AX287</f>
        <v>0</v>
      </c>
      <c r="AY287" s="1">
        <f>Planilha1!AY287</f>
        <v>0</v>
      </c>
      <c r="AZ287" s="1">
        <f>Planilha1!AZ287</f>
        <v>0</v>
      </c>
      <c r="BA287" s="1">
        <f>Planilha1!BA287</f>
        <v>0</v>
      </c>
    </row>
    <row r="288" spans="27:53" x14ac:dyDescent="0.25">
      <c r="AA288" s="1">
        <f>Planilha1!AA288</f>
        <v>0</v>
      </c>
      <c r="AB288" s="1">
        <f>Planilha1!AB288</f>
        <v>0</v>
      </c>
      <c r="AC288" s="1">
        <f>Planilha1!AC288</f>
        <v>0</v>
      </c>
      <c r="AD288" s="1">
        <f>Planilha1!AD288</f>
        <v>0</v>
      </c>
      <c r="AE288" s="1">
        <f>Planilha1!AE288</f>
        <v>0</v>
      </c>
      <c r="AF288" s="1">
        <f>Planilha1!AF288</f>
        <v>0</v>
      </c>
      <c r="AG288" s="1">
        <f>Planilha1!AG288</f>
        <v>0</v>
      </c>
      <c r="AH288" s="1">
        <f>Planilha1!AH288</f>
        <v>0</v>
      </c>
      <c r="AI288" s="1">
        <f>Planilha1!AI288</f>
        <v>0</v>
      </c>
      <c r="AJ288" s="1">
        <f>Planilha1!AJ288</f>
        <v>0</v>
      </c>
      <c r="AK288" s="1">
        <f>Planilha1!AK288</f>
        <v>0</v>
      </c>
      <c r="AL288" s="1">
        <f>Planilha1!AL288</f>
        <v>0</v>
      </c>
      <c r="AM288" s="1">
        <f>Planilha1!AM288</f>
        <v>0</v>
      </c>
      <c r="AN288" s="1">
        <f>Planilha1!AN288</f>
        <v>0</v>
      </c>
      <c r="AO288" s="1">
        <f>Planilha1!AO288</f>
        <v>0</v>
      </c>
      <c r="AP288" s="1">
        <f>Planilha1!AP288</f>
        <v>0</v>
      </c>
      <c r="AQ288" s="1">
        <f>Planilha1!AQ288</f>
        <v>0</v>
      </c>
      <c r="AR288" s="1">
        <f>Planilha1!AR288</f>
        <v>0</v>
      </c>
      <c r="AS288" s="1">
        <f>Planilha1!AS288</f>
        <v>0</v>
      </c>
      <c r="AT288" s="1">
        <f>Planilha1!AT288</f>
        <v>0</v>
      </c>
      <c r="AU288" s="1">
        <f>Planilha1!AU288</f>
        <v>0</v>
      </c>
      <c r="AV288" s="1">
        <f>Planilha1!AV288</f>
        <v>0</v>
      </c>
      <c r="AW288" s="1">
        <f>Planilha1!AW288</f>
        <v>0</v>
      </c>
      <c r="AX288" s="1">
        <f>Planilha1!AX288</f>
        <v>0</v>
      </c>
      <c r="AY288" s="1">
        <f>Planilha1!AY288</f>
        <v>0</v>
      </c>
      <c r="AZ288" s="1">
        <f>Planilha1!AZ288</f>
        <v>0</v>
      </c>
      <c r="BA288" s="1">
        <f>Planilha1!BA288</f>
        <v>0</v>
      </c>
    </row>
    <row r="289" spans="27:53" x14ac:dyDescent="0.25">
      <c r="AA289" s="1">
        <f>Planilha1!AA289</f>
        <v>0</v>
      </c>
      <c r="AB289" s="1">
        <f>Planilha1!AB289</f>
        <v>0</v>
      </c>
      <c r="AC289" s="1">
        <f>Planilha1!AC289</f>
        <v>0</v>
      </c>
      <c r="AD289" s="1">
        <f>Planilha1!AD289</f>
        <v>0</v>
      </c>
      <c r="AE289" s="1">
        <f>Planilha1!AE289</f>
        <v>0</v>
      </c>
      <c r="AF289" s="1">
        <f>Planilha1!AF289</f>
        <v>0</v>
      </c>
      <c r="AG289" s="1">
        <f>Planilha1!AG289</f>
        <v>0</v>
      </c>
      <c r="AH289" s="1">
        <f>Planilha1!AH289</f>
        <v>0</v>
      </c>
      <c r="AI289" s="1">
        <f>Planilha1!AI289</f>
        <v>0</v>
      </c>
      <c r="AJ289" s="1">
        <f>Planilha1!AJ289</f>
        <v>0</v>
      </c>
      <c r="AK289" s="1">
        <f>Planilha1!AK289</f>
        <v>0</v>
      </c>
      <c r="AL289" s="1">
        <f>Planilha1!AL289</f>
        <v>0</v>
      </c>
      <c r="AM289" s="1">
        <f>Planilha1!AM289</f>
        <v>0</v>
      </c>
      <c r="AN289" s="1">
        <f>Planilha1!AN289</f>
        <v>0</v>
      </c>
      <c r="AO289" s="1">
        <f>Planilha1!AO289</f>
        <v>0</v>
      </c>
      <c r="AP289" s="1">
        <f>Planilha1!AP289</f>
        <v>0</v>
      </c>
      <c r="AQ289" s="1">
        <f>Planilha1!AQ289</f>
        <v>0</v>
      </c>
      <c r="AR289" s="1">
        <f>Planilha1!AR289</f>
        <v>0</v>
      </c>
      <c r="AS289" s="1">
        <f>Planilha1!AS289</f>
        <v>0</v>
      </c>
      <c r="AT289" s="1">
        <f>Planilha1!AT289</f>
        <v>0</v>
      </c>
      <c r="AU289" s="1">
        <f>Planilha1!AU289</f>
        <v>0</v>
      </c>
      <c r="AV289" s="1">
        <f>Planilha1!AV289</f>
        <v>0</v>
      </c>
      <c r="AW289" s="1">
        <f>Planilha1!AW289</f>
        <v>0</v>
      </c>
      <c r="AX289" s="1">
        <f>Planilha1!AX289</f>
        <v>0</v>
      </c>
      <c r="AY289" s="1">
        <f>Planilha1!AY289</f>
        <v>0</v>
      </c>
      <c r="AZ289" s="1">
        <f>Planilha1!AZ289</f>
        <v>0</v>
      </c>
      <c r="BA289" s="1">
        <f>Planilha1!BA289</f>
        <v>0</v>
      </c>
    </row>
    <row r="290" spans="27:53" x14ac:dyDescent="0.25">
      <c r="AA290" s="1">
        <f>Planilha1!AA290</f>
        <v>0</v>
      </c>
      <c r="AB290" s="1">
        <f>Planilha1!AB290</f>
        <v>0</v>
      </c>
      <c r="AC290" s="1">
        <f>Planilha1!AC290</f>
        <v>0</v>
      </c>
      <c r="AD290" s="1">
        <f>Planilha1!AD290</f>
        <v>0</v>
      </c>
      <c r="AE290" s="1">
        <f>Planilha1!AE290</f>
        <v>0</v>
      </c>
      <c r="AF290" s="1">
        <f>Planilha1!AF290</f>
        <v>0</v>
      </c>
      <c r="AG290" s="1">
        <f>Planilha1!AG290</f>
        <v>0</v>
      </c>
      <c r="AH290" s="1">
        <f>Planilha1!AH290</f>
        <v>0</v>
      </c>
      <c r="AI290" s="1">
        <f>Planilha1!AI290</f>
        <v>0</v>
      </c>
      <c r="AJ290" s="1">
        <f>Planilha1!AJ290</f>
        <v>0</v>
      </c>
      <c r="AK290" s="1">
        <f>Planilha1!AK290</f>
        <v>0</v>
      </c>
      <c r="AL290" s="1">
        <f>Planilha1!AL290</f>
        <v>0</v>
      </c>
      <c r="AM290" s="1">
        <f>Planilha1!AM290</f>
        <v>0</v>
      </c>
      <c r="AN290" s="1">
        <f>Planilha1!AN290</f>
        <v>0</v>
      </c>
      <c r="AO290" s="1">
        <f>Planilha1!AO290</f>
        <v>0</v>
      </c>
      <c r="AP290" s="1">
        <f>Planilha1!AP290</f>
        <v>0</v>
      </c>
      <c r="AQ290" s="1">
        <f>Planilha1!AQ290</f>
        <v>0</v>
      </c>
      <c r="AR290" s="1">
        <f>Planilha1!AR290</f>
        <v>0</v>
      </c>
      <c r="AS290" s="1">
        <f>Planilha1!AS290</f>
        <v>0</v>
      </c>
      <c r="AT290" s="1">
        <f>Planilha1!AT290</f>
        <v>0</v>
      </c>
      <c r="AU290" s="1">
        <f>Planilha1!AU290</f>
        <v>0</v>
      </c>
      <c r="AV290" s="1">
        <f>Planilha1!AV290</f>
        <v>0</v>
      </c>
      <c r="AW290" s="1">
        <f>Planilha1!AW290</f>
        <v>0</v>
      </c>
      <c r="AX290" s="1">
        <f>Planilha1!AX290</f>
        <v>0</v>
      </c>
      <c r="AY290" s="1">
        <f>Planilha1!AY290</f>
        <v>0</v>
      </c>
      <c r="AZ290" s="1">
        <f>Planilha1!AZ290</f>
        <v>0</v>
      </c>
      <c r="BA290" s="1">
        <f>Planilha1!BA290</f>
        <v>0</v>
      </c>
    </row>
    <row r="291" spans="27:53" x14ac:dyDescent="0.25">
      <c r="AA291" s="1">
        <f>Planilha1!AA291</f>
        <v>0</v>
      </c>
      <c r="AB291" s="1">
        <f>Planilha1!AB291</f>
        <v>0</v>
      </c>
      <c r="AC291" s="1">
        <f>Planilha1!AC291</f>
        <v>0</v>
      </c>
      <c r="AD291" s="1">
        <f>Planilha1!AD291</f>
        <v>0</v>
      </c>
      <c r="AE291" s="1">
        <f>Planilha1!AE291</f>
        <v>0</v>
      </c>
      <c r="AF291" s="1">
        <f>Planilha1!AF291</f>
        <v>0</v>
      </c>
      <c r="AG291" s="1">
        <f>Planilha1!AG291</f>
        <v>0</v>
      </c>
      <c r="AH291" s="1">
        <f>Planilha1!AH291</f>
        <v>0</v>
      </c>
      <c r="AI291" s="1">
        <f>Planilha1!AI291</f>
        <v>0</v>
      </c>
      <c r="AJ291" s="1">
        <f>Planilha1!AJ291</f>
        <v>0</v>
      </c>
      <c r="AK291" s="1">
        <f>Planilha1!AK291</f>
        <v>0</v>
      </c>
      <c r="AL291" s="1">
        <f>Planilha1!AL291</f>
        <v>0</v>
      </c>
      <c r="AM291" s="1">
        <f>Planilha1!AM291</f>
        <v>0</v>
      </c>
      <c r="AN291" s="1">
        <f>Planilha1!AN291</f>
        <v>0</v>
      </c>
      <c r="AO291" s="1">
        <f>Planilha1!AO291</f>
        <v>0</v>
      </c>
      <c r="AP291" s="1">
        <f>Planilha1!AP291</f>
        <v>0</v>
      </c>
      <c r="AQ291" s="1">
        <f>Planilha1!AQ291</f>
        <v>0</v>
      </c>
      <c r="AR291" s="1">
        <f>Planilha1!AR291</f>
        <v>0</v>
      </c>
      <c r="AS291" s="1">
        <f>Planilha1!AS291</f>
        <v>0</v>
      </c>
      <c r="AT291" s="1">
        <f>Planilha1!AT291</f>
        <v>0</v>
      </c>
      <c r="AU291" s="1">
        <f>Planilha1!AU291</f>
        <v>0</v>
      </c>
      <c r="AV291" s="1">
        <f>Planilha1!AV291</f>
        <v>0</v>
      </c>
      <c r="AW291" s="1">
        <f>Planilha1!AW291</f>
        <v>0</v>
      </c>
      <c r="AX291" s="1">
        <f>Planilha1!AX291</f>
        <v>0</v>
      </c>
      <c r="AY291" s="1">
        <f>Planilha1!AY291</f>
        <v>0</v>
      </c>
      <c r="AZ291" s="1">
        <f>Planilha1!AZ291</f>
        <v>0</v>
      </c>
      <c r="BA291" s="1">
        <f>Planilha1!BA291</f>
        <v>0</v>
      </c>
    </row>
    <row r="292" spans="27:53" x14ac:dyDescent="0.25">
      <c r="AA292" s="1">
        <f>Planilha1!AA292</f>
        <v>0</v>
      </c>
      <c r="AB292" s="1">
        <f>Planilha1!AB292</f>
        <v>0</v>
      </c>
      <c r="AC292" s="1">
        <f>Planilha1!AC292</f>
        <v>0</v>
      </c>
      <c r="AD292" s="1">
        <f>Planilha1!AD292</f>
        <v>0</v>
      </c>
      <c r="AE292" s="1">
        <f>Planilha1!AE292</f>
        <v>0</v>
      </c>
      <c r="AF292" s="1">
        <f>Planilha1!AF292</f>
        <v>0</v>
      </c>
      <c r="AG292" s="1">
        <f>Planilha1!AG292</f>
        <v>0</v>
      </c>
      <c r="AH292" s="1">
        <f>Planilha1!AH292</f>
        <v>0</v>
      </c>
      <c r="AI292" s="1">
        <f>Planilha1!AI292</f>
        <v>0</v>
      </c>
      <c r="AJ292" s="1">
        <f>Planilha1!AJ292</f>
        <v>0</v>
      </c>
      <c r="AK292" s="1">
        <f>Planilha1!AK292</f>
        <v>0</v>
      </c>
      <c r="AL292" s="1">
        <f>Planilha1!AL292</f>
        <v>0</v>
      </c>
      <c r="AM292" s="1">
        <f>Planilha1!AM292</f>
        <v>0</v>
      </c>
      <c r="AN292" s="1">
        <f>Planilha1!AN292</f>
        <v>0</v>
      </c>
      <c r="AO292" s="1">
        <f>Planilha1!AO292</f>
        <v>0</v>
      </c>
      <c r="AP292" s="1">
        <f>Planilha1!AP292</f>
        <v>0</v>
      </c>
      <c r="AQ292" s="1">
        <f>Planilha1!AQ292</f>
        <v>0</v>
      </c>
      <c r="AR292" s="1">
        <f>Planilha1!AR292</f>
        <v>0</v>
      </c>
      <c r="AS292" s="1">
        <f>Planilha1!AS292</f>
        <v>0</v>
      </c>
      <c r="AT292" s="1">
        <f>Planilha1!AT292</f>
        <v>0</v>
      </c>
      <c r="AU292" s="1">
        <f>Planilha1!AU292</f>
        <v>0</v>
      </c>
      <c r="AV292" s="1">
        <f>Planilha1!AV292</f>
        <v>0</v>
      </c>
      <c r="AW292" s="1">
        <f>Planilha1!AW292</f>
        <v>0</v>
      </c>
      <c r="AX292" s="1">
        <f>Planilha1!AX292</f>
        <v>0</v>
      </c>
      <c r="AY292" s="1">
        <f>Planilha1!AY292</f>
        <v>0</v>
      </c>
      <c r="AZ292" s="1">
        <f>Planilha1!AZ292</f>
        <v>0</v>
      </c>
      <c r="BA292" s="1">
        <f>Planilha1!BA292</f>
        <v>0</v>
      </c>
    </row>
    <row r="293" spans="27:53" x14ac:dyDescent="0.25">
      <c r="AA293" s="1">
        <f>Planilha1!AA293</f>
        <v>0</v>
      </c>
      <c r="AB293" s="1">
        <f>Planilha1!AB293</f>
        <v>0</v>
      </c>
      <c r="AC293" s="1">
        <f>Planilha1!AC293</f>
        <v>0</v>
      </c>
      <c r="AD293" s="1">
        <f>Planilha1!AD293</f>
        <v>0</v>
      </c>
      <c r="AE293" s="1">
        <f>Planilha1!AE293</f>
        <v>0</v>
      </c>
      <c r="AF293" s="1">
        <f>Planilha1!AF293</f>
        <v>0</v>
      </c>
      <c r="AG293" s="1">
        <f>Planilha1!AG293</f>
        <v>0</v>
      </c>
      <c r="AH293" s="1">
        <f>Planilha1!AH293</f>
        <v>0</v>
      </c>
      <c r="AI293" s="1">
        <f>Planilha1!AI293</f>
        <v>0</v>
      </c>
      <c r="AJ293" s="1">
        <f>Planilha1!AJ293</f>
        <v>0</v>
      </c>
      <c r="AK293" s="1">
        <f>Planilha1!AK293</f>
        <v>0</v>
      </c>
      <c r="AL293" s="1">
        <f>Planilha1!AL293</f>
        <v>0</v>
      </c>
      <c r="AM293" s="1">
        <f>Planilha1!AM293</f>
        <v>0</v>
      </c>
      <c r="AN293" s="1">
        <f>Planilha1!AN293</f>
        <v>0</v>
      </c>
      <c r="AO293" s="1">
        <f>Planilha1!AO293</f>
        <v>0</v>
      </c>
      <c r="AP293" s="1">
        <f>Planilha1!AP293</f>
        <v>0</v>
      </c>
      <c r="AQ293" s="1">
        <f>Planilha1!AQ293</f>
        <v>0</v>
      </c>
      <c r="AR293" s="1">
        <f>Planilha1!AR293</f>
        <v>0</v>
      </c>
      <c r="AS293" s="1">
        <f>Planilha1!AS293</f>
        <v>0</v>
      </c>
      <c r="AT293" s="1">
        <f>Planilha1!AT293</f>
        <v>0</v>
      </c>
      <c r="AU293" s="1">
        <f>Planilha1!AU293</f>
        <v>0</v>
      </c>
      <c r="AV293" s="1">
        <f>Planilha1!AV293</f>
        <v>0</v>
      </c>
      <c r="AW293" s="1">
        <f>Planilha1!AW293</f>
        <v>0</v>
      </c>
      <c r="AX293" s="1">
        <f>Planilha1!AX293</f>
        <v>0</v>
      </c>
      <c r="AY293" s="1">
        <f>Planilha1!AY293</f>
        <v>0</v>
      </c>
      <c r="AZ293" s="1">
        <f>Planilha1!AZ293</f>
        <v>0</v>
      </c>
      <c r="BA293" s="1">
        <f>Planilha1!BA293</f>
        <v>0</v>
      </c>
    </row>
    <row r="294" spans="27:53" x14ac:dyDescent="0.25">
      <c r="AA294" s="1">
        <f>Planilha1!AA294</f>
        <v>0</v>
      </c>
      <c r="AB294" s="1">
        <f>Planilha1!AB294</f>
        <v>0</v>
      </c>
      <c r="AC294" s="1">
        <f>Planilha1!AC294</f>
        <v>0</v>
      </c>
      <c r="AD294" s="1">
        <f>Planilha1!AD294</f>
        <v>0</v>
      </c>
      <c r="AE294" s="1">
        <f>Planilha1!AE294</f>
        <v>0</v>
      </c>
      <c r="AF294" s="1">
        <f>Planilha1!AF294</f>
        <v>0</v>
      </c>
      <c r="AG294" s="1">
        <f>Planilha1!AG294</f>
        <v>0</v>
      </c>
      <c r="AH294" s="1">
        <f>Planilha1!AH294</f>
        <v>0</v>
      </c>
      <c r="AI294" s="1">
        <f>Planilha1!AI294</f>
        <v>0</v>
      </c>
      <c r="AJ294" s="1">
        <f>Planilha1!AJ294</f>
        <v>0</v>
      </c>
      <c r="AK294" s="1">
        <f>Planilha1!AK294</f>
        <v>0</v>
      </c>
      <c r="AL294" s="1">
        <f>Planilha1!AL294</f>
        <v>0</v>
      </c>
      <c r="AM294" s="1">
        <f>Planilha1!AM294</f>
        <v>0</v>
      </c>
      <c r="AN294" s="1">
        <f>Planilha1!AN294</f>
        <v>0</v>
      </c>
      <c r="AO294" s="1">
        <f>Planilha1!AO294</f>
        <v>0</v>
      </c>
      <c r="AP294" s="1">
        <f>Planilha1!AP294</f>
        <v>0</v>
      </c>
      <c r="AQ294" s="1">
        <f>Planilha1!AQ294</f>
        <v>0</v>
      </c>
      <c r="AR294" s="1">
        <f>Planilha1!AR294</f>
        <v>0</v>
      </c>
      <c r="AS294" s="1">
        <f>Planilha1!AS294</f>
        <v>0</v>
      </c>
      <c r="AT294" s="1">
        <f>Planilha1!AT294</f>
        <v>0</v>
      </c>
      <c r="AU294" s="1">
        <f>Planilha1!AU294</f>
        <v>0</v>
      </c>
      <c r="AV294" s="1">
        <f>Planilha1!AV294</f>
        <v>0</v>
      </c>
      <c r="AW294" s="1">
        <f>Planilha1!AW294</f>
        <v>0</v>
      </c>
      <c r="AX294" s="1">
        <f>Planilha1!AX294</f>
        <v>0</v>
      </c>
      <c r="AY294" s="1">
        <f>Planilha1!AY294</f>
        <v>0</v>
      </c>
      <c r="AZ294" s="1">
        <f>Planilha1!AZ294</f>
        <v>0</v>
      </c>
      <c r="BA294" s="1">
        <f>Planilha1!BA294</f>
        <v>0</v>
      </c>
    </row>
    <row r="295" spans="27:53" x14ac:dyDescent="0.25">
      <c r="AA295" s="1">
        <f>Planilha1!AA295</f>
        <v>0</v>
      </c>
      <c r="AB295" s="1">
        <f>Planilha1!AB295</f>
        <v>0</v>
      </c>
      <c r="AC295" s="1">
        <f>Planilha1!AC295</f>
        <v>0</v>
      </c>
      <c r="AD295" s="1">
        <f>Planilha1!AD295</f>
        <v>0</v>
      </c>
      <c r="AE295" s="1">
        <f>Planilha1!AE295</f>
        <v>0</v>
      </c>
      <c r="AF295" s="1">
        <f>Planilha1!AF295</f>
        <v>0</v>
      </c>
      <c r="AG295" s="1">
        <f>Planilha1!AG295</f>
        <v>0</v>
      </c>
      <c r="AH295" s="1">
        <f>Planilha1!AH295</f>
        <v>0</v>
      </c>
      <c r="AI295" s="1">
        <f>Planilha1!AI295</f>
        <v>0</v>
      </c>
      <c r="AJ295" s="1">
        <f>Planilha1!AJ295</f>
        <v>0</v>
      </c>
      <c r="AK295" s="1">
        <f>Planilha1!AK295</f>
        <v>0</v>
      </c>
      <c r="AL295" s="1">
        <f>Planilha1!AL295</f>
        <v>0</v>
      </c>
      <c r="AM295" s="1">
        <f>Planilha1!AM295</f>
        <v>0</v>
      </c>
      <c r="AN295" s="1">
        <f>Planilha1!AN295</f>
        <v>0</v>
      </c>
      <c r="AO295" s="1">
        <f>Planilha1!AO295</f>
        <v>0</v>
      </c>
      <c r="AP295" s="1">
        <f>Planilha1!AP295</f>
        <v>0</v>
      </c>
      <c r="AQ295" s="1">
        <f>Planilha1!AQ295</f>
        <v>0</v>
      </c>
      <c r="AR295" s="1">
        <f>Planilha1!AR295</f>
        <v>0</v>
      </c>
      <c r="AS295" s="1">
        <f>Planilha1!AS295</f>
        <v>0</v>
      </c>
      <c r="AT295" s="1">
        <f>Planilha1!AT295</f>
        <v>0</v>
      </c>
      <c r="AU295" s="1">
        <f>Planilha1!AU295</f>
        <v>0</v>
      </c>
      <c r="AV295" s="1">
        <f>Planilha1!AV295</f>
        <v>0</v>
      </c>
      <c r="AW295" s="1">
        <f>Planilha1!AW295</f>
        <v>0</v>
      </c>
      <c r="AX295" s="1">
        <f>Planilha1!AX295</f>
        <v>0</v>
      </c>
      <c r="AY295" s="1">
        <f>Planilha1!AY295</f>
        <v>0</v>
      </c>
      <c r="AZ295" s="1">
        <f>Planilha1!AZ295</f>
        <v>0</v>
      </c>
      <c r="BA295" s="1">
        <f>Planilha1!BA295</f>
        <v>0</v>
      </c>
    </row>
    <row r="296" spans="27:53" x14ac:dyDescent="0.25">
      <c r="AA296" s="1">
        <f>Planilha1!AA296</f>
        <v>0</v>
      </c>
      <c r="AB296" s="1">
        <f>Planilha1!AB296</f>
        <v>0</v>
      </c>
      <c r="AC296" s="1">
        <f>Planilha1!AC296</f>
        <v>0</v>
      </c>
      <c r="AD296" s="1">
        <f>Planilha1!AD296</f>
        <v>0</v>
      </c>
      <c r="AE296" s="1">
        <f>Planilha1!AE296</f>
        <v>0</v>
      </c>
      <c r="AF296" s="1">
        <f>Planilha1!AF296</f>
        <v>0</v>
      </c>
      <c r="AG296" s="1">
        <f>Planilha1!AG296</f>
        <v>0</v>
      </c>
      <c r="AH296" s="1">
        <f>Planilha1!AH296</f>
        <v>0</v>
      </c>
      <c r="AI296" s="1">
        <f>Planilha1!AI296</f>
        <v>0</v>
      </c>
      <c r="AJ296" s="1">
        <f>Planilha1!AJ296</f>
        <v>0</v>
      </c>
      <c r="AK296" s="1">
        <f>Planilha1!AK296</f>
        <v>0</v>
      </c>
      <c r="AL296" s="1">
        <f>Planilha1!AL296</f>
        <v>0</v>
      </c>
      <c r="AM296" s="1">
        <f>Planilha1!AM296</f>
        <v>0</v>
      </c>
      <c r="AN296" s="1">
        <f>Planilha1!AN296</f>
        <v>0</v>
      </c>
      <c r="AO296" s="1">
        <f>Planilha1!AO296</f>
        <v>0</v>
      </c>
      <c r="AP296" s="1">
        <f>Planilha1!AP296</f>
        <v>0</v>
      </c>
      <c r="AQ296" s="1">
        <f>Planilha1!AQ296</f>
        <v>0</v>
      </c>
      <c r="AR296" s="1">
        <f>Planilha1!AR296</f>
        <v>0</v>
      </c>
      <c r="AS296" s="1">
        <f>Planilha1!AS296</f>
        <v>0</v>
      </c>
      <c r="AT296" s="1">
        <f>Planilha1!AT296</f>
        <v>0</v>
      </c>
      <c r="AU296" s="1">
        <f>Planilha1!AU296</f>
        <v>0</v>
      </c>
      <c r="AV296" s="1">
        <f>Planilha1!AV296</f>
        <v>0</v>
      </c>
      <c r="AW296" s="1">
        <f>Planilha1!AW296</f>
        <v>0</v>
      </c>
      <c r="AX296" s="1">
        <f>Planilha1!AX296</f>
        <v>0</v>
      </c>
      <c r="AY296" s="1">
        <f>Planilha1!AY296</f>
        <v>0</v>
      </c>
      <c r="AZ296" s="1">
        <f>Planilha1!AZ296</f>
        <v>0</v>
      </c>
      <c r="BA296" s="1">
        <f>Planilha1!BA296</f>
        <v>0</v>
      </c>
    </row>
    <row r="297" spans="27:53" x14ac:dyDescent="0.25">
      <c r="AA297" s="1">
        <f>Planilha1!AA297</f>
        <v>0</v>
      </c>
      <c r="AB297" s="1">
        <f>Planilha1!AB297</f>
        <v>0</v>
      </c>
      <c r="AC297" s="1">
        <f>Planilha1!AC297</f>
        <v>0</v>
      </c>
      <c r="AD297" s="1">
        <f>Planilha1!AD297</f>
        <v>0</v>
      </c>
      <c r="AE297" s="1">
        <f>Planilha1!AE297</f>
        <v>0</v>
      </c>
      <c r="AF297" s="1">
        <f>Planilha1!AF297</f>
        <v>0</v>
      </c>
      <c r="AG297" s="1">
        <f>Planilha1!AG297</f>
        <v>0</v>
      </c>
      <c r="AH297" s="1">
        <f>Planilha1!AH297</f>
        <v>0</v>
      </c>
      <c r="AI297" s="1">
        <f>Planilha1!AI297</f>
        <v>0</v>
      </c>
      <c r="AJ297" s="1">
        <f>Planilha1!AJ297</f>
        <v>0</v>
      </c>
      <c r="AK297" s="1">
        <f>Planilha1!AK297</f>
        <v>0</v>
      </c>
      <c r="AL297" s="1">
        <f>Planilha1!AL297</f>
        <v>0</v>
      </c>
      <c r="AM297" s="1">
        <f>Planilha1!AM297</f>
        <v>0</v>
      </c>
      <c r="AN297" s="1">
        <f>Planilha1!AN297</f>
        <v>0</v>
      </c>
      <c r="AO297" s="1">
        <f>Planilha1!AO297</f>
        <v>0</v>
      </c>
      <c r="AP297" s="1">
        <f>Planilha1!AP297</f>
        <v>0</v>
      </c>
      <c r="AQ297" s="1">
        <f>Planilha1!AQ297</f>
        <v>0</v>
      </c>
      <c r="AR297" s="1">
        <f>Planilha1!AR297</f>
        <v>0</v>
      </c>
      <c r="AS297" s="1">
        <f>Planilha1!AS297</f>
        <v>0</v>
      </c>
      <c r="AT297" s="1">
        <f>Planilha1!AT297</f>
        <v>0</v>
      </c>
      <c r="AU297" s="1">
        <f>Planilha1!AU297</f>
        <v>0</v>
      </c>
      <c r="AV297" s="1">
        <f>Planilha1!AV297</f>
        <v>0</v>
      </c>
      <c r="AW297" s="1">
        <f>Planilha1!AW297</f>
        <v>0</v>
      </c>
      <c r="AX297" s="1">
        <f>Planilha1!AX297</f>
        <v>0</v>
      </c>
      <c r="AY297" s="1">
        <f>Planilha1!AY297</f>
        <v>0</v>
      </c>
      <c r="AZ297" s="1">
        <f>Planilha1!AZ297</f>
        <v>0</v>
      </c>
      <c r="BA297" s="1">
        <f>Planilha1!BA297</f>
        <v>0</v>
      </c>
    </row>
    <row r="298" spans="27:53" x14ac:dyDescent="0.25">
      <c r="AA298" s="1">
        <f>Planilha1!AA298</f>
        <v>0</v>
      </c>
      <c r="AB298" s="1">
        <f>Planilha1!AB298</f>
        <v>0</v>
      </c>
      <c r="AC298" s="1">
        <f>Planilha1!AC298</f>
        <v>0</v>
      </c>
      <c r="AD298" s="1">
        <f>Planilha1!AD298</f>
        <v>0</v>
      </c>
      <c r="AE298" s="1">
        <f>Planilha1!AE298</f>
        <v>0</v>
      </c>
      <c r="AF298" s="1">
        <f>Planilha1!AF298</f>
        <v>0</v>
      </c>
      <c r="AG298" s="1">
        <f>Planilha1!AG298</f>
        <v>0</v>
      </c>
      <c r="AH298" s="1">
        <f>Planilha1!AH298</f>
        <v>0</v>
      </c>
      <c r="AI298" s="1">
        <f>Planilha1!AI298</f>
        <v>0</v>
      </c>
      <c r="AJ298" s="1">
        <f>Planilha1!AJ298</f>
        <v>0</v>
      </c>
      <c r="AK298" s="1">
        <f>Planilha1!AK298</f>
        <v>0</v>
      </c>
      <c r="AL298" s="1">
        <f>Planilha1!AL298</f>
        <v>0</v>
      </c>
      <c r="AM298" s="1">
        <f>Planilha1!AM298</f>
        <v>0</v>
      </c>
      <c r="AN298" s="1">
        <f>Planilha1!AN298</f>
        <v>0</v>
      </c>
      <c r="AO298" s="1">
        <f>Planilha1!AO298</f>
        <v>0</v>
      </c>
      <c r="AP298" s="1">
        <f>Planilha1!AP298</f>
        <v>0</v>
      </c>
      <c r="AQ298" s="1">
        <f>Planilha1!AQ298</f>
        <v>0</v>
      </c>
      <c r="AR298" s="1">
        <f>Planilha1!AR298</f>
        <v>0</v>
      </c>
      <c r="AS298" s="1">
        <f>Planilha1!AS298</f>
        <v>0</v>
      </c>
      <c r="AT298" s="1">
        <f>Planilha1!AT298</f>
        <v>0</v>
      </c>
      <c r="AU298" s="1">
        <f>Planilha1!AU298</f>
        <v>0</v>
      </c>
      <c r="AV298" s="1">
        <f>Planilha1!AV298</f>
        <v>0</v>
      </c>
      <c r="AW298" s="1">
        <f>Planilha1!AW298</f>
        <v>0</v>
      </c>
      <c r="AX298" s="1">
        <f>Planilha1!AX298</f>
        <v>0</v>
      </c>
      <c r="AY298" s="1">
        <f>Planilha1!AY298</f>
        <v>0</v>
      </c>
      <c r="AZ298" s="1">
        <f>Planilha1!AZ298</f>
        <v>0</v>
      </c>
      <c r="BA298" s="1">
        <f>Planilha1!BA298</f>
        <v>0</v>
      </c>
    </row>
    <row r="299" spans="27:53" x14ac:dyDescent="0.25">
      <c r="AA299" s="1">
        <f>Planilha1!AA299</f>
        <v>0</v>
      </c>
      <c r="AB299" s="1">
        <f>Planilha1!AB299</f>
        <v>0</v>
      </c>
      <c r="AC299" s="1">
        <f>Planilha1!AC299</f>
        <v>0</v>
      </c>
      <c r="AD299" s="1">
        <f>Planilha1!AD299</f>
        <v>0</v>
      </c>
      <c r="AE299" s="1">
        <f>Planilha1!AE299</f>
        <v>0</v>
      </c>
      <c r="AF299" s="1">
        <f>Planilha1!AF299</f>
        <v>0</v>
      </c>
      <c r="AG299" s="1">
        <f>Planilha1!AG299</f>
        <v>0</v>
      </c>
      <c r="AH299" s="1">
        <f>Planilha1!AH299</f>
        <v>0</v>
      </c>
      <c r="AI299" s="1">
        <f>Planilha1!AI299</f>
        <v>0</v>
      </c>
      <c r="AJ299" s="1">
        <f>Planilha1!AJ299</f>
        <v>0</v>
      </c>
      <c r="AK299" s="1">
        <f>Planilha1!AK299</f>
        <v>0</v>
      </c>
      <c r="AL299" s="1">
        <f>Planilha1!AL299</f>
        <v>0</v>
      </c>
      <c r="AM299" s="1">
        <f>Planilha1!AM299</f>
        <v>0</v>
      </c>
      <c r="AN299" s="1">
        <f>Planilha1!AN299</f>
        <v>0</v>
      </c>
      <c r="AO299" s="1">
        <f>Planilha1!AO299</f>
        <v>0</v>
      </c>
      <c r="AP299" s="1">
        <f>Planilha1!AP299</f>
        <v>0</v>
      </c>
      <c r="AQ299" s="1">
        <f>Planilha1!AQ299</f>
        <v>0</v>
      </c>
      <c r="AR299" s="1">
        <f>Planilha1!AR299</f>
        <v>0</v>
      </c>
      <c r="AS299" s="1">
        <f>Planilha1!AS299</f>
        <v>0</v>
      </c>
      <c r="AT299" s="1">
        <f>Planilha1!AT299</f>
        <v>0</v>
      </c>
      <c r="AU299" s="1">
        <f>Planilha1!AU299</f>
        <v>0</v>
      </c>
      <c r="AV299" s="1">
        <f>Planilha1!AV299</f>
        <v>0</v>
      </c>
      <c r="AW299" s="1">
        <f>Planilha1!AW299</f>
        <v>0</v>
      </c>
      <c r="AX299" s="1">
        <f>Planilha1!AX299</f>
        <v>0</v>
      </c>
      <c r="AY299" s="1">
        <f>Planilha1!AY299</f>
        <v>0</v>
      </c>
      <c r="AZ299" s="1">
        <f>Planilha1!AZ299</f>
        <v>0</v>
      </c>
      <c r="BA299" s="1">
        <f>Planilha1!BA299</f>
        <v>0</v>
      </c>
    </row>
    <row r="300" spans="27:53" x14ac:dyDescent="0.25">
      <c r="AA300" s="1">
        <f>Planilha1!AA300</f>
        <v>0</v>
      </c>
      <c r="AB300" s="1">
        <f>Planilha1!AB300</f>
        <v>0</v>
      </c>
      <c r="AC300" s="1">
        <f>Planilha1!AC300</f>
        <v>0</v>
      </c>
      <c r="AD300" s="1">
        <f>Planilha1!AD300</f>
        <v>0</v>
      </c>
      <c r="AE300" s="1">
        <f>Planilha1!AE300</f>
        <v>0</v>
      </c>
      <c r="AF300" s="1">
        <f>Planilha1!AF300</f>
        <v>0</v>
      </c>
      <c r="AG300" s="1">
        <f>Planilha1!AG300</f>
        <v>0</v>
      </c>
      <c r="AH300" s="1">
        <f>Planilha1!AH300</f>
        <v>0</v>
      </c>
      <c r="AI300" s="1">
        <f>Planilha1!AI300</f>
        <v>0</v>
      </c>
      <c r="AJ300" s="1">
        <f>Planilha1!AJ300</f>
        <v>0</v>
      </c>
      <c r="AK300" s="1">
        <f>Planilha1!AK300</f>
        <v>0</v>
      </c>
      <c r="AL300" s="1">
        <f>Planilha1!AL300</f>
        <v>0</v>
      </c>
      <c r="AM300" s="1">
        <f>Planilha1!AM300</f>
        <v>0</v>
      </c>
      <c r="AN300" s="1">
        <f>Planilha1!AN300</f>
        <v>0</v>
      </c>
      <c r="AO300" s="1">
        <f>Planilha1!AO300</f>
        <v>0</v>
      </c>
      <c r="AP300" s="1">
        <f>Planilha1!AP300</f>
        <v>0</v>
      </c>
      <c r="AQ300" s="1">
        <f>Planilha1!AQ300</f>
        <v>0</v>
      </c>
      <c r="AR300" s="1">
        <f>Planilha1!AR300</f>
        <v>0</v>
      </c>
      <c r="AS300" s="1">
        <f>Planilha1!AS300</f>
        <v>0</v>
      </c>
      <c r="AT300" s="1">
        <f>Planilha1!AT300</f>
        <v>0</v>
      </c>
      <c r="AU300" s="1">
        <f>Planilha1!AU300</f>
        <v>0</v>
      </c>
      <c r="AV300" s="1">
        <f>Planilha1!AV300</f>
        <v>0</v>
      </c>
      <c r="AW300" s="1">
        <f>Planilha1!AW300</f>
        <v>0</v>
      </c>
      <c r="AX300" s="1">
        <f>Planilha1!AX300</f>
        <v>0</v>
      </c>
      <c r="AY300" s="1">
        <f>Planilha1!AY300</f>
        <v>0</v>
      </c>
      <c r="AZ300" s="1">
        <f>Planilha1!AZ300</f>
        <v>0</v>
      </c>
      <c r="BA300" s="1">
        <f>Planilha1!BA300</f>
        <v>0</v>
      </c>
    </row>
    <row r="301" spans="27:53" x14ac:dyDescent="0.25">
      <c r="AA301" s="1">
        <f>Planilha1!AA301</f>
        <v>0</v>
      </c>
      <c r="AB301" s="1">
        <f>Planilha1!AB301</f>
        <v>0</v>
      </c>
      <c r="AC301" s="1">
        <f>Planilha1!AC301</f>
        <v>0</v>
      </c>
      <c r="AD301" s="1">
        <f>Planilha1!AD301</f>
        <v>0</v>
      </c>
      <c r="AE301" s="1">
        <f>Planilha1!AE301</f>
        <v>0</v>
      </c>
      <c r="AF301" s="1">
        <f>Planilha1!AF301</f>
        <v>0</v>
      </c>
      <c r="AG301" s="1">
        <f>Planilha1!AG301</f>
        <v>0</v>
      </c>
      <c r="AH301" s="1">
        <f>Planilha1!AH301</f>
        <v>0</v>
      </c>
      <c r="AI301" s="1">
        <f>Planilha1!AI301</f>
        <v>0</v>
      </c>
      <c r="AJ301" s="1">
        <f>Planilha1!AJ301</f>
        <v>0</v>
      </c>
      <c r="AK301" s="1">
        <f>Planilha1!AK301</f>
        <v>0</v>
      </c>
      <c r="AL301" s="1">
        <f>Planilha1!AL301</f>
        <v>0</v>
      </c>
      <c r="AM301" s="1">
        <f>Planilha1!AM301</f>
        <v>0</v>
      </c>
      <c r="AN301" s="1">
        <f>Planilha1!AN301</f>
        <v>0</v>
      </c>
      <c r="AO301" s="1">
        <f>Planilha1!AO301</f>
        <v>0</v>
      </c>
      <c r="AP301" s="1">
        <f>Planilha1!AP301</f>
        <v>0</v>
      </c>
      <c r="AQ301" s="1">
        <f>Planilha1!AQ301</f>
        <v>0</v>
      </c>
      <c r="AR301" s="1">
        <f>Planilha1!AR301</f>
        <v>0</v>
      </c>
      <c r="AS301" s="1">
        <f>Planilha1!AS301</f>
        <v>0</v>
      </c>
      <c r="AT301" s="1">
        <f>Planilha1!AT301</f>
        <v>0</v>
      </c>
      <c r="AU301" s="1">
        <f>Planilha1!AU301</f>
        <v>0</v>
      </c>
      <c r="AV301" s="1">
        <f>Planilha1!AV301</f>
        <v>0</v>
      </c>
      <c r="AW301" s="1">
        <f>Planilha1!AW301</f>
        <v>0</v>
      </c>
      <c r="AX301" s="1">
        <f>Planilha1!AX301</f>
        <v>0</v>
      </c>
      <c r="AY301" s="1">
        <f>Planilha1!AY301</f>
        <v>0</v>
      </c>
      <c r="AZ301" s="1">
        <f>Planilha1!AZ301</f>
        <v>0</v>
      </c>
      <c r="BA301" s="1">
        <f>Planilha1!BA301</f>
        <v>0</v>
      </c>
    </row>
    <row r="302" spans="27:53" x14ac:dyDescent="0.25">
      <c r="AA302" s="1">
        <f>Planilha1!AA302</f>
        <v>0</v>
      </c>
      <c r="AB302" s="1">
        <f>Planilha1!AB302</f>
        <v>0</v>
      </c>
      <c r="AC302" s="1">
        <f>Planilha1!AC302</f>
        <v>0</v>
      </c>
      <c r="AD302" s="1">
        <f>Planilha1!AD302</f>
        <v>0</v>
      </c>
      <c r="AE302" s="1">
        <f>Planilha1!AE302</f>
        <v>0</v>
      </c>
      <c r="AF302" s="1">
        <f>Planilha1!AF302</f>
        <v>0</v>
      </c>
      <c r="AG302" s="1">
        <f>Planilha1!AG302</f>
        <v>0</v>
      </c>
      <c r="AH302" s="1">
        <f>Planilha1!AH302</f>
        <v>0</v>
      </c>
      <c r="AI302" s="1">
        <f>Planilha1!AI302</f>
        <v>0</v>
      </c>
      <c r="AJ302" s="1">
        <f>Planilha1!AJ302</f>
        <v>0</v>
      </c>
      <c r="AK302" s="1">
        <f>Planilha1!AK302</f>
        <v>0</v>
      </c>
      <c r="AL302" s="1">
        <f>Planilha1!AL302</f>
        <v>0</v>
      </c>
      <c r="AM302" s="1">
        <f>Planilha1!AM302</f>
        <v>0</v>
      </c>
      <c r="AN302" s="1">
        <f>Planilha1!AN302</f>
        <v>0</v>
      </c>
      <c r="AO302" s="1">
        <f>Planilha1!AO302</f>
        <v>0</v>
      </c>
      <c r="AP302" s="1">
        <f>Planilha1!AP302</f>
        <v>0</v>
      </c>
      <c r="AQ302" s="1">
        <f>Planilha1!AQ302</f>
        <v>0</v>
      </c>
      <c r="AR302" s="1">
        <f>Planilha1!AR302</f>
        <v>0</v>
      </c>
      <c r="AS302" s="1">
        <f>Planilha1!AS302</f>
        <v>0</v>
      </c>
      <c r="AT302" s="1">
        <f>Planilha1!AT302</f>
        <v>0</v>
      </c>
      <c r="AU302" s="1">
        <f>Planilha1!AU302</f>
        <v>0</v>
      </c>
      <c r="AV302" s="1">
        <f>Planilha1!AV302</f>
        <v>0</v>
      </c>
      <c r="AW302" s="1">
        <f>Planilha1!AW302</f>
        <v>0</v>
      </c>
      <c r="AX302" s="1">
        <f>Planilha1!AX302</f>
        <v>0</v>
      </c>
      <c r="AY302" s="1">
        <f>Planilha1!AY302</f>
        <v>0</v>
      </c>
      <c r="AZ302" s="1">
        <f>Planilha1!AZ302</f>
        <v>0</v>
      </c>
      <c r="BA302" s="1">
        <f>Planilha1!BA302</f>
        <v>0</v>
      </c>
    </row>
    <row r="303" spans="27:53" x14ac:dyDescent="0.25">
      <c r="AA303" s="1">
        <f>Planilha1!AA303</f>
        <v>0</v>
      </c>
      <c r="AB303" s="1">
        <f>Planilha1!AB303</f>
        <v>0</v>
      </c>
      <c r="AC303" s="1">
        <f>Planilha1!AC303</f>
        <v>0</v>
      </c>
      <c r="AD303" s="1">
        <f>Planilha1!AD303</f>
        <v>0</v>
      </c>
      <c r="AE303" s="1">
        <f>Planilha1!AE303</f>
        <v>0</v>
      </c>
      <c r="AF303" s="1">
        <f>Planilha1!AF303</f>
        <v>0</v>
      </c>
      <c r="AG303" s="1">
        <f>Planilha1!AG303</f>
        <v>0</v>
      </c>
      <c r="AH303" s="1">
        <f>Planilha1!AH303</f>
        <v>0</v>
      </c>
      <c r="AI303" s="1">
        <f>Planilha1!AI303</f>
        <v>0</v>
      </c>
      <c r="AJ303" s="1">
        <f>Planilha1!AJ303</f>
        <v>0</v>
      </c>
      <c r="AK303" s="1">
        <f>Planilha1!AK303</f>
        <v>0</v>
      </c>
      <c r="AL303" s="1">
        <f>Planilha1!AL303</f>
        <v>0</v>
      </c>
      <c r="AM303" s="1">
        <f>Planilha1!AM303</f>
        <v>0</v>
      </c>
      <c r="AN303" s="1">
        <f>Planilha1!AN303</f>
        <v>0</v>
      </c>
      <c r="AO303" s="1">
        <f>Planilha1!AO303</f>
        <v>0</v>
      </c>
      <c r="AP303" s="1">
        <f>Planilha1!AP303</f>
        <v>0</v>
      </c>
      <c r="AQ303" s="1">
        <f>Planilha1!AQ303</f>
        <v>0</v>
      </c>
      <c r="AR303" s="1">
        <f>Planilha1!AR303</f>
        <v>0</v>
      </c>
      <c r="AS303" s="1">
        <f>Planilha1!AS303</f>
        <v>0</v>
      </c>
      <c r="AT303" s="1">
        <f>Planilha1!AT303</f>
        <v>0</v>
      </c>
      <c r="AU303" s="1">
        <f>Planilha1!AU303</f>
        <v>0</v>
      </c>
      <c r="AV303" s="1">
        <f>Planilha1!AV303</f>
        <v>0</v>
      </c>
      <c r="AW303" s="1">
        <f>Planilha1!AW303</f>
        <v>0</v>
      </c>
      <c r="AX303" s="1">
        <f>Planilha1!AX303</f>
        <v>0</v>
      </c>
      <c r="AY303" s="1">
        <f>Planilha1!AY303</f>
        <v>0</v>
      </c>
      <c r="AZ303" s="1">
        <f>Planilha1!AZ303</f>
        <v>0</v>
      </c>
      <c r="BA303" s="1">
        <f>Planilha1!BA303</f>
        <v>0</v>
      </c>
    </row>
    <row r="304" spans="27:53" x14ac:dyDescent="0.25">
      <c r="AA304" s="1">
        <f>Planilha1!AA304</f>
        <v>0</v>
      </c>
      <c r="AB304" s="1">
        <f>Planilha1!AB304</f>
        <v>0</v>
      </c>
      <c r="AC304" s="1">
        <f>Planilha1!AC304</f>
        <v>0</v>
      </c>
      <c r="AD304" s="1">
        <f>Planilha1!AD304</f>
        <v>0</v>
      </c>
      <c r="AE304" s="1">
        <f>Planilha1!AE304</f>
        <v>0</v>
      </c>
      <c r="AF304" s="1">
        <f>Planilha1!AF304</f>
        <v>0</v>
      </c>
      <c r="AG304" s="1">
        <f>Planilha1!AG304</f>
        <v>0</v>
      </c>
      <c r="AH304" s="1">
        <f>Planilha1!AH304</f>
        <v>0</v>
      </c>
      <c r="AI304" s="1">
        <f>Planilha1!AI304</f>
        <v>0</v>
      </c>
      <c r="AJ304" s="1">
        <f>Planilha1!AJ304</f>
        <v>0</v>
      </c>
      <c r="AK304" s="1">
        <f>Planilha1!AK304</f>
        <v>0</v>
      </c>
      <c r="AL304" s="1">
        <f>Planilha1!AL304</f>
        <v>0</v>
      </c>
      <c r="AM304" s="1">
        <f>Planilha1!AM304</f>
        <v>0</v>
      </c>
      <c r="AN304" s="1">
        <f>Planilha1!AN304</f>
        <v>0</v>
      </c>
      <c r="AO304" s="1">
        <f>Planilha1!AO304</f>
        <v>0</v>
      </c>
      <c r="AP304" s="1">
        <f>Planilha1!AP304</f>
        <v>0</v>
      </c>
      <c r="AQ304" s="1">
        <f>Planilha1!AQ304</f>
        <v>0</v>
      </c>
      <c r="AR304" s="1">
        <f>Planilha1!AR304</f>
        <v>0</v>
      </c>
      <c r="AS304" s="1">
        <f>Planilha1!AS304</f>
        <v>0</v>
      </c>
      <c r="AT304" s="1">
        <f>Planilha1!AT304</f>
        <v>0</v>
      </c>
      <c r="AU304" s="1">
        <f>Planilha1!AU304</f>
        <v>0</v>
      </c>
      <c r="AV304" s="1">
        <f>Planilha1!AV304</f>
        <v>0</v>
      </c>
      <c r="AW304" s="1">
        <f>Planilha1!AW304</f>
        <v>0</v>
      </c>
      <c r="AX304" s="1">
        <f>Planilha1!AX304</f>
        <v>0</v>
      </c>
      <c r="AY304" s="1">
        <f>Planilha1!AY304</f>
        <v>0</v>
      </c>
      <c r="AZ304" s="1">
        <f>Planilha1!AZ304</f>
        <v>0</v>
      </c>
      <c r="BA304" s="1">
        <f>Planilha1!BA304</f>
        <v>0</v>
      </c>
    </row>
    <row r="305" spans="27:53" x14ac:dyDescent="0.25">
      <c r="AA305" s="1">
        <f>Planilha1!AA305</f>
        <v>0</v>
      </c>
      <c r="AB305" s="1">
        <f>Planilha1!AB305</f>
        <v>0</v>
      </c>
      <c r="AC305" s="1">
        <f>Planilha1!AC305</f>
        <v>0</v>
      </c>
      <c r="AD305" s="1">
        <f>Planilha1!AD305</f>
        <v>0</v>
      </c>
      <c r="AE305" s="1">
        <f>Planilha1!AE305</f>
        <v>0</v>
      </c>
      <c r="AF305" s="1">
        <f>Planilha1!AF305</f>
        <v>0</v>
      </c>
      <c r="AG305" s="1">
        <f>Planilha1!AG305</f>
        <v>0</v>
      </c>
      <c r="AH305" s="1">
        <f>Planilha1!AH305</f>
        <v>0</v>
      </c>
      <c r="AI305" s="1">
        <f>Planilha1!AI305</f>
        <v>0</v>
      </c>
      <c r="AJ305" s="1">
        <f>Planilha1!AJ305</f>
        <v>0</v>
      </c>
      <c r="AK305" s="1">
        <f>Planilha1!AK305</f>
        <v>0</v>
      </c>
      <c r="AL305" s="1">
        <f>Planilha1!AL305</f>
        <v>0</v>
      </c>
      <c r="AM305" s="1">
        <f>Planilha1!AM305</f>
        <v>0</v>
      </c>
      <c r="AN305" s="1">
        <f>Planilha1!AN305</f>
        <v>0</v>
      </c>
      <c r="AO305" s="1">
        <f>Planilha1!AO305</f>
        <v>0</v>
      </c>
      <c r="AP305" s="1">
        <f>Planilha1!AP305</f>
        <v>0</v>
      </c>
      <c r="AQ305" s="1">
        <f>Planilha1!AQ305</f>
        <v>0</v>
      </c>
      <c r="AR305" s="1">
        <f>Planilha1!AR305</f>
        <v>0</v>
      </c>
      <c r="AS305" s="1">
        <f>Planilha1!AS305</f>
        <v>0</v>
      </c>
      <c r="AT305" s="1">
        <f>Planilha1!AT305</f>
        <v>0</v>
      </c>
      <c r="AU305" s="1">
        <f>Planilha1!AU305</f>
        <v>0</v>
      </c>
      <c r="AV305" s="1">
        <f>Planilha1!AV305</f>
        <v>0</v>
      </c>
      <c r="AW305" s="1">
        <f>Planilha1!AW305</f>
        <v>0</v>
      </c>
      <c r="AX305" s="1">
        <f>Planilha1!AX305</f>
        <v>0</v>
      </c>
      <c r="AY305" s="1">
        <f>Planilha1!AY305</f>
        <v>0</v>
      </c>
      <c r="AZ305" s="1">
        <f>Planilha1!AZ305</f>
        <v>0</v>
      </c>
      <c r="BA305" s="1">
        <f>Planilha1!BA305</f>
        <v>0</v>
      </c>
    </row>
    <row r="306" spans="27:53" x14ac:dyDescent="0.25">
      <c r="AA306" s="1">
        <f>Planilha1!AA306</f>
        <v>0</v>
      </c>
      <c r="AB306" s="1">
        <f>Planilha1!AB306</f>
        <v>0</v>
      </c>
      <c r="AC306" s="1">
        <f>Planilha1!AC306</f>
        <v>0</v>
      </c>
      <c r="AD306" s="1">
        <f>Planilha1!AD306</f>
        <v>0</v>
      </c>
      <c r="AE306" s="1">
        <f>Planilha1!AE306</f>
        <v>0</v>
      </c>
      <c r="AF306" s="1">
        <f>Planilha1!AF306</f>
        <v>0</v>
      </c>
      <c r="AG306" s="1">
        <f>Planilha1!AG306</f>
        <v>0</v>
      </c>
      <c r="AH306" s="1">
        <f>Planilha1!AH306</f>
        <v>0</v>
      </c>
      <c r="AI306" s="1">
        <f>Planilha1!AI306</f>
        <v>0</v>
      </c>
      <c r="AJ306" s="1">
        <f>Planilha1!AJ306</f>
        <v>0</v>
      </c>
      <c r="AK306" s="1">
        <f>Planilha1!AK306</f>
        <v>0</v>
      </c>
      <c r="AL306" s="1">
        <f>Planilha1!AL306</f>
        <v>0</v>
      </c>
      <c r="AM306" s="1">
        <f>Planilha1!AM306</f>
        <v>0</v>
      </c>
      <c r="AN306" s="1">
        <f>Planilha1!AN306</f>
        <v>0</v>
      </c>
      <c r="AO306" s="1">
        <f>Planilha1!AO306</f>
        <v>0</v>
      </c>
      <c r="AP306" s="1">
        <f>Planilha1!AP306</f>
        <v>0</v>
      </c>
      <c r="AQ306" s="1">
        <f>Planilha1!AQ306</f>
        <v>0</v>
      </c>
      <c r="AR306" s="1">
        <f>Planilha1!AR306</f>
        <v>0</v>
      </c>
      <c r="AS306" s="1">
        <f>Planilha1!AS306</f>
        <v>0</v>
      </c>
      <c r="AT306" s="1">
        <f>Planilha1!AT306</f>
        <v>0</v>
      </c>
      <c r="AU306" s="1">
        <f>Planilha1!AU306</f>
        <v>0</v>
      </c>
      <c r="AV306" s="1">
        <f>Planilha1!AV306</f>
        <v>0</v>
      </c>
      <c r="AW306" s="1">
        <f>Planilha1!AW306</f>
        <v>0</v>
      </c>
      <c r="AX306" s="1">
        <f>Planilha1!AX306</f>
        <v>0</v>
      </c>
      <c r="AY306" s="1">
        <f>Planilha1!AY306</f>
        <v>0</v>
      </c>
      <c r="AZ306" s="1">
        <f>Planilha1!AZ306</f>
        <v>0</v>
      </c>
      <c r="BA306" s="1">
        <f>Planilha1!BA306</f>
        <v>0</v>
      </c>
    </row>
    <row r="307" spans="27:53" x14ac:dyDescent="0.25">
      <c r="AA307" s="1">
        <f>Planilha1!AA307</f>
        <v>0</v>
      </c>
      <c r="AB307" s="1">
        <f>Planilha1!AB307</f>
        <v>0</v>
      </c>
      <c r="AC307" s="1">
        <f>Planilha1!AC307</f>
        <v>0</v>
      </c>
      <c r="AD307" s="1">
        <f>Planilha1!AD307</f>
        <v>0</v>
      </c>
      <c r="AE307" s="1">
        <f>Planilha1!AE307</f>
        <v>0</v>
      </c>
      <c r="AF307" s="1">
        <f>Planilha1!AF307</f>
        <v>0</v>
      </c>
      <c r="AG307" s="1">
        <f>Planilha1!AG307</f>
        <v>0</v>
      </c>
      <c r="AH307" s="1">
        <f>Planilha1!AH307</f>
        <v>0</v>
      </c>
      <c r="AI307" s="1">
        <f>Planilha1!AI307</f>
        <v>0</v>
      </c>
      <c r="AJ307" s="1">
        <f>Planilha1!AJ307</f>
        <v>0</v>
      </c>
      <c r="AK307" s="1">
        <f>Planilha1!AK307</f>
        <v>0</v>
      </c>
      <c r="AL307" s="1">
        <f>Planilha1!AL307</f>
        <v>0</v>
      </c>
      <c r="AM307" s="1">
        <f>Planilha1!AM307</f>
        <v>0</v>
      </c>
      <c r="AN307" s="1">
        <f>Planilha1!AN307</f>
        <v>0</v>
      </c>
      <c r="AO307" s="1">
        <f>Planilha1!AO307</f>
        <v>0</v>
      </c>
      <c r="AP307" s="1">
        <f>Planilha1!AP307</f>
        <v>0</v>
      </c>
      <c r="AQ307" s="1">
        <f>Planilha1!AQ307</f>
        <v>0</v>
      </c>
      <c r="AR307" s="1">
        <f>Planilha1!AR307</f>
        <v>0</v>
      </c>
      <c r="AS307" s="1">
        <f>Planilha1!AS307</f>
        <v>0</v>
      </c>
      <c r="AT307" s="1">
        <f>Planilha1!AT307</f>
        <v>0</v>
      </c>
      <c r="AU307" s="1">
        <f>Planilha1!AU307</f>
        <v>0</v>
      </c>
      <c r="AV307" s="1">
        <f>Planilha1!AV307</f>
        <v>0</v>
      </c>
      <c r="AW307" s="1">
        <f>Planilha1!AW307</f>
        <v>0</v>
      </c>
      <c r="AX307" s="1">
        <f>Planilha1!AX307</f>
        <v>0</v>
      </c>
      <c r="AY307" s="1">
        <f>Planilha1!AY307</f>
        <v>0</v>
      </c>
      <c r="AZ307" s="1">
        <f>Planilha1!AZ307</f>
        <v>0</v>
      </c>
      <c r="BA307" s="1">
        <f>Planilha1!BA307</f>
        <v>0</v>
      </c>
    </row>
    <row r="308" spans="27:53" x14ac:dyDescent="0.25">
      <c r="AA308" s="1">
        <f>Planilha1!AA308</f>
        <v>0</v>
      </c>
      <c r="AB308" s="1">
        <f>Planilha1!AB308</f>
        <v>0</v>
      </c>
      <c r="AC308" s="1">
        <f>Planilha1!AC308</f>
        <v>0</v>
      </c>
      <c r="AD308" s="1">
        <f>Planilha1!AD308</f>
        <v>0</v>
      </c>
      <c r="AE308" s="1">
        <f>Planilha1!AE308</f>
        <v>0</v>
      </c>
      <c r="AF308" s="1">
        <f>Planilha1!AF308</f>
        <v>0</v>
      </c>
      <c r="AG308" s="1">
        <f>Planilha1!AG308</f>
        <v>0</v>
      </c>
      <c r="AH308" s="1">
        <f>Planilha1!AH308</f>
        <v>0</v>
      </c>
      <c r="AI308" s="1">
        <f>Planilha1!AI308</f>
        <v>0</v>
      </c>
      <c r="AJ308" s="1">
        <f>Planilha1!AJ308</f>
        <v>0</v>
      </c>
      <c r="AK308" s="1">
        <f>Planilha1!AK308</f>
        <v>0</v>
      </c>
      <c r="AL308" s="1">
        <f>Planilha1!AL308</f>
        <v>0</v>
      </c>
      <c r="AM308" s="1">
        <f>Planilha1!AM308</f>
        <v>0</v>
      </c>
      <c r="AN308" s="1">
        <f>Planilha1!AN308</f>
        <v>0</v>
      </c>
      <c r="AO308" s="1">
        <f>Planilha1!AO308</f>
        <v>0</v>
      </c>
      <c r="AP308" s="1">
        <f>Planilha1!AP308</f>
        <v>0</v>
      </c>
      <c r="AQ308" s="1">
        <f>Planilha1!AQ308</f>
        <v>0</v>
      </c>
      <c r="AR308" s="1">
        <f>Planilha1!AR308</f>
        <v>0</v>
      </c>
      <c r="AS308" s="1">
        <f>Planilha1!AS308</f>
        <v>0</v>
      </c>
      <c r="AT308" s="1">
        <f>Planilha1!AT308</f>
        <v>0</v>
      </c>
      <c r="AU308" s="1">
        <f>Planilha1!AU308</f>
        <v>0</v>
      </c>
      <c r="AV308" s="1">
        <f>Planilha1!AV308</f>
        <v>0</v>
      </c>
      <c r="AW308" s="1">
        <f>Planilha1!AW308</f>
        <v>0</v>
      </c>
      <c r="AX308" s="1">
        <f>Planilha1!AX308</f>
        <v>0</v>
      </c>
      <c r="AY308" s="1">
        <f>Planilha1!AY308</f>
        <v>0</v>
      </c>
      <c r="AZ308" s="1">
        <f>Planilha1!AZ308</f>
        <v>0</v>
      </c>
      <c r="BA308" s="1">
        <f>Planilha1!BA308</f>
        <v>0</v>
      </c>
    </row>
    <row r="309" spans="27:53" x14ac:dyDescent="0.25">
      <c r="AA309" s="1">
        <f>Planilha1!AA309</f>
        <v>0</v>
      </c>
      <c r="AB309" s="1">
        <f>Planilha1!AB309</f>
        <v>0</v>
      </c>
      <c r="AC309" s="1">
        <f>Planilha1!AC309</f>
        <v>0</v>
      </c>
      <c r="AD309" s="1">
        <f>Planilha1!AD309</f>
        <v>0</v>
      </c>
      <c r="AE309" s="1">
        <f>Planilha1!AE309</f>
        <v>0</v>
      </c>
      <c r="AF309" s="1">
        <f>Planilha1!AF309</f>
        <v>0</v>
      </c>
      <c r="AG309" s="1">
        <f>Planilha1!AG309</f>
        <v>0</v>
      </c>
      <c r="AH309" s="1">
        <f>Planilha1!AH309</f>
        <v>0</v>
      </c>
      <c r="AI309" s="1">
        <f>Planilha1!AI309</f>
        <v>0</v>
      </c>
      <c r="AJ309" s="1">
        <f>Planilha1!AJ309</f>
        <v>0</v>
      </c>
      <c r="AK309" s="1">
        <f>Planilha1!AK309</f>
        <v>0</v>
      </c>
      <c r="AL309" s="1">
        <f>Planilha1!AL309</f>
        <v>0</v>
      </c>
      <c r="AM309" s="1">
        <f>Planilha1!AM309</f>
        <v>0</v>
      </c>
      <c r="AN309" s="1">
        <f>Planilha1!AN309</f>
        <v>0</v>
      </c>
      <c r="AO309" s="1">
        <f>Planilha1!AO309</f>
        <v>0</v>
      </c>
      <c r="AP309" s="1">
        <f>Planilha1!AP309</f>
        <v>0</v>
      </c>
      <c r="AQ309" s="1">
        <f>Planilha1!AQ309</f>
        <v>0</v>
      </c>
      <c r="AR309" s="1">
        <f>Planilha1!AR309</f>
        <v>0</v>
      </c>
      <c r="AS309" s="1">
        <f>Planilha1!AS309</f>
        <v>0</v>
      </c>
      <c r="AT309" s="1">
        <f>Planilha1!AT309</f>
        <v>0</v>
      </c>
      <c r="AU309" s="1">
        <f>Planilha1!AU309</f>
        <v>0</v>
      </c>
      <c r="AV309" s="1">
        <f>Planilha1!AV309</f>
        <v>0</v>
      </c>
      <c r="AW309" s="1">
        <f>Planilha1!AW309</f>
        <v>0</v>
      </c>
      <c r="AX309" s="1">
        <f>Planilha1!AX309</f>
        <v>0</v>
      </c>
      <c r="AY309" s="1">
        <f>Planilha1!AY309</f>
        <v>0</v>
      </c>
      <c r="AZ309" s="1">
        <f>Planilha1!AZ309</f>
        <v>0</v>
      </c>
      <c r="BA309" s="1">
        <f>Planilha1!BA309</f>
        <v>0</v>
      </c>
    </row>
    <row r="310" spans="27:53" x14ac:dyDescent="0.25">
      <c r="AA310" s="1">
        <f>Planilha1!AA310</f>
        <v>0</v>
      </c>
      <c r="AB310" s="1">
        <f>Planilha1!AB310</f>
        <v>0</v>
      </c>
      <c r="AC310" s="1">
        <f>Planilha1!AC310</f>
        <v>0</v>
      </c>
      <c r="AD310" s="1">
        <f>Planilha1!AD310</f>
        <v>0</v>
      </c>
      <c r="AE310" s="1">
        <f>Planilha1!AE310</f>
        <v>0</v>
      </c>
      <c r="AF310" s="1">
        <f>Planilha1!AF310</f>
        <v>0</v>
      </c>
      <c r="AG310" s="1">
        <f>Planilha1!AG310</f>
        <v>0</v>
      </c>
      <c r="AH310" s="1">
        <f>Planilha1!AH310</f>
        <v>0</v>
      </c>
      <c r="AI310" s="1">
        <f>Planilha1!AI310</f>
        <v>0</v>
      </c>
      <c r="AJ310" s="1">
        <f>Planilha1!AJ310</f>
        <v>0</v>
      </c>
      <c r="AK310" s="1">
        <f>Planilha1!AK310</f>
        <v>0</v>
      </c>
      <c r="AL310" s="1">
        <f>Planilha1!AL310</f>
        <v>0</v>
      </c>
      <c r="AM310" s="1">
        <f>Planilha1!AM310</f>
        <v>0</v>
      </c>
      <c r="AN310" s="1">
        <f>Planilha1!AN310</f>
        <v>0</v>
      </c>
      <c r="AO310" s="1">
        <f>Planilha1!AO310</f>
        <v>0</v>
      </c>
      <c r="AP310" s="1">
        <f>Planilha1!AP310</f>
        <v>0</v>
      </c>
      <c r="AQ310" s="1">
        <f>Planilha1!AQ310</f>
        <v>0</v>
      </c>
      <c r="AR310" s="1">
        <f>Planilha1!AR310</f>
        <v>0</v>
      </c>
      <c r="AS310" s="1">
        <f>Planilha1!AS310</f>
        <v>0</v>
      </c>
      <c r="AT310" s="1">
        <f>Planilha1!AT310</f>
        <v>0</v>
      </c>
      <c r="AU310" s="1">
        <f>Planilha1!AU310</f>
        <v>0</v>
      </c>
      <c r="AV310" s="1">
        <f>Planilha1!AV310</f>
        <v>0</v>
      </c>
      <c r="AW310" s="1">
        <f>Planilha1!AW310</f>
        <v>0</v>
      </c>
      <c r="AX310" s="1">
        <f>Planilha1!AX310</f>
        <v>0</v>
      </c>
      <c r="AY310" s="1">
        <f>Planilha1!AY310</f>
        <v>0</v>
      </c>
      <c r="AZ310" s="1">
        <f>Planilha1!AZ310</f>
        <v>0</v>
      </c>
      <c r="BA310" s="1">
        <f>Planilha1!BA310</f>
        <v>0</v>
      </c>
    </row>
    <row r="311" spans="27:53" x14ac:dyDescent="0.25">
      <c r="AA311" s="1">
        <f>Planilha1!AA311</f>
        <v>0</v>
      </c>
      <c r="AB311" s="1">
        <f>Planilha1!AB311</f>
        <v>0</v>
      </c>
      <c r="AC311" s="1">
        <f>Planilha1!AC311</f>
        <v>0</v>
      </c>
      <c r="AD311" s="1">
        <f>Planilha1!AD311</f>
        <v>0</v>
      </c>
      <c r="AE311" s="1">
        <f>Planilha1!AE311</f>
        <v>0</v>
      </c>
      <c r="AF311" s="1">
        <f>Planilha1!AF311</f>
        <v>0</v>
      </c>
      <c r="AG311" s="1">
        <f>Planilha1!AG311</f>
        <v>0</v>
      </c>
      <c r="AH311" s="1">
        <f>Planilha1!AH311</f>
        <v>0</v>
      </c>
      <c r="AI311" s="1">
        <f>Planilha1!AI311</f>
        <v>0</v>
      </c>
      <c r="AJ311" s="1">
        <f>Planilha1!AJ311</f>
        <v>0</v>
      </c>
      <c r="AK311" s="1">
        <f>Planilha1!AK311</f>
        <v>0</v>
      </c>
      <c r="AL311" s="1">
        <f>Planilha1!AL311</f>
        <v>0</v>
      </c>
      <c r="AM311" s="1">
        <f>Planilha1!AM311</f>
        <v>0</v>
      </c>
      <c r="AN311" s="1">
        <f>Planilha1!AN311</f>
        <v>0</v>
      </c>
      <c r="AO311" s="1">
        <f>Planilha1!AO311</f>
        <v>0</v>
      </c>
      <c r="AP311" s="1">
        <f>Planilha1!AP311</f>
        <v>0</v>
      </c>
      <c r="AQ311" s="1">
        <f>Planilha1!AQ311</f>
        <v>0</v>
      </c>
      <c r="AR311" s="1">
        <f>Planilha1!AR311</f>
        <v>0</v>
      </c>
      <c r="AS311" s="1">
        <f>Planilha1!AS311</f>
        <v>0</v>
      </c>
      <c r="AT311" s="1">
        <f>Planilha1!AT311</f>
        <v>0</v>
      </c>
      <c r="AU311" s="1">
        <f>Planilha1!AU311</f>
        <v>0</v>
      </c>
      <c r="AV311" s="1">
        <f>Planilha1!AV311</f>
        <v>0</v>
      </c>
      <c r="AW311" s="1">
        <f>Planilha1!AW311</f>
        <v>0</v>
      </c>
      <c r="AX311" s="1">
        <f>Planilha1!AX311</f>
        <v>0</v>
      </c>
      <c r="AY311" s="1">
        <f>Planilha1!AY311</f>
        <v>0</v>
      </c>
      <c r="AZ311" s="1">
        <f>Planilha1!AZ311</f>
        <v>0</v>
      </c>
      <c r="BA311" s="1">
        <f>Planilha1!BA311</f>
        <v>0</v>
      </c>
    </row>
    <row r="312" spans="27:53" x14ac:dyDescent="0.25">
      <c r="AA312" s="1">
        <f>Planilha1!AA312</f>
        <v>0</v>
      </c>
      <c r="AB312" s="1">
        <f>Planilha1!AB312</f>
        <v>0</v>
      </c>
      <c r="AC312" s="1">
        <f>Planilha1!AC312</f>
        <v>0</v>
      </c>
      <c r="AD312" s="1">
        <f>Planilha1!AD312</f>
        <v>0</v>
      </c>
      <c r="AE312" s="1">
        <f>Planilha1!AE312</f>
        <v>0</v>
      </c>
      <c r="AF312" s="1">
        <f>Planilha1!AF312</f>
        <v>0</v>
      </c>
      <c r="AG312" s="1">
        <f>Planilha1!AG312</f>
        <v>0</v>
      </c>
      <c r="AH312" s="1">
        <f>Planilha1!AH312</f>
        <v>0</v>
      </c>
      <c r="AI312" s="1">
        <f>Planilha1!AI312</f>
        <v>0</v>
      </c>
      <c r="AJ312" s="1">
        <f>Planilha1!AJ312</f>
        <v>0</v>
      </c>
      <c r="AK312" s="1">
        <f>Planilha1!AK312</f>
        <v>0</v>
      </c>
      <c r="AL312" s="1">
        <f>Planilha1!AL312</f>
        <v>0</v>
      </c>
      <c r="AM312" s="1">
        <f>Planilha1!AM312</f>
        <v>0</v>
      </c>
      <c r="AN312" s="1">
        <f>Planilha1!AN312</f>
        <v>0</v>
      </c>
      <c r="AO312" s="1">
        <f>Planilha1!AO312</f>
        <v>0</v>
      </c>
      <c r="AP312" s="1">
        <f>Planilha1!AP312</f>
        <v>0</v>
      </c>
      <c r="AQ312" s="1">
        <f>Planilha1!AQ312</f>
        <v>0</v>
      </c>
      <c r="AR312" s="1">
        <f>Planilha1!AR312</f>
        <v>0</v>
      </c>
      <c r="AS312" s="1">
        <f>Planilha1!AS312</f>
        <v>0</v>
      </c>
      <c r="AT312" s="1">
        <f>Planilha1!AT312</f>
        <v>0</v>
      </c>
      <c r="AU312" s="1">
        <f>Planilha1!AU312</f>
        <v>0</v>
      </c>
      <c r="AV312" s="1">
        <f>Planilha1!AV312</f>
        <v>0</v>
      </c>
      <c r="AW312" s="1">
        <f>Planilha1!AW312</f>
        <v>0</v>
      </c>
      <c r="AX312" s="1">
        <f>Planilha1!AX312</f>
        <v>0</v>
      </c>
      <c r="AY312" s="1">
        <f>Planilha1!AY312</f>
        <v>0</v>
      </c>
      <c r="AZ312" s="1">
        <f>Planilha1!AZ312</f>
        <v>0</v>
      </c>
      <c r="BA312" s="1">
        <f>Planilha1!BA312</f>
        <v>0</v>
      </c>
    </row>
    <row r="313" spans="27:53" x14ac:dyDescent="0.25">
      <c r="AA313" s="1">
        <f>Planilha1!AA313</f>
        <v>0</v>
      </c>
      <c r="AB313" s="1">
        <f>Planilha1!AB313</f>
        <v>0</v>
      </c>
      <c r="AC313" s="1">
        <f>Planilha1!AC313</f>
        <v>0</v>
      </c>
      <c r="AD313" s="1">
        <f>Planilha1!AD313</f>
        <v>0</v>
      </c>
      <c r="AE313" s="1">
        <f>Planilha1!AE313</f>
        <v>0</v>
      </c>
      <c r="AF313" s="1">
        <f>Planilha1!AF313</f>
        <v>0</v>
      </c>
      <c r="AG313" s="1">
        <f>Planilha1!AG313</f>
        <v>0</v>
      </c>
      <c r="AH313" s="1">
        <f>Planilha1!AH313</f>
        <v>0</v>
      </c>
      <c r="AI313" s="1">
        <f>Planilha1!AI313</f>
        <v>0</v>
      </c>
      <c r="AJ313" s="1">
        <f>Planilha1!AJ313</f>
        <v>0</v>
      </c>
      <c r="AK313" s="1">
        <f>Planilha1!AK313</f>
        <v>0</v>
      </c>
      <c r="AL313" s="1">
        <f>Planilha1!AL313</f>
        <v>0</v>
      </c>
      <c r="AM313" s="1">
        <f>Planilha1!AM313</f>
        <v>0</v>
      </c>
      <c r="AN313" s="1">
        <f>Planilha1!AN313</f>
        <v>0</v>
      </c>
      <c r="AO313" s="1">
        <f>Planilha1!AO313</f>
        <v>0</v>
      </c>
      <c r="AP313" s="1">
        <f>Planilha1!AP313</f>
        <v>0</v>
      </c>
      <c r="AQ313" s="1">
        <f>Planilha1!AQ313</f>
        <v>0</v>
      </c>
      <c r="AR313" s="1">
        <f>Planilha1!AR313</f>
        <v>0</v>
      </c>
      <c r="AS313" s="1">
        <f>Planilha1!AS313</f>
        <v>0</v>
      </c>
      <c r="AT313" s="1">
        <f>Planilha1!AT313</f>
        <v>0</v>
      </c>
      <c r="AU313" s="1">
        <f>Planilha1!AU313</f>
        <v>0</v>
      </c>
      <c r="AV313" s="1">
        <f>Planilha1!AV313</f>
        <v>0</v>
      </c>
      <c r="AW313" s="1">
        <f>Planilha1!AW313</f>
        <v>0</v>
      </c>
      <c r="AX313" s="1">
        <f>Planilha1!AX313</f>
        <v>0</v>
      </c>
      <c r="AY313" s="1">
        <f>Planilha1!AY313</f>
        <v>0</v>
      </c>
      <c r="AZ313" s="1">
        <f>Planilha1!AZ313</f>
        <v>0</v>
      </c>
      <c r="BA313" s="1">
        <f>Planilha1!BA313</f>
        <v>0</v>
      </c>
    </row>
    <row r="314" spans="27:53" x14ac:dyDescent="0.25">
      <c r="AA314" s="1">
        <f>Planilha1!AA314</f>
        <v>0</v>
      </c>
      <c r="AB314" s="1">
        <f>Planilha1!AB314</f>
        <v>0</v>
      </c>
      <c r="AC314" s="1">
        <f>Planilha1!AC314</f>
        <v>0</v>
      </c>
      <c r="AD314" s="1">
        <f>Planilha1!AD314</f>
        <v>0</v>
      </c>
      <c r="AE314" s="1">
        <f>Planilha1!AE314</f>
        <v>0</v>
      </c>
      <c r="AF314" s="1">
        <f>Planilha1!AF314</f>
        <v>0</v>
      </c>
      <c r="AG314" s="1">
        <f>Planilha1!AG314</f>
        <v>0</v>
      </c>
      <c r="AH314" s="1">
        <f>Planilha1!AH314</f>
        <v>0</v>
      </c>
      <c r="AI314" s="1">
        <f>Planilha1!AI314</f>
        <v>0</v>
      </c>
      <c r="AJ314" s="1">
        <f>Planilha1!AJ314</f>
        <v>0</v>
      </c>
      <c r="AK314" s="1">
        <f>Planilha1!AK314</f>
        <v>0</v>
      </c>
      <c r="AL314" s="1">
        <f>Planilha1!AL314</f>
        <v>0</v>
      </c>
      <c r="AM314" s="1">
        <f>Planilha1!AM314</f>
        <v>0</v>
      </c>
      <c r="AN314" s="1">
        <f>Planilha1!AN314</f>
        <v>0</v>
      </c>
      <c r="AO314" s="1">
        <f>Planilha1!AO314</f>
        <v>0</v>
      </c>
      <c r="AP314" s="1">
        <f>Planilha1!AP314</f>
        <v>0</v>
      </c>
      <c r="AQ314" s="1">
        <f>Planilha1!AQ314</f>
        <v>0</v>
      </c>
      <c r="AR314" s="1">
        <f>Planilha1!AR314</f>
        <v>0</v>
      </c>
      <c r="AS314" s="1">
        <f>Planilha1!AS314</f>
        <v>0</v>
      </c>
      <c r="AT314" s="1">
        <f>Planilha1!AT314</f>
        <v>0</v>
      </c>
      <c r="AU314" s="1">
        <f>Planilha1!AU314</f>
        <v>0</v>
      </c>
      <c r="AV314" s="1">
        <f>Planilha1!AV314</f>
        <v>0</v>
      </c>
      <c r="AW314" s="1">
        <f>Planilha1!AW314</f>
        <v>0</v>
      </c>
      <c r="AX314" s="1">
        <f>Planilha1!AX314</f>
        <v>0</v>
      </c>
      <c r="AY314" s="1">
        <f>Planilha1!AY314</f>
        <v>0</v>
      </c>
      <c r="AZ314" s="1">
        <f>Planilha1!AZ314</f>
        <v>0</v>
      </c>
      <c r="BA314" s="1">
        <f>Planilha1!BA314</f>
        <v>0</v>
      </c>
    </row>
    <row r="315" spans="27:53" x14ac:dyDescent="0.25">
      <c r="AA315" s="1">
        <f>Planilha1!AA315</f>
        <v>0</v>
      </c>
      <c r="AB315" s="1">
        <f>Planilha1!AB315</f>
        <v>0</v>
      </c>
      <c r="AC315" s="1">
        <f>Planilha1!AC315</f>
        <v>0</v>
      </c>
      <c r="AD315" s="1">
        <f>Planilha1!AD315</f>
        <v>0</v>
      </c>
      <c r="AE315" s="1">
        <f>Planilha1!AE315</f>
        <v>0</v>
      </c>
      <c r="AF315" s="1">
        <f>Planilha1!AF315</f>
        <v>0</v>
      </c>
      <c r="AG315" s="1">
        <f>Planilha1!AG315</f>
        <v>0</v>
      </c>
      <c r="AH315" s="1">
        <f>Planilha1!AH315</f>
        <v>0</v>
      </c>
      <c r="AI315" s="1">
        <f>Planilha1!AI315</f>
        <v>0</v>
      </c>
      <c r="AJ315" s="1">
        <f>Planilha1!AJ315</f>
        <v>0</v>
      </c>
      <c r="AK315" s="1">
        <f>Planilha1!AK315</f>
        <v>0</v>
      </c>
      <c r="AL315" s="1">
        <f>Planilha1!AL315</f>
        <v>0</v>
      </c>
      <c r="AM315" s="1">
        <f>Planilha1!AM315</f>
        <v>0</v>
      </c>
      <c r="AN315" s="1">
        <f>Planilha1!AN315</f>
        <v>0</v>
      </c>
      <c r="AO315" s="1">
        <f>Planilha1!AO315</f>
        <v>0</v>
      </c>
      <c r="AP315" s="1">
        <f>Planilha1!AP315</f>
        <v>0</v>
      </c>
      <c r="AQ315" s="1">
        <f>Planilha1!AQ315</f>
        <v>0</v>
      </c>
      <c r="AR315" s="1">
        <f>Planilha1!AR315</f>
        <v>0</v>
      </c>
      <c r="AS315" s="1">
        <f>Planilha1!AS315</f>
        <v>0</v>
      </c>
      <c r="AT315" s="1">
        <f>Planilha1!AT315</f>
        <v>0</v>
      </c>
      <c r="AU315" s="1">
        <f>Planilha1!AU315</f>
        <v>0</v>
      </c>
      <c r="AV315" s="1">
        <f>Planilha1!AV315</f>
        <v>0</v>
      </c>
      <c r="AW315" s="1">
        <f>Planilha1!AW315</f>
        <v>0</v>
      </c>
      <c r="AX315" s="1">
        <f>Planilha1!AX315</f>
        <v>0</v>
      </c>
      <c r="AY315" s="1">
        <f>Planilha1!AY315</f>
        <v>0</v>
      </c>
      <c r="AZ315" s="1">
        <f>Planilha1!AZ315</f>
        <v>0</v>
      </c>
      <c r="BA315" s="1">
        <f>Planilha1!BA315</f>
        <v>0</v>
      </c>
    </row>
    <row r="316" spans="27:53" x14ac:dyDescent="0.25">
      <c r="AA316" s="1">
        <f>Planilha1!AA316</f>
        <v>0</v>
      </c>
      <c r="AB316" s="1">
        <f>Planilha1!AB316</f>
        <v>0</v>
      </c>
      <c r="AC316" s="1">
        <f>Planilha1!AC316</f>
        <v>0</v>
      </c>
      <c r="AD316" s="1">
        <f>Planilha1!AD316</f>
        <v>0</v>
      </c>
      <c r="AE316" s="1">
        <f>Planilha1!AE316</f>
        <v>0</v>
      </c>
      <c r="AF316" s="1">
        <f>Planilha1!AF316</f>
        <v>0</v>
      </c>
      <c r="AG316" s="1">
        <f>Planilha1!AG316</f>
        <v>0</v>
      </c>
      <c r="AH316" s="1">
        <f>Planilha1!AH316</f>
        <v>0</v>
      </c>
      <c r="AI316" s="1">
        <f>Planilha1!AI316</f>
        <v>0</v>
      </c>
      <c r="AJ316" s="1">
        <f>Planilha1!AJ316</f>
        <v>0</v>
      </c>
      <c r="AK316" s="1">
        <f>Planilha1!AK316</f>
        <v>0</v>
      </c>
      <c r="AL316" s="1">
        <f>Planilha1!AL316</f>
        <v>0</v>
      </c>
      <c r="AM316" s="1">
        <f>Planilha1!AM316</f>
        <v>0</v>
      </c>
      <c r="AN316" s="1">
        <f>Planilha1!AN316</f>
        <v>0</v>
      </c>
      <c r="AO316" s="1">
        <f>Planilha1!AO316</f>
        <v>0</v>
      </c>
      <c r="AP316" s="1">
        <f>Planilha1!AP316</f>
        <v>0</v>
      </c>
      <c r="AQ316" s="1">
        <f>Planilha1!AQ316</f>
        <v>0</v>
      </c>
      <c r="AR316" s="1">
        <f>Planilha1!AR316</f>
        <v>0</v>
      </c>
      <c r="AS316" s="1">
        <f>Planilha1!AS316</f>
        <v>0</v>
      </c>
      <c r="AT316" s="1">
        <f>Planilha1!AT316</f>
        <v>0</v>
      </c>
      <c r="AU316" s="1">
        <f>Planilha1!AU316</f>
        <v>0</v>
      </c>
      <c r="AV316" s="1">
        <f>Planilha1!AV316</f>
        <v>0</v>
      </c>
      <c r="AW316" s="1">
        <f>Planilha1!AW316</f>
        <v>0</v>
      </c>
      <c r="AX316" s="1">
        <f>Planilha1!AX316</f>
        <v>0</v>
      </c>
      <c r="AY316" s="1">
        <f>Planilha1!AY316</f>
        <v>0</v>
      </c>
      <c r="AZ316" s="1">
        <f>Planilha1!AZ316</f>
        <v>0</v>
      </c>
      <c r="BA316" s="1">
        <f>Planilha1!BA316</f>
        <v>0</v>
      </c>
    </row>
    <row r="317" spans="27:53" x14ac:dyDescent="0.25">
      <c r="AA317" s="1">
        <f>Planilha1!AA317</f>
        <v>0</v>
      </c>
      <c r="AB317" s="1">
        <f>Planilha1!AB317</f>
        <v>0</v>
      </c>
      <c r="AC317" s="1">
        <f>Planilha1!AC317</f>
        <v>0</v>
      </c>
      <c r="AD317" s="1">
        <f>Planilha1!AD317</f>
        <v>0</v>
      </c>
      <c r="AE317" s="1">
        <f>Planilha1!AE317</f>
        <v>0</v>
      </c>
      <c r="AF317" s="1">
        <f>Planilha1!AF317</f>
        <v>0</v>
      </c>
      <c r="AG317" s="1">
        <f>Planilha1!AG317</f>
        <v>0</v>
      </c>
      <c r="AH317" s="1">
        <f>Planilha1!AH317</f>
        <v>0</v>
      </c>
      <c r="AI317" s="1">
        <f>Planilha1!AI317</f>
        <v>0</v>
      </c>
      <c r="AJ317" s="1">
        <f>Planilha1!AJ317</f>
        <v>0</v>
      </c>
      <c r="AK317" s="1">
        <f>Planilha1!AK317</f>
        <v>0</v>
      </c>
      <c r="AL317" s="1">
        <f>Planilha1!AL317</f>
        <v>0</v>
      </c>
      <c r="AM317" s="1">
        <f>Planilha1!AM317</f>
        <v>0</v>
      </c>
      <c r="AN317" s="1">
        <f>Planilha1!AN317</f>
        <v>0</v>
      </c>
      <c r="AO317" s="1">
        <f>Planilha1!AO317</f>
        <v>0</v>
      </c>
      <c r="AP317" s="1">
        <f>Planilha1!AP317</f>
        <v>0</v>
      </c>
      <c r="AQ317" s="1">
        <f>Planilha1!AQ317</f>
        <v>0</v>
      </c>
      <c r="AR317" s="1">
        <f>Planilha1!AR317</f>
        <v>0</v>
      </c>
      <c r="AS317" s="1">
        <f>Planilha1!AS317</f>
        <v>0</v>
      </c>
      <c r="AT317" s="1">
        <f>Planilha1!AT317</f>
        <v>0</v>
      </c>
      <c r="AU317" s="1">
        <f>Planilha1!AU317</f>
        <v>0</v>
      </c>
      <c r="AV317" s="1">
        <f>Planilha1!AV317</f>
        <v>0</v>
      </c>
      <c r="AW317" s="1">
        <f>Planilha1!AW317</f>
        <v>0</v>
      </c>
      <c r="AX317" s="1">
        <f>Planilha1!AX317</f>
        <v>0</v>
      </c>
      <c r="AY317" s="1">
        <f>Planilha1!AY317</f>
        <v>0</v>
      </c>
      <c r="AZ317" s="1">
        <f>Planilha1!AZ317</f>
        <v>0</v>
      </c>
      <c r="BA317" s="1">
        <f>Planilha1!BA317</f>
        <v>0</v>
      </c>
    </row>
    <row r="318" spans="27:53" x14ac:dyDescent="0.25">
      <c r="AA318" s="1">
        <f>Planilha1!AA318</f>
        <v>0</v>
      </c>
      <c r="AB318" s="1">
        <f>Planilha1!AB318</f>
        <v>0</v>
      </c>
      <c r="AC318" s="1">
        <f>Planilha1!AC318</f>
        <v>0</v>
      </c>
      <c r="AD318" s="1">
        <f>Planilha1!AD318</f>
        <v>0</v>
      </c>
      <c r="AE318" s="1">
        <f>Planilha1!AE318</f>
        <v>0</v>
      </c>
      <c r="AF318" s="1">
        <f>Planilha1!AF318</f>
        <v>0</v>
      </c>
      <c r="AG318" s="1">
        <f>Planilha1!AG318</f>
        <v>0</v>
      </c>
      <c r="AH318" s="1">
        <f>Planilha1!AH318</f>
        <v>0</v>
      </c>
      <c r="AI318" s="1">
        <f>Planilha1!AI318</f>
        <v>0</v>
      </c>
      <c r="AJ318" s="1">
        <f>Planilha1!AJ318</f>
        <v>0</v>
      </c>
      <c r="AK318" s="1">
        <f>Planilha1!AK318</f>
        <v>0</v>
      </c>
      <c r="AL318" s="1">
        <f>Planilha1!AL318</f>
        <v>0</v>
      </c>
      <c r="AM318" s="1">
        <f>Planilha1!AM318</f>
        <v>0</v>
      </c>
      <c r="AN318" s="1">
        <f>Planilha1!AN318</f>
        <v>0</v>
      </c>
      <c r="AO318" s="1">
        <f>Planilha1!AO318</f>
        <v>0</v>
      </c>
      <c r="AP318" s="1">
        <f>Planilha1!AP318</f>
        <v>0</v>
      </c>
      <c r="AQ318" s="1">
        <f>Planilha1!AQ318</f>
        <v>0</v>
      </c>
      <c r="AR318" s="1">
        <f>Planilha1!AR318</f>
        <v>0</v>
      </c>
      <c r="AS318" s="1">
        <f>Planilha1!AS318</f>
        <v>0</v>
      </c>
      <c r="AT318" s="1">
        <f>Planilha1!AT318</f>
        <v>0</v>
      </c>
      <c r="AU318" s="1">
        <f>Planilha1!AU318</f>
        <v>0</v>
      </c>
      <c r="AV318" s="1">
        <f>Planilha1!AV318</f>
        <v>0</v>
      </c>
      <c r="AW318" s="1">
        <f>Planilha1!AW318</f>
        <v>0</v>
      </c>
      <c r="AX318" s="1">
        <f>Planilha1!AX318</f>
        <v>0</v>
      </c>
      <c r="AY318" s="1">
        <f>Planilha1!AY318</f>
        <v>0</v>
      </c>
      <c r="AZ318" s="1">
        <f>Planilha1!AZ318</f>
        <v>0</v>
      </c>
      <c r="BA318" s="1">
        <f>Planilha1!BA318</f>
        <v>0</v>
      </c>
    </row>
    <row r="319" spans="27:53" x14ac:dyDescent="0.25">
      <c r="AA319" s="1">
        <f>Planilha1!AA319</f>
        <v>0</v>
      </c>
      <c r="AB319" s="1">
        <f>Planilha1!AB319</f>
        <v>0</v>
      </c>
      <c r="AC319" s="1">
        <f>Planilha1!AC319</f>
        <v>0</v>
      </c>
      <c r="AD319" s="1">
        <f>Planilha1!AD319</f>
        <v>0</v>
      </c>
      <c r="AE319" s="1">
        <f>Planilha1!AE319</f>
        <v>0</v>
      </c>
      <c r="AF319" s="1">
        <f>Planilha1!AF319</f>
        <v>0</v>
      </c>
      <c r="AG319" s="1">
        <f>Planilha1!AG319</f>
        <v>0</v>
      </c>
      <c r="AH319" s="1">
        <f>Planilha1!AH319</f>
        <v>0</v>
      </c>
      <c r="AI319" s="1">
        <f>Planilha1!AI319</f>
        <v>0</v>
      </c>
      <c r="AJ319" s="1">
        <f>Planilha1!AJ319</f>
        <v>0</v>
      </c>
      <c r="AK319" s="1">
        <f>Planilha1!AK319</f>
        <v>0</v>
      </c>
      <c r="AL319" s="1">
        <f>Planilha1!AL319</f>
        <v>0</v>
      </c>
      <c r="AM319" s="1">
        <f>Planilha1!AM319</f>
        <v>0</v>
      </c>
      <c r="AN319" s="1">
        <f>Planilha1!AN319</f>
        <v>0</v>
      </c>
      <c r="AO319" s="1">
        <f>Planilha1!AO319</f>
        <v>0</v>
      </c>
      <c r="AP319" s="1">
        <f>Planilha1!AP319</f>
        <v>0</v>
      </c>
      <c r="AQ319" s="1">
        <f>Planilha1!AQ319</f>
        <v>0</v>
      </c>
      <c r="AR319" s="1">
        <f>Planilha1!AR319</f>
        <v>0</v>
      </c>
      <c r="AS319" s="1">
        <f>Planilha1!AS319</f>
        <v>0</v>
      </c>
      <c r="AT319" s="1">
        <f>Planilha1!AT319</f>
        <v>0</v>
      </c>
      <c r="AU319" s="1">
        <f>Planilha1!AU319</f>
        <v>0</v>
      </c>
      <c r="AV319" s="1">
        <f>Planilha1!AV319</f>
        <v>0</v>
      </c>
      <c r="AW319" s="1">
        <f>Planilha1!AW319</f>
        <v>0</v>
      </c>
      <c r="AX319" s="1">
        <f>Planilha1!AX319</f>
        <v>0</v>
      </c>
      <c r="AY319" s="1">
        <f>Planilha1!AY319</f>
        <v>0</v>
      </c>
      <c r="AZ319" s="1">
        <f>Planilha1!AZ319</f>
        <v>0</v>
      </c>
      <c r="BA319" s="1">
        <f>Planilha1!BA319</f>
        <v>0</v>
      </c>
    </row>
    <row r="320" spans="27:53" x14ac:dyDescent="0.25">
      <c r="AA320" s="1">
        <f>Planilha1!AA320</f>
        <v>0</v>
      </c>
      <c r="AB320" s="1">
        <f>Planilha1!AB320</f>
        <v>0</v>
      </c>
      <c r="AC320" s="1">
        <f>Planilha1!AC320</f>
        <v>0</v>
      </c>
      <c r="AD320" s="1">
        <f>Planilha1!AD320</f>
        <v>0</v>
      </c>
      <c r="AE320" s="1">
        <f>Planilha1!AE320</f>
        <v>0</v>
      </c>
      <c r="AF320" s="1">
        <f>Planilha1!AF320</f>
        <v>0</v>
      </c>
      <c r="AG320" s="1">
        <f>Planilha1!AG320</f>
        <v>0</v>
      </c>
      <c r="AH320" s="1">
        <f>Planilha1!AH320</f>
        <v>0</v>
      </c>
      <c r="AI320" s="1">
        <f>Planilha1!AI320</f>
        <v>0</v>
      </c>
      <c r="AJ320" s="1">
        <f>Planilha1!AJ320</f>
        <v>0</v>
      </c>
      <c r="AK320" s="1">
        <f>Planilha1!AK320</f>
        <v>0</v>
      </c>
      <c r="AL320" s="1">
        <f>Planilha1!AL320</f>
        <v>0</v>
      </c>
      <c r="AM320" s="1">
        <f>Planilha1!AM320</f>
        <v>0</v>
      </c>
      <c r="AN320" s="1">
        <f>Planilha1!AN320</f>
        <v>0</v>
      </c>
      <c r="AO320" s="1">
        <f>Planilha1!AO320</f>
        <v>0</v>
      </c>
      <c r="AP320" s="1">
        <f>Planilha1!AP320</f>
        <v>0</v>
      </c>
      <c r="AQ320" s="1">
        <f>Planilha1!AQ320</f>
        <v>0</v>
      </c>
      <c r="AR320" s="1">
        <f>Planilha1!AR320</f>
        <v>0</v>
      </c>
      <c r="AS320" s="1">
        <f>Planilha1!AS320</f>
        <v>0</v>
      </c>
      <c r="AT320" s="1">
        <f>Planilha1!AT320</f>
        <v>0</v>
      </c>
      <c r="AU320" s="1">
        <f>Planilha1!AU320</f>
        <v>0</v>
      </c>
      <c r="AV320" s="1">
        <f>Planilha1!AV320</f>
        <v>0</v>
      </c>
      <c r="AW320" s="1">
        <f>Planilha1!AW320</f>
        <v>0</v>
      </c>
      <c r="AX320" s="1">
        <f>Planilha1!AX320</f>
        <v>0</v>
      </c>
      <c r="AY320" s="1">
        <f>Planilha1!AY320</f>
        <v>0</v>
      </c>
      <c r="AZ320" s="1">
        <f>Planilha1!AZ320</f>
        <v>0</v>
      </c>
      <c r="BA320" s="1">
        <f>Planilha1!BA320</f>
        <v>0</v>
      </c>
    </row>
    <row r="321" spans="27:53" x14ac:dyDescent="0.25">
      <c r="AA321" s="1">
        <f>Planilha1!AA321</f>
        <v>0</v>
      </c>
      <c r="AB321" s="1">
        <f>Planilha1!AB321</f>
        <v>0</v>
      </c>
      <c r="AC321" s="1">
        <f>Planilha1!AC321</f>
        <v>0</v>
      </c>
      <c r="AD321" s="1">
        <f>Planilha1!AD321</f>
        <v>0</v>
      </c>
      <c r="AE321" s="1">
        <f>Planilha1!AE321</f>
        <v>0</v>
      </c>
      <c r="AF321" s="1">
        <f>Planilha1!AF321</f>
        <v>0</v>
      </c>
      <c r="AG321" s="1">
        <f>Planilha1!AG321</f>
        <v>0</v>
      </c>
      <c r="AH321" s="1">
        <f>Planilha1!AH321</f>
        <v>0</v>
      </c>
      <c r="AI321" s="1">
        <f>Planilha1!AI321</f>
        <v>0</v>
      </c>
      <c r="AJ321" s="1">
        <f>Planilha1!AJ321</f>
        <v>0</v>
      </c>
      <c r="AK321" s="1">
        <f>Planilha1!AK321</f>
        <v>0</v>
      </c>
      <c r="AL321" s="1">
        <f>Planilha1!AL321</f>
        <v>0</v>
      </c>
      <c r="AM321" s="1">
        <f>Planilha1!AM321</f>
        <v>0</v>
      </c>
      <c r="AN321" s="1">
        <f>Planilha1!AN321</f>
        <v>0</v>
      </c>
      <c r="AO321" s="1">
        <f>Planilha1!AO321</f>
        <v>0</v>
      </c>
      <c r="AP321" s="1">
        <f>Planilha1!AP321</f>
        <v>0</v>
      </c>
      <c r="AQ321" s="1">
        <f>Planilha1!AQ321</f>
        <v>0</v>
      </c>
      <c r="AR321" s="1">
        <f>Planilha1!AR321</f>
        <v>0</v>
      </c>
      <c r="AS321" s="1">
        <f>Planilha1!AS321</f>
        <v>0</v>
      </c>
      <c r="AT321" s="1">
        <f>Planilha1!AT321</f>
        <v>0</v>
      </c>
      <c r="AU321" s="1">
        <f>Planilha1!AU321</f>
        <v>0</v>
      </c>
      <c r="AV321" s="1">
        <f>Planilha1!AV321</f>
        <v>0</v>
      </c>
      <c r="AW321" s="1">
        <f>Planilha1!AW321</f>
        <v>0</v>
      </c>
      <c r="AX321" s="1">
        <f>Planilha1!AX321</f>
        <v>0</v>
      </c>
      <c r="AY321" s="1">
        <f>Planilha1!AY321</f>
        <v>0</v>
      </c>
      <c r="AZ321" s="1">
        <f>Planilha1!AZ321</f>
        <v>0</v>
      </c>
      <c r="BA321" s="1">
        <f>Planilha1!BA321</f>
        <v>0</v>
      </c>
    </row>
    <row r="322" spans="27:53" x14ac:dyDescent="0.25">
      <c r="AA322" s="1">
        <f>Planilha1!AA322</f>
        <v>0</v>
      </c>
      <c r="AB322" s="1">
        <f>Planilha1!AB322</f>
        <v>0</v>
      </c>
      <c r="AC322" s="1">
        <f>Planilha1!AC322</f>
        <v>0</v>
      </c>
      <c r="AD322" s="1">
        <f>Planilha1!AD322</f>
        <v>0</v>
      </c>
      <c r="AE322" s="1">
        <f>Planilha1!AE322</f>
        <v>0</v>
      </c>
      <c r="AF322" s="1">
        <f>Planilha1!AF322</f>
        <v>0</v>
      </c>
      <c r="AG322" s="1">
        <f>Planilha1!AG322</f>
        <v>0</v>
      </c>
      <c r="AH322" s="1">
        <f>Planilha1!AH322</f>
        <v>0</v>
      </c>
      <c r="AI322" s="1">
        <f>Planilha1!AI322</f>
        <v>0</v>
      </c>
      <c r="AJ322" s="1">
        <f>Planilha1!AJ322</f>
        <v>0</v>
      </c>
      <c r="AK322" s="1">
        <f>Planilha1!AK322</f>
        <v>0</v>
      </c>
      <c r="AL322" s="1">
        <f>Planilha1!AL322</f>
        <v>0</v>
      </c>
      <c r="AM322" s="1">
        <f>Planilha1!AM322</f>
        <v>0</v>
      </c>
      <c r="AN322" s="1">
        <f>Planilha1!AN322</f>
        <v>0</v>
      </c>
      <c r="AO322" s="1">
        <f>Planilha1!AO322</f>
        <v>0</v>
      </c>
      <c r="AP322" s="1">
        <f>Planilha1!AP322</f>
        <v>0</v>
      </c>
      <c r="AQ322" s="1">
        <f>Planilha1!AQ322</f>
        <v>0</v>
      </c>
      <c r="AR322" s="1">
        <f>Planilha1!AR322</f>
        <v>0</v>
      </c>
      <c r="AS322" s="1">
        <f>Planilha1!AS322</f>
        <v>0</v>
      </c>
      <c r="AT322" s="1">
        <f>Planilha1!AT322</f>
        <v>0</v>
      </c>
      <c r="AU322" s="1">
        <f>Planilha1!AU322</f>
        <v>0</v>
      </c>
      <c r="AV322" s="1">
        <f>Planilha1!AV322</f>
        <v>0</v>
      </c>
      <c r="AW322" s="1">
        <f>Planilha1!AW322</f>
        <v>0</v>
      </c>
      <c r="AX322" s="1">
        <f>Planilha1!AX322</f>
        <v>0</v>
      </c>
      <c r="AY322" s="1">
        <f>Planilha1!AY322</f>
        <v>0</v>
      </c>
      <c r="AZ322" s="1">
        <f>Planilha1!AZ322</f>
        <v>0</v>
      </c>
      <c r="BA322" s="1">
        <f>Planilha1!BA322</f>
        <v>0</v>
      </c>
    </row>
    <row r="323" spans="27:53" x14ac:dyDescent="0.25">
      <c r="AA323" s="1">
        <f>Planilha1!AA323</f>
        <v>0</v>
      </c>
      <c r="AB323" s="1">
        <f>Planilha1!AB323</f>
        <v>0</v>
      </c>
      <c r="AC323" s="1">
        <f>Planilha1!AC323</f>
        <v>0</v>
      </c>
      <c r="AD323" s="1">
        <f>Planilha1!AD323</f>
        <v>0</v>
      </c>
      <c r="AE323" s="1">
        <f>Planilha1!AE323</f>
        <v>0</v>
      </c>
      <c r="AF323" s="1">
        <f>Planilha1!AF323</f>
        <v>0</v>
      </c>
      <c r="AG323" s="1">
        <f>Planilha1!AG323</f>
        <v>0</v>
      </c>
      <c r="AH323" s="1">
        <f>Planilha1!AH323</f>
        <v>0</v>
      </c>
      <c r="AI323" s="1">
        <f>Planilha1!AI323</f>
        <v>0</v>
      </c>
      <c r="AJ323" s="1">
        <f>Planilha1!AJ323</f>
        <v>0</v>
      </c>
      <c r="AK323" s="1">
        <f>Planilha1!AK323</f>
        <v>0</v>
      </c>
      <c r="AL323" s="1">
        <f>Planilha1!AL323</f>
        <v>0</v>
      </c>
      <c r="AM323" s="1">
        <f>Planilha1!AM323</f>
        <v>0</v>
      </c>
      <c r="AN323" s="1">
        <f>Planilha1!AN323</f>
        <v>0</v>
      </c>
      <c r="AO323" s="1">
        <f>Planilha1!AO323</f>
        <v>0</v>
      </c>
      <c r="AP323" s="1">
        <f>Planilha1!AP323</f>
        <v>0</v>
      </c>
      <c r="AQ323" s="1">
        <f>Planilha1!AQ323</f>
        <v>0</v>
      </c>
      <c r="AR323" s="1">
        <f>Planilha1!AR323</f>
        <v>0</v>
      </c>
      <c r="AS323" s="1">
        <f>Planilha1!AS323</f>
        <v>0</v>
      </c>
      <c r="AT323" s="1">
        <f>Planilha1!AT323</f>
        <v>0</v>
      </c>
      <c r="AU323" s="1">
        <f>Planilha1!AU323</f>
        <v>0</v>
      </c>
      <c r="AV323" s="1">
        <f>Planilha1!AV323</f>
        <v>0</v>
      </c>
      <c r="AW323" s="1">
        <f>Planilha1!AW323</f>
        <v>0</v>
      </c>
      <c r="AX323" s="1">
        <f>Planilha1!AX323</f>
        <v>0</v>
      </c>
      <c r="AY323" s="1">
        <f>Planilha1!AY323</f>
        <v>0</v>
      </c>
      <c r="AZ323" s="1">
        <f>Planilha1!AZ323</f>
        <v>0</v>
      </c>
      <c r="BA323" s="1">
        <f>Planilha1!BA323</f>
        <v>0</v>
      </c>
    </row>
    <row r="324" spans="27:53" x14ac:dyDescent="0.25">
      <c r="AA324" s="1">
        <f>Planilha1!AA324</f>
        <v>0</v>
      </c>
      <c r="AB324" s="1">
        <f>Planilha1!AB324</f>
        <v>0</v>
      </c>
      <c r="AC324" s="1">
        <f>Planilha1!AC324</f>
        <v>0</v>
      </c>
      <c r="AD324" s="1">
        <f>Planilha1!AD324</f>
        <v>0</v>
      </c>
      <c r="AE324" s="1">
        <f>Planilha1!AE324</f>
        <v>0</v>
      </c>
      <c r="AF324" s="1">
        <f>Planilha1!AF324</f>
        <v>0</v>
      </c>
      <c r="AG324" s="1">
        <f>Planilha1!AG324</f>
        <v>0</v>
      </c>
      <c r="AH324" s="1">
        <f>Planilha1!AH324</f>
        <v>0</v>
      </c>
      <c r="AI324" s="1">
        <f>Planilha1!AI324</f>
        <v>0</v>
      </c>
      <c r="AJ324" s="1">
        <f>Planilha1!AJ324</f>
        <v>0</v>
      </c>
      <c r="AK324" s="1">
        <f>Planilha1!AK324</f>
        <v>0</v>
      </c>
      <c r="AL324" s="1">
        <f>Planilha1!AL324</f>
        <v>0</v>
      </c>
      <c r="AM324" s="1">
        <f>Planilha1!AM324</f>
        <v>0</v>
      </c>
      <c r="AN324" s="1">
        <f>Planilha1!AN324</f>
        <v>0</v>
      </c>
      <c r="AO324" s="1">
        <f>Planilha1!AO324</f>
        <v>0</v>
      </c>
      <c r="AP324" s="1">
        <f>Planilha1!AP324</f>
        <v>0</v>
      </c>
      <c r="AQ324" s="1">
        <f>Planilha1!AQ324</f>
        <v>0</v>
      </c>
      <c r="AR324" s="1">
        <f>Planilha1!AR324</f>
        <v>0</v>
      </c>
      <c r="AS324" s="1">
        <f>Planilha1!AS324</f>
        <v>0</v>
      </c>
      <c r="AT324" s="1">
        <f>Planilha1!AT324</f>
        <v>0</v>
      </c>
      <c r="AU324" s="1">
        <f>Planilha1!AU324</f>
        <v>0</v>
      </c>
      <c r="AV324" s="1">
        <f>Planilha1!AV324</f>
        <v>0</v>
      </c>
      <c r="AW324" s="1">
        <f>Planilha1!AW324</f>
        <v>0</v>
      </c>
      <c r="AX324" s="1">
        <f>Planilha1!AX324</f>
        <v>0</v>
      </c>
      <c r="AY324" s="1">
        <f>Planilha1!AY324</f>
        <v>0</v>
      </c>
      <c r="AZ324" s="1">
        <f>Planilha1!AZ324</f>
        <v>0</v>
      </c>
      <c r="BA324" s="1">
        <f>Planilha1!BA324</f>
        <v>0</v>
      </c>
    </row>
    <row r="325" spans="27:53" x14ac:dyDescent="0.25">
      <c r="AA325" s="1">
        <f>Planilha1!AA325</f>
        <v>0</v>
      </c>
      <c r="AB325" s="1">
        <f>Planilha1!AB325</f>
        <v>0</v>
      </c>
      <c r="AC325" s="1">
        <f>Planilha1!AC325</f>
        <v>0</v>
      </c>
      <c r="AD325" s="1">
        <f>Planilha1!AD325</f>
        <v>0</v>
      </c>
      <c r="AE325" s="1">
        <f>Planilha1!AE325</f>
        <v>0</v>
      </c>
      <c r="AF325" s="1">
        <f>Planilha1!AF325</f>
        <v>0</v>
      </c>
      <c r="AG325" s="1">
        <f>Planilha1!AG325</f>
        <v>0</v>
      </c>
      <c r="AH325" s="1">
        <f>Planilha1!AH325</f>
        <v>0</v>
      </c>
      <c r="AI325" s="1">
        <f>Planilha1!AI325</f>
        <v>0</v>
      </c>
      <c r="AJ325" s="1">
        <f>Planilha1!AJ325</f>
        <v>0</v>
      </c>
      <c r="AK325" s="1">
        <f>Planilha1!AK325</f>
        <v>0</v>
      </c>
      <c r="AL325" s="1">
        <f>Planilha1!AL325</f>
        <v>0</v>
      </c>
      <c r="AM325" s="1">
        <f>Planilha1!AM325</f>
        <v>0</v>
      </c>
      <c r="AN325" s="1">
        <f>Planilha1!AN325</f>
        <v>0</v>
      </c>
      <c r="AO325" s="1">
        <f>Planilha1!AO325</f>
        <v>0</v>
      </c>
      <c r="AP325" s="1">
        <f>Planilha1!AP325</f>
        <v>0</v>
      </c>
      <c r="AQ325" s="1">
        <f>Planilha1!AQ325</f>
        <v>0</v>
      </c>
      <c r="AR325" s="1">
        <f>Planilha1!AR325</f>
        <v>0</v>
      </c>
      <c r="AS325" s="1">
        <f>Planilha1!AS325</f>
        <v>0</v>
      </c>
      <c r="AT325" s="1">
        <f>Planilha1!AT325</f>
        <v>0</v>
      </c>
      <c r="AU325" s="1">
        <f>Planilha1!AU325</f>
        <v>0</v>
      </c>
      <c r="AV325" s="1">
        <f>Planilha1!AV325</f>
        <v>0</v>
      </c>
      <c r="AW325" s="1">
        <f>Planilha1!AW325</f>
        <v>0</v>
      </c>
      <c r="AX325" s="1">
        <f>Planilha1!AX325</f>
        <v>0</v>
      </c>
      <c r="AY325" s="1">
        <f>Planilha1!AY325</f>
        <v>0</v>
      </c>
      <c r="AZ325" s="1">
        <f>Planilha1!AZ325</f>
        <v>0</v>
      </c>
      <c r="BA325" s="1">
        <f>Planilha1!BA325</f>
        <v>0</v>
      </c>
    </row>
    <row r="326" spans="27:53" x14ac:dyDescent="0.25">
      <c r="AA326" s="1">
        <f>Planilha1!AA326</f>
        <v>0</v>
      </c>
      <c r="AB326" s="1">
        <f>Planilha1!AB326</f>
        <v>0</v>
      </c>
      <c r="AC326" s="1">
        <f>Planilha1!AC326</f>
        <v>0</v>
      </c>
      <c r="AD326" s="1">
        <f>Planilha1!AD326</f>
        <v>0</v>
      </c>
      <c r="AE326" s="1">
        <f>Planilha1!AE326</f>
        <v>0</v>
      </c>
      <c r="AF326" s="1">
        <f>Planilha1!AF326</f>
        <v>0</v>
      </c>
      <c r="AG326" s="1">
        <f>Planilha1!AG326</f>
        <v>0</v>
      </c>
      <c r="AH326" s="1">
        <f>Planilha1!AH326</f>
        <v>0</v>
      </c>
      <c r="AI326" s="1">
        <f>Planilha1!AI326</f>
        <v>0</v>
      </c>
      <c r="AJ326" s="1">
        <f>Planilha1!AJ326</f>
        <v>0</v>
      </c>
      <c r="AK326" s="1">
        <f>Planilha1!AK326</f>
        <v>0</v>
      </c>
      <c r="AL326" s="1">
        <f>Planilha1!AL326</f>
        <v>0</v>
      </c>
      <c r="AM326" s="1">
        <f>Planilha1!AM326</f>
        <v>0</v>
      </c>
      <c r="AN326" s="1">
        <f>Planilha1!AN326</f>
        <v>0</v>
      </c>
      <c r="AO326" s="1">
        <f>Planilha1!AO326</f>
        <v>0</v>
      </c>
      <c r="AP326" s="1">
        <f>Planilha1!AP326</f>
        <v>0</v>
      </c>
      <c r="AQ326" s="1">
        <f>Planilha1!AQ326</f>
        <v>0</v>
      </c>
      <c r="AR326" s="1">
        <f>Planilha1!AR326</f>
        <v>0</v>
      </c>
      <c r="AS326" s="1">
        <f>Planilha1!AS326</f>
        <v>0</v>
      </c>
      <c r="AT326" s="1">
        <f>Planilha1!AT326</f>
        <v>0</v>
      </c>
      <c r="AU326" s="1">
        <f>Planilha1!AU326</f>
        <v>0</v>
      </c>
      <c r="AV326" s="1">
        <f>Planilha1!AV326</f>
        <v>0</v>
      </c>
      <c r="AW326" s="1">
        <f>Planilha1!AW326</f>
        <v>0</v>
      </c>
      <c r="AX326" s="1">
        <f>Planilha1!AX326</f>
        <v>0</v>
      </c>
      <c r="AY326" s="1">
        <f>Planilha1!AY326</f>
        <v>0</v>
      </c>
      <c r="AZ326" s="1">
        <f>Planilha1!AZ326</f>
        <v>0</v>
      </c>
      <c r="BA326" s="1">
        <f>Planilha1!BA326</f>
        <v>0</v>
      </c>
    </row>
    <row r="327" spans="27:53" x14ac:dyDescent="0.25">
      <c r="AA327" s="1">
        <f>Planilha1!AA327</f>
        <v>0</v>
      </c>
      <c r="AB327" s="1">
        <f>Planilha1!AB327</f>
        <v>0</v>
      </c>
      <c r="AC327" s="1">
        <f>Planilha1!AC327</f>
        <v>0</v>
      </c>
      <c r="AD327" s="1">
        <f>Planilha1!AD327</f>
        <v>0</v>
      </c>
      <c r="AE327" s="1">
        <f>Planilha1!AE327</f>
        <v>0</v>
      </c>
      <c r="AF327" s="1">
        <f>Planilha1!AF327</f>
        <v>0</v>
      </c>
      <c r="AG327" s="1">
        <f>Planilha1!AG327</f>
        <v>0</v>
      </c>
      <c r="AH327" s="1">
        <f>Planilha1!AH327</f>
        <v>0</v>
      </c>
      <c r="AI327" s="1">
        <f>Planilha1!AI327</f>
        <v>0</v>
      </c>
      <c r="AJ327" s="1">
        <f>Planilha1!AJ327</f>
        <v>0</v>
      </c>
      <c r="AK327" s="1">
        <f>Planilha1!AK327</f>
        <v>0</v>
      </c>
      <c r="AL327" s="1">
        <f>Planilha1!AL327</f>
        <v>0</v>
      </c>
      <c r="AM327" s="1">
        <f>Planilha1!AM327</f>
        <v>0</v>
      </c>
      <c r="AN327" s="1">
        <f>Planilha1!AN327</f>
        <v>0</v>
      </c>
      <c r="AO327" s="1">
        <f>Planilha1!AO327</f>
        <v>0</v>
      </c>
      <c r="AP327" s="1">
        <f>Planilha1!AP327</f>
        <v>0</v>
      </c>
      <c r="AQ327" s="1">
        <f>Planilha1!AQ327</f>
        <v>0</v>
      </c>
      <c r="AR327" s="1">
        <f>Planilha1!AR327</f>
        <v>0</v>
      </c>
      <c r="AS327" s="1">
        <f>Planilha1!AS327</f>
        <v>0</v>
      </c>
      <c r="AT327" s="1">
        <f>Planilha1!AT327</f>
        <v>0</v>
      </c>
      <c r="AU327" s="1">
        <f>Planilha1!AU327</f>
        <v>0</v>
      </c>
      <c r="AV327" s="1">
        <f>Planilha1!AV327</f>
        <v>0</v>
      </c>
      <c r="AW327" s="1">
        <f>Planilha1!AW327</f>
        <v>0</v>
      </c>
      <c r="AX327" s="1">
        <f>Planilha1!AX327</f>
        <v>0</v>
      </c>
      <c r="AY327" s="1">
        <f>Planilha1!AY327</f>
        <v>0</v>
      </c>
      <c r="AZ327" s="1">
        <f>Planilha1!AZ327</f>
        <v>0</v>
      </c>
      <c r="BA327" s="1">
        <f>Planilha1!BA327</f>
        <v>0</v>
      </c>
    </row>
    <row r="328" spans="27:53" x14ac:dyDescent="0.25">
      <c r="AA328" s="1">
        <f>Planilha1!AA328</f>
        <v>0</v>
      </c>
      <c r="AB328" s="1">
        <f>Planilha1!AB328</f>
        <v>0</v>
      </c>
      <c r="AC328" s="1">
        <f>Planilha1!AC328</f>
        <v>0</v>
      </c>
      <c r="AD328" s="1">
        <f>Planilha1!AD328</f>
        <v>0</v>
      </c>
      <c r="AE328" s="1">
        <f>Planilha1!AE328</f>
        <v>0</v>
      </c>
      <c r="AF328" s="1">
        <f>Planilha1!AF328</f>
        <v>0</v>
      </c>
      <c r="AG328" s="1">
        <f>Planilha1!AG328</f>
        <v>0</v>
      </c>
      <c r="AH328" s="1">
        <f>Planilha1!AH328</f>
        <v>0</v>
      </c>
      <c r="AI328" s="1">
        <f>Planilha1!AI328</f>
        <v>0</v>
      </c>
      <c r="AJ328" s="1">
        <f>Planilha1!AJ328</f>
        <v>0</v>
      </c>
      <c r="AK328" s="1">
        <f>Planilha1!AK328</f>
        <v>0</v>
      </c>
      <c r="AL328" s="1">
        <f>Planilha1!AL328</f>
        <v>0</v>
      </c>
      <c r="AM328" s="1">
        <f>Planilha1!AM328</f>
        <v>0</v>
      </c>
      <c r="AN328" s="1">
        <f>Planilha1!AN328</f>
        <v>0</v>
      </c>
      <c r="AO328" s="1">
        <f>Planilha1!AO328</f>
        <v>0</v>
      </c>
      <c r="AP328" s="1">
        <f>Planilha1!AP328</f>
        <v>0</v>
      </c>
      <c r="AQ328" s="1">
        <f>Planilha1!AQ328</f>
        <v>0</v>
      </c>
      <c r="AR328" s="1">
        <f>Planilha1!AR328</f>
        <v>0</v>
      </c>
      <c r="AS328" s="1">
        <f>Planilha1!AS328</f>
        <v>0</v>
      </c>
      <c r="AT328" s="1">
        <f>Planilha1!AT328</f>
        <v>0</v>
      </c>
      <c r="AU328" s="1">
        <f>Planilha1!AU328</f>
        <v>0</v>
      </c>
      <c r="AV328" s="1">
        <f>Planilha1!AV328</f>
        <v>0</v>
      </c>
      <c r="AW328" s="1">
        <f>Planilha1!AW328</f>
        <v>0</v>
      </c>
      <c r="AX328" s="1">
        <f>Planilha1!AX328</f>
        <v>0</v>
      </c>
      <c r="AY328" s="1">
        <f>Planilha1!AY328</f>
        <v>0</v>
      </c>
      <c r="AZ328" s="1">
        <f>Planilha1!AZ328</f>
        <v>0</v>
      </c>
      <c r="BA328" s="1">
        <f>Planilha1!BA328</f>
        <v>0</v>
      </c>
    </row>
    <row r="329" spans="27:53" x14ac:dyDescent="0.25">
      <c r="AA329" s="1">
        <f>Planilha1!AA329</f>
        <v>0</v>
      </c>
      <c r="AB329" s="1">
        <f>Planilha1!AB329</f>
        <v>0</v>
      </c>
      <c r="AC329" s="1">
        <f>Planilha1!AC329</f>
        <v>0</v>
      </c>
      <c r="AD329" s="1">
        <f>Planilha1!AD329</f>
        <v>0</v>
      </c>
      <c r="AE329" s="1">
        <f>Planilha1!AE329</f>
        <v>0</v>
      </c>
      <c r="AF329" s="1">
        <f>Planilha1!AF329</f>
        <v>0</v>
      </c>
      <c r="AG329" s="1">
        <f>Planilha1!AG329</f>
        <v>0</v>
      </c>
      <c r="AH329" s="1">
        <f>Planilha1!AH329</f>
        <v>0</v>
      </c>
      <c r="AI329" s="1">
        <f>Planilha1!AI329</f>
        <v>0</v>
      </c>
      <c r="AJ329" s="1">
        <f>Planilha1!AJ329</f>
        <v>0</v>
      </c>
      <c r="AK329" s="1">
        <f>Planilha1!AK329</f>
        <v>0</v>
      </c>
      <c r="AL329" s="1">
        <f>Planilha1!AL329</f>
        <v>0</v>
      </c>
      <c r="AM329" s="1">
        <f>Planilha1!AM329</f>
        <v>0</v>
      </c>
      <c r="AN329" s="1">
        <f>Planilha1!AN329</f>
        <v>0</v>
      </c>
      <c r="AO329" s="1">
        <f>Planilha1!AO329</f>
        <v>0</v>
      </c>
      <c r="AP329" s="1">
        <f>Planilha1!AP329</f>
        <v>0</v>
      </c>
      <c r="AQ329" s="1">
        <f>Planilha1!AQ329</f>
        <v>0</v>
      </c>
      <c r="AR329" s="1">
        <f>Planilha1!AR329</f>
        <v>0</v>
      </c>
      <c r="AS329" s="1">
        <f>Planilha1!AS329</f>
        <v>0</v>
      </c>
      <c r="AT329" s="1">
        <f>Planilha1!AT329</f>
        <v>0</v>
      </c>
      <c r="AU329" s="1">
        <f>Planilha1!AU329</f>
        <v>0</v>
      </c>
      <c r="AV329" s="1">
        <f>Planilha1!AV329</f>
        <v>0</v>
      </c>
      <c r="AW329" s="1">
        <f>Planilha1!AW329</f>
        <v>0</v>
      </c>
      <c r="AX329" s="1">
        <f>Planilha1!AX329</f>
        <v>0</v>
      </c>
      <c r="AY329" s="1">
        <f>Planilha1!AY329</f>
        <v>0</v>
      </c>
      <c r="AZ329" s="1">
        <f>Planilha1!AZ329</f>
        <v>0</v>
      </c>
      <c r="BA329" s="1">
        <f>Planilha1!BA329</f>
        <v>0</v>
      </c>
    </row>
    <row r="330" spans="27:53" x14ac:dyDescent="0.25">
      <c r="AA330" s="1">
        <f>Planilha1!AA330</f>
        <v>0</v>
      </c>
      <c r="AB330" s="1">
        <f>Planilha1!AB330</f>
        <v>0</v>
      </c>
      <c r="AC330" s="1">
        <f>Planilha1!AC330</f>
        <v>0</v>
      </c>
      <c r="AD330" s="1">
        <f>Planilha1!AD330</f>
        <v>0</v>
      </c>
      <c r="AE330" s="1">
        <f>Planilha1!AE330</f>
        <v>0</v>
      </c>
      <c r="AF330" s="1">
        <f>Planilha1!AF330</f>
        <v>0</v>
      </c>
      <c r="AG330" s="1">
        <f>Planilha1!AG330</f>
        <v>0</v>
      </c>
      <c r="AH330" s="1">
        <f>Planilha1!AH330</f>
        <v>0</v>
      </c>
      <c r="AI330" s="1">
        <f>Planilha1!AI330</f>
        <v>0</v>
      </c>
      <c r="AJ330" s="1">
        <f>Planilha1!AJ330</f>
        <v>0</v>
      </c>
      <c r="AK330" s="1">
        <f>Planilha1!AK330</f>
        <v>0</v>
      </c>
      <c r="AL330" s="1">
        <f>Planilha1!AL330</f>
        <v>0</v>
      </c>
      <c r="AM330" s="1">
        <f>Planilha1!AM330</f>
        <v>0</v>
      </c>
      <c r="AN330" s="1">
        <f>Planilha1!AN330</f>
        <v>0</v>
      </c>
      <c r="AO330" s="1">
        <f>Planilha1!AO330</f>
        <v>0</v>
      </c>
      <c r="AP330" s="1">
        <f>Planilha1!AP330</f>
        <v>0</v>
      </c>
      <c r="AQ330" s="1">
        <f>Planilha1!AQ330</f>
        <v>0</v>
      </c>
      <c r="AR330" s="1">
        <f>Planilha1!AR330</f>
        <v>0</v>
      </c>
      <c r="AS330" s="1">
        <f>Planilha1!AS330</f>
        <v>0</v>
      </c>
      <c r="AT330" s="1">
        <f>Planilha1!AT330</f>
        <v>0</v>
      </c>
      <c r="AU330" s="1">
        <f>Planilha1!AU330</f>
        <v>0</v>
      </c>
      <c r="AV330" s="1">
        <f>Planilha1!AV330</f>
        <v>0</v>
      </c>
      <c r="AW330" s="1">
        <f>Planilha1!AW330</f>
        <v>0</v>
      </c>
      <c r="AX330" s="1">
        <f>Planilha1!AX330</f>
        <v>0</v>
      </c>
      <c r="AY330" s="1">
        <f>Planilha1!AY330</f>
        <v>0</v>
      </c>
      <c r="AZ330" s="1">
        <f>Planilha1!AZ330</f>
        <v>0</v>
      </c>
      <c r="BA330" s="1">
        <f>Planilha1!BA330</f>
        <v>0</v>
      </c>
    </row>
    <row r="331" spans="27:53" x14ac:dyDescent="0.25">
      <c r="AA331" s="1">
        <f>Planilha1!AA331</f>
        <v>0</v>
      </c>
      <c r="AB331" s="1">
        <f>Planilha1!AB331</f>
        <v>0</v>
      </c>
      <c r="AC331" s="1">
        <f>Planilha1!AC331</f>
        <v>0</v>
      </c>
      <c r="AD331" s="1">
        <f>Planilha1!AD331</f>
        <v>0</v>
      </c>
      <c r="AE331" s="1">
        <f>Planilha1!AE331</f>
        <v>0</v>
      </c>
      <c r="AF331" s="1">
        <f>Planilha1!AF331</f>
        <v>0</v>
      </c>
      <c r="AG331" s="1">
        <f>Planilha1!AG331</f>
        <v>0</v>
      </c>
      <c r="AH331" s="1">
        <f>Planilha1!AH331</f>
        <v>0</v>
      </c>
      <c r="AI331" s="1">
        <f>Planilha1!AI331</f>
        <v>0</v>
      </c>
      <c r="AJ331" s="1">
        <f>Planilha1!AJ331</f>
        <v>0</v>
      </c>
      <c r="AK331" s="1">
        <f>Planilha1!AK331</f>
        <v>0</v>
      </c>
      <c r="AL331" s="1">
        <f>Planilha1!AL331</f>
        <v>0</v>
      </c>
      <c r="AM331" s="1">
        <f>Planilha1!AM331</f>
        <v>0</v>
      </c>
      <c r="AN331" s="1">
        <f>Planilha1!AN331</f>
        <v>0</v>
      </c>
      <c r="AO331" s="1">
        <f>Planilha1!AO331</f>
        <v>0</v>
      </c>
      <c r="AP331" s="1">
        <f>Planilha1!AP331</f>
        <v>0</v>
      </c>
      <c r="AQ331" s="1">
        <f>Planilha1!AQ331</f>
        <v>0</v>
      </c>
      <c r="AR331" s="1">
        <f>Planilha1!AR331</f>
        <v>0</v>
      </c>
      <c r="AS331" s="1">
        <f>Planilha1!AS331</f>
        <v>0</v>
      </c>
      <c r="AT331" s="1">
        <f>Planilha1!AT331</f>
        <v>0</v>
      </c>
      <c r="AU331" s="1">
        <f>Planilha1!AU331</f>
        <v>0</v>
      </c>
      <c r="AV331" s="1">
        <f>Planilha1!AV331</f>
        <v>0</v>
      </c>
      <c r="AW331" s="1">
        <f>Planilha1!AW331</f>
        <v>0</v>
      </c>
      <c r="AX331" s="1">
        <f>Planilha1!AX331</f>
        <v>0</v>
      </c>
      <c r="AY331" s="1">
        <f>Planilha1!AY331</f>
        <v>0</v>
      </c>
      <c r="AZ331" s="1">
        <f>Planilha1!AZ331</f>
        <v>0</v>
      </c>
      <c r="BA331" s="1">
        <f>Planilha1!BA331</f>
        <v>0</v>
      </c>
    </row>
    <row r="332" spans="27:53" x14ac:dyDescent="0.25">
      <c r="AA332" s="1">
        <f>Planilha1!AA332</f>
        <v>0</v>
      </c>
      <c r="AB332" s="1">
        <f>Planilha1!AB332</f>
        <v>0</v>
      </c>
      <c r="AC332" s="1">
        <f>Planilha1!AC332</f>
        <v>0</v>
      </c>
      <c r="AD332" s="1">
        <f>Planilha1!AD332</f>
        <v>0</v>
      </c>
      <c r="AE332" s="1">
        <f>Planilha1!AE332</f>
        <v>0</v>
      </c>
      <c r="AF332" s="1">
        <f>Planilha1!AF332</f>
        <v>0</v>
      </c>
      <c r="AG332" s="1">
        <f>Planilha1!AG332</f>
        <v>0</v>
      </c>
      <c r="AH332" s="1">
        <f>Planilha1!AH332</f>
        <v>0</v>
      </c>
      <c r="AI332" s="1">
        <f>Planilha1!AI332</f>
        <v>0</v>
      </c>
      <c r="AJ332" s="1">
        <f>Planilha1!AJ332</f>
        <v>0</v>
      </c>
      <c r="AK332" s="1">
        <f>Planilha1!AK332</f>
        <v>0</v>
      </c>
      <c r="AL332" s="1">
        <f>Planilha1!AL332</f>
        <v>0</v>
      </c>
      <c r="AM332" s="1">
        <f>Planilha1!AM332</f>
        <v>0</v>
      </c>
      <c r="AN332" s="1">
        <f>Planilha1!AN332</f>
        <v>0</v>
      </c>
      <c r="AO332" s="1">
        <f>Planilha1!AO332</f>
        <v>0</v>
      </c>
      <c r="AP332" s="1">
        <f>Planilha1!AP332</f>
        <v>0</v>
      </c>
      <c r="AQ332" s="1">
        <f>Planilha1!AQ332</f>
        <v>0</v>
      </c>
      <c r="AR332" s="1">
        <f>Planilha1!AR332</f>
        <v>0</v>
      </c>
      <c r="AS332" s="1">
        <f>Planilha1!AS332</f>
        <v>0</v>
      </c>
      <c r="AT332" s="1">
        <f>Planilha1!AT332</f>
        <v>0</v>
      </c>
      <c r="AU332" s="1">
        <f>Planilha1!AU332</f>
        <v>0</v>
      </c>
      <c r="AV332" s="1">
        <f>Planilha1!AV332</f>
        <v>0</v>
      </c>
      <c r="AW332" s="1">
        <f>Planilha1!AW332</f>
        <v>0</v>
      </c>
      <c r="AX332" s="1">
        <f>Planilha1!AX332</f>
        <v>0</v>
      </c>
      <c r="AY332" s="1">
        <f>Planilha1!AY332</f>
        <v>0</v>
      </c>
      <c r="AZ332" s="1">
        <f>Planilha1!AZ332</f>
        <v>0</v>
      </c>
      <c r="BA332" s="1">
        <f>Planilha1!BA332</f>
        <v>0</v>
      </c>
    </row>
    <row r="333" spans="27:53" x14ac:dyDescent="0.25">
      <c r="AA333" s="1">
        <f>Planilha1!AA333</f>
        <v>0</v>
      </c>
      <c r="AB333" s="1">
        <f>Planilha1!AB333</f>
        <v>0</v>
      </c>
      <c r="AC333" s="1">
        <f>Planilha1!AC333</f>
        <v>0</v>
      </c>
      <c r="AD333" s="1">
        <f>Planilha1!AD333</f>
        <v>0</v>
      </c>
      <c r="AE333" s="1">
        <f>Planilha1!AE333</f>
        <v>0</v>
      </c>
      <c r="AF333" s="1">
        <f>Planilha1!AF333</f>
        <v>0</v>
      </c>
      <c r="AG333" s="1">
        <f>Planilha1!AG333</f>
        <v>0</v>
      </c>
      <c r="AH333" s="1">
        <f>Planilha1!AH333</f>
        <v>0</v>
      </c>
      <c r="AI333" s="1">
        <f>Planilha1!AI333</f>
        <v>0</v>
      </c>
      <c r="AJ333" s="1">
        <f>Planilha1!AJ333</f>
        <v>0</v>
      </c>
      <c r="AK333" s="1">
        <f>Planilha1!AK333</f>
        <v>0</v>
      </c>
      <c r="AL333" s="1">
        <f>Planilha1!AL333</f>
        <v>0</v>
      </c>
      <c r="AM333" s="1">
        <f>Planilha1!AM333</f>
        <v>0</v>
      </c>
      <c r="AN333" s="1">
        <f>Planilha1!AN333</f>
        <v>0</v>
      </c>
      <c r="AO333" s="1">
        <f>Planilha1!AO333</f>
        <v>0</v>
      </c>
      <c r="AP333" s="1">
        <f>Planilha1!AP333</f>
        <v>0</v>
      </c>
      <c r="AQ333" s="1">
        <f>Planilha1!AQ333</f>
        <v>0</v>
      </c>
      <c r="AR333" s="1">
        <f>Planilha1!AR333</f>
        <v>0</v>
      </c>
      <c r="AS333" s="1">
        <f>Planilha1!AS333</f>
        <v>0</v>
      </c>
      <c r="AT333" s="1">
        <f>Planilha1!AT333</f>
        <v>0</v>
      </c>
      <c r="AU333" s="1">
        <f>Planilha1!AU333</f>
        <v>0</v>
      </c>
      <c r="AV333" s="1">
        <f>Planilha1!AV333</f>
        <v>0</v>
      </c>
      <c r="AW333" s="1">
        <f>Planilha1!AW333</f>
        <v>0</v>
      </c>
      <c r="AX333" s="1">
        <f>Planilha1!AX333</f>
        <v>0</v>
      </c>
      <c r="AY333" s="1">
        <f>Planilha1!AY333</f>
        <v>0</v>
      </c>
      <c r="AZ333" s="1">
        <f>Planilha1!AZ333</f>
        <v>0</v>
      </c>
      <c r="BA333" s="1">
        <f>Planilha1!BA333</f>
        <v>0</v>
      </c>
    </row>
    <row r="334" spans="27:53" x14ac:dyDescent="0.25">
      <c r="AA334" s="1">
        <f>Planilha1!AA334</f>
        <v>0</v>
      </c>
      <c r="AB334" s="1">
        <f>Planilha1!AB334</f>
        <v>0</v>
      </c>
      <c r="AC334" s="1">
        <f>Planilha1!AC334</f>
        <v>0</v>
      </c>
      <c r="AD334" s="1">
        <f>Planilha1!AD334</f>
        <v>0</v>
      </c>
      <c r="AE334" s="1">
        <f>Planilha1!AE334</f>
        <v>0</v>
      </c>
      <c r="AF334" s="1">
        <f>Planilha1!AF334</f>
        <v>0</v>
      </c>
      <c r="AG334" s="1">
        <f>Planilha1!AG334</f>
        <v>0</v>
      </c>
      <c r="AH334" s="1">
        <f>Planilha1!AH334</f>
        <v>0</v>
      </c>
      <c r="AI334" s="1">
        <f>Planilha1!AI334</f>
        <v>0</v>
      </c>
      <c r="AJ334" s="1">
        <f>Planilha1!AJ334</f>
        <v>0</v>
      </c>
      <c r="AK334" s="1">
        <f>Planilha1!AK334</f>
        <v>0</v>
      </c>
      <c r="AL334" s="1">
        <f>Planilha1!AL334</f>
        <v>0</v>
      </c>
      <c r="AM334" s="1">
        <f>Planilha1!AM334</f>
        <v>0</v>
      </c>
      <c r="AN334" s="1">
        <f>Planilha1!AN334</f>
        <v>0</v>
      </c>
      <c r="AO334" s="1">
        <f>Planilha1!AO334</f>
        <v>0</v>
      </c>
      <c r="AP334" s="1">
        <f>Planilha1!AP334</f>
        <v>0</v>
      </c>
      <c r="AQ334" s="1">
        <f>Planilha1!AQ334</f>
        <v>0</v>
      </c>
      <c r="AR334" s="1">
        <f>Planilha1!AR334</f>
        <v>0</v>
      </c>
      <c r="AS334" s="1">
        <f>Planilha1!AS334</f>
        <v>0</v>
      </c>
      <c r="AT334" s="1">
        <f>Planilha1!AT334</f>
        <v>0</v>
      </c>
      <c r="AU334" s="1">
        <f>Planilha1!AU334</f>
        <v>0</v>
      </c>
      <c r="AV334" s="1">
        <f>Planilha1!AV334</f>
        <v>0</v>
      </c>
      <c r="AW334" s="1">
        <f>Planilha1!AW334</f>
        <v>0</v>
      </c>
      <c r="AX334" s="1">
        <f>Planilha1!AX334</f>
        <v>0</v>
      </c>
      <c r="AY334" s="1">
        <f>Planilha1!AY334</f>
        <v>0</v>
      </c>
      <c r="AZ334" s="1">
        <f>Planilha1!AZ334</f>
        <v>0</v>
      </c>
      <c r="BA334" s="1">
        <f>Planilha1!BA334</f>
        <v>0</v>
      </c>
    </row>
    <row r="335" spans="27:53" x14ac:dyDescent="0.25">
      <c r="AA335" s="1">
        <f>Planilha1!AA335</f>
        <v>0</v>
      </c>
      <c r="AB335" s="1">
        <f>Planilha1!AB335</f>
        <v>0</v>
      </c>
      <c r="AC335" s="1">
        <f>Planilha1!AC335</f>
        <v>0</v>
      </c>
      <c r="AD335" s="1">
        <f>Planilha1!AD335</f>
        <v>0</v>
      </c>
      <c r="AE335" s="1">
        <f>Planilha1!AE335</f>
        <v>0</v>
      </c>
      <c r="AF335" s="1">
        <f>Planilha1!AF335</f>
        <v>0</v>
      </c>
      <c r="AG335" s="1">
        <f>Planilha1!AG335</f>
        <v>0</v>
      </c>
      <c r="AH335" s="1">
        <f>Planilha1!AH335</f>
        <v>0</v>
      </c>
      <c r="AI335" s="1">
        <f>Planilha1!AI335</f>
        <v>0</v>
      </c>
      <c r="AJ335" s="1">
        <f>Planilha1!AJ335</f>
        <v>0</v>
      </c>
      <c r="AK335" s="1">
        <f>Planilha1!AK335</f>
        <v>0</v>
      </c>
      <c r="AL335" s="1">
        <f>Planilha1!AL335</f>
        <v>0</v>
      </c>
      <c r="AM335" s="1">
        <f>Planilha1!AM335</f>
        <v>0</v>
      </c>
      <c r="AN335" s="1">
        <f>Planilha1!AN335</f>
        <v>0</v>
      </c>
      <c r="AO335" s="1">
        <f>Planilha1!AO335</f>
        <v>0</v>
      </c>
      <c r="AP335" s="1">
        <f>Planilha1!AP335</f>
        <v>0</v>
      </c>
      <c r="AQ335" s="1">
        <f>Planilha1!AQ335</f>
        <v>0</v>
      </c>
      <c r="AR335" s="1">
        <f>Planilha1!AR335</f>
        <v>0</v>
      </c>
      <c r="AS335" s="1">
        <f>Planilha1!AS335</f>
        <v>0</v>
      </c>
      <c r="AT335" s="1">
        <f>Planilha1!AT335</f>
        <v>0</v>
      </c>
      <c r="AU335" s="1">
        <f>Planilha1!AU335</f>
        <v>0</v>
      </c>
      <c r="AV335" s="1">
        <f>Planilha1!AV335</f>
        <v>0</v>
      </c>
      <c r="AW335" s="1">
        <f>Planilha1!AW335</f>
        <v>0</v>
      </c>
      <c r="AX335" s="1">
        <f>Planilha1!AX335</f>
        <v>0</v>
      </c>
      <c r="AY335" s="1">
        <f>Planilha1!AY335</f>
        <v>0</v>
      </c>
      <c r="AZ335" s="1">
        <f>Planilha1!AZ335</f>
        <v>0</v>
      </c>
      <c r="BA335" s="1">
        <f>Planilha1!BA335</f>
        <v>0</v>
      </c>
    </row>
    <row r="336" spans="27:53" x14ac:dyDescent="0.25">
      <c r="AA336" s="1">
        <f>Planilha1!AA336</f>
        <v>0</v>
      </c>
      <c r="AB336" s="1">
        <f>Planilha1!AB336</f>
        <v>0</v>
      </c>
      <c r="AC336" s="1">
        <f>Planilha1!AC336</f>
        <v>0</v>
      </c>
      <c r="AD336" s="1">
        <f>Planilha1!AD336</f>
        <v>0</v>
      </c>
      <c r="AE336" s="1">
        <f>Planilha1!AE336</f>
        <v>0</v>
      </c>
      <c r="AF336" s="1">
        <f>Planilha1!AF336</f>
        <v>0</v>
      </c>
      <c r="AG336" s="1">
        <f>Planilha1!AG336</f>
        <v>0</v>
      </c>
      <c r="AH336" s="1">
        <f>Planilha1!AH336</f>
        <v>0</v>
      </c>
      <c r="AI336" s="1">
        <f>Planilha1!AI336</f>
        <v>0</v>
      </c>
      <c r="AJ336" s="1">
        <f>Planilha1!AJ336</f>
        <v>0</v>
      </c>
      <c r="AK336" s="1">
        <f>Planilha1!AK336</f>
        <v>0</v>
      </c>
      <c r="AL336" s="1">
        <f>Planilha1!AL336</f>
        <v>0</v>
      </c>
      <c r="AM336" s="1">
        <f>Planilha1!AM336</f>
        <v>0</v>
      </c>
      <c r="AN336" s="1">
        <f>Planilha1!AN336</f>
        <v>0</v>
      </c>
      <c r="AO336" s="1">
        <f>Planilha1!AO336</f>
        <v>0</v>
      </c>
      <c r="AP336" s="1">
        <f>Planilha1!AP336</f>
        <v>0</v>
      </c>
      <c r="AQ336" s="1">
        <f>Planilha1!AQ336</f>
        <v>0</v>
      </c>
      <c r="AR336" s="1">
        <f>Planilha1!AR336</f>
        <v>0</v>
      </c>
      <c r="AS336" s="1">
        <f>Planilha1!AS336</f>
        <v>0</v>
      </c>
      <c r="AT336" s="1">
        <f>Planilha1!AT336</f>
        <v>0</v>
      </c>
      <c r="AU336" s="1">
        <f>Planilha1!AU336</f>
        <v>0</v>
      </c>
      <c r="AV336" s="1">
        <f>Planilha1!AV336</f>
        <v>0</v>
      </c>
      <c r="AW336" s="1">
        <f>Planilha1!AW336</f>
        <v>0</v>
      </c>
      <c r="AX336" s="1">
        <f>Planilha1!AX336</f>
        <v>0</v>
      </c>
      <c r="AY336" s="1">
        <f>Planilha1!AY336</f>
        <v>0</v>
      </c>
      <c r="AZ336" s="1">
        <f>Planilha1!AZ336</f>
        <v>0</v>
      </c>
      <c r="BA336" s="1">
        <f>Planilha1!BA336</f>
        <v>0</v>
      </c>
    </row>
    <row r="337" spans="27:53" x14ac:dyDescent="0.25">
      <c r="AA337" s="1">
        <f>Planilha1!AA337</f>
        <v>0</v>
      </c>
      <c r="AB337" s="1">
        <f>Planilha1!AB337</f>
        <v>0</v>
      </c>
      <c r="AC337" s="1">
        <f>Planilha1!AC337</f>
        <v>0</v>
      </c>
      <c r="AD337" s="1">
        <f>Planilha1!AD337</f>
        <v>0</v>
      </c>
      <c r="AE337" s="1">
        <f>Planilha1!AE337</f>
        <v>0</v>
      </c>
      <c r="AF337" s="1">
        <f>Planilha1!AF337</f>
        <v>0</v>
      </c>
      <c r="AG337" s="1">
        <f>Planilha1!AG337</f>
        <v>0</v>
      </c>
      <c r="AH337" s="1">
        <f>Planilha1!AH337</f>
        <v>0</v>
      </c>
      <c r="AI337" s="1">
        <f>Planilha1!AI337</f>
        <v>0</v>
      </c>
      <c r="AJ337" s="1">
        <f>Planilha1!AJ337</f>
        <v>0</v>
      </c>
      <c r="AK337" s="1">
        <f>Planilha1!AK337</f>
        <v>0</v>
      </c>
      <c r="AL337" s="1">
        <f>Planilha1!AL337</f>
        <v>0</v>
      </c>
      <c r="AM337" s="1">
        <f>Planilha1!AM337</f>
        <v>0</v>
      </c>
      <c r="AN337" s="1">
        <f>Planilha1!AN337</f>
        <v>0</v>
      </c>
      <c r="AO337" s="1">
        <f>Planilha1!AO337</f>
        <v>0</v>
      </c>
      <c r="AP337" s="1">
        <f>Planilha1!AP337</f>
        <v>0</v>
      </c>
      <c r="AQ337" s="1">
        <f>Planilha1!AQ337</f>
        <v>0</v>
      </c>
      <c r="AR337" s="1">
        <f>Planilha1!AR337</f>
        <v>0</v>
      </c>
      <c r="AS337" s="1">
        <f>Planilha1!AS337</f>
        <v>0</v>
      </c>
      <c r="AT337" s="1">
        <f>Planilha1!AT337</f>
        <v>0</v>
      </c>
      <c r="AU337" s="1">
        <f>Planilha1!AU337</f>
        <v>0</v>
      </c>
      <c r="AV337" s="1">
        <f>Planilha1!AV337</f>
        <v>0</v>
      </c>
      <c r="AW337" s="1">
        <f>Planilha1!AW337</f>
        <v>0</v>
      </c>
      <c r="AX337" s="1">
        <f>Planilha1!AX337</f>
        <v>0</v>
      </c>
      <c r="AY337" s="1">
        <f>Planilha1!AY337</f>
        <v>0</v>
      </c>
      <c r="AZ337" s="1">
        <f>Planilha1!AZ337</f>
        <v>0</v>
      </c>
      <c r="BA337" s="1">
        <f>Planilha1!BA337</f>
        <v>0</v>
      </c>
    </row>
    <row r="338" spans="27:53" x14ac:dyDescent="0.25">
      <c r="AA338" s="1">
        <f>Planilha1!AA338</f>
        <v>0</v>
      </c>
      <c r="AB338" s="1">
        <f>Planilha1!AB338</f>
        <v>0</v>
      </c>
      <c r="AC338" s="1">
        <f>Planilha1!AC338</f>
        <v>0</v>
      </c>
      <c r="AD338" s="1">
        <f>Planilha1!AD338</f>
        <v>0</v>
      </c>
      <c r="AE338" s="1">
        <f>Planilha1!AE338</f>
        <v>0</v>
      </c>
      <c r="AF338" s="1">
        <f>Planilha1!AF338</f>
        <v>0</v>
      </c>
      <c r="AG338" s="1">
        <f>Planilha1!AG338</f>
        <v>0</v>
      </c>
      <c r="AH338" s="1">
        <f>Planilha1!AH338</f>
        <v>0</v>
      </c>
      <c r="AI338" s="1">
        <f>Planilha1!AI338</f>
        <v>0</v>
      </c>
      <c r="AJ338" s="1">
        <f>Planilha1!AJ338</f>
        <v>0</v>
      </c>
      <c r="AK338" s="1">
        <f>Planilha1!AK338</f>
        <v>0</v>
      </c>
      <c r="AL338" s="1">
        <f>Planilha1!AL338</f>
        <v>0</v>
      </c>
      <c r="AM338" s="1">
        <f>Planilha1!AM338</f>
        <v>0</v>
      </c>
      <c r="AN338" s="1">
        <f>Planilha1!AN338</f>
        <v>0</v>
      </c>
      <c r="AO338" s="1">
        <f>Planilha1!AO338</f>
        <v>0</v>
      </c>
      <c r="AP338" s="1">
        <f>Planilha1!AP338</f>
        <v>0</v>
      </c>
      <c r="AQ338" s="1">
        <f>Planilha1!AQ338</f>
        <v>0</v>
      </c>
      <c r="AR338" s="1">
        <f>Planilha1!AR338</f>
        <v>0</v>
      </c>
      <c r="AS338" s="1">
        <f>Planilha1!AS338</f>
        <v>0</v>
      </c>
      <c r="AT338" s="1">
        <f>Planilha1!AT338</f>
        <v>0</v>
      </c>
      <c r="AU338" s="1">
        <f>Planilha1!AU338</f>
        <v>0</v>
      </c>
      <c r="AV338" s="1">
        <f>Planilha1!AV338</f>
        <v>0</v>
      </c>
      <c r="AW338" s="1">
        <f>Planilha1!AW338</f>
        <v>0</v>
      </c>
      <c r="AX338" s="1">
        <f>Planilha1!AX338</f>
        <v>0</v>
      </c>
      <c r="AY338" s="1">
        <f>Planilha1!AY338</f>
        <v>0</v>
      </c>
      <c r="AZ338" s="1">
        <f>Planilha1!AZ338</f>
        <v>0</v>
      </c>
      <c r="BA338" s="1">
        <f>Planilha1!BA338</f>
        <v>0</v>
      </c>
    </row>
    <row r="339" spans="27:53" x14ac:dyDescent="0.25">
      <c r="AA339" s="1">
        <f>Planilha1!AA339</f>
        <v>0</v>
      </c>
      <c r="AB339" s="1">
        <f>Planilha1!AB339</f>
        <v>0</v>
      </c>
      <c r="AC339" s="1">
        <f>Planilha1!AC339</f>
        <v>0</v>
      </c>
      <c r="AD339" s="1">
        <f>Planilha1!AD339</f>
        <v>0</v>
      </c>
      <c r="AE339" s="1">
        <f>Planilha1!AE339</f>
        <v>0</v>
      </c>
      <c r="AF339" s="1">
        <f>Planilha1!AF339</f>
        <v>0</v>
      </c>
      <c r="AG339" s="1">
        <f>Planilha1!AG339</f>
        <v>0</v>
      </c>
      <c r="AH339" s="1">
        <f>Planilha1!AH339</f>
        <v>0</v>
      </c>
      <c r="AI339" s="1">
        <f>Planilha1!AI339</f>
        <v>0</v>
      </c>
      <c r="AJ339" s="1">
        <f>Planilha1!AJ339</f>
        <v>0</v>
      </c>
      <c r="AK339" s="1">
        <f>Planilha1!AK339</f>
        <v>0</v>
      </c>
      <c r="AL339" s="1">
        <f>Planilha1!AL339</f>
        <v>0</v>
      </c>
      <c r="AM339" s="1">
        <f>Planilha1!AM339</f>
        <v>0</v>
      </c>
      <c r="AN339" s="1">
        <f>Planilha1!AN339</f>
        <v>0</v>
      </c>
      <c r="AO339" s="1">
        <f>Planilha1!AO339</f>
        <v>0</v>
      </c>
      <c r="AP339" s="1">
        <f>Planilha1!AP339</f>
        <v>0</v>
      </c>
      <c r="AQ339" s="1">
        <f>Planilha1!AQ339</f>
        <v>0</v>
      </c>
      <c r="AR339" s="1">
        <f>Planilha1!AR339</f>
        <v>0</v>
      </c>
      <c r="AS339" s="1">
        <f>Planilha1!AS339</f>
        <v>0</v>
      </c>
      <c r="AT339" s="1">
        <f>Planilha1!AT339</f>
        <v>0</v>
      </c>
      <c r="AU339" s="1">
        <f>Planilha1!AU339</f>
        <v>0</v>
      </c>
      <c r="AV339" s="1">
        <f>Planilha1!AV339</f>
        <v>0</v>
      </c>
      <c r="AW339" s="1">
        <f>Planilha1!AW339</f>
        <v>0</v>
      </c>
      <c r="AX339" s="1">
        <f>Planilha1!AX339</f>
        <v>0</v>
      </c>
      <c r="AY339" s="1">
        <f>Planilha1!AY339</f>
        <v>0</v>
      </c>
      <c r="AZ339" s="1">
        <f>Planilha1!AZ339</f>
        <v>0</v>
      </c>
      <c r="BA339" s="1">
        <f>Planilha1!BA339</f>
        <v>0</v>
      </c>
    </row>
    <row r="340" spans="27:53" x14ac:dyDescent="0.25">
      <c r="AA340" s="1">
        <f>Planilha1!AA340</f>
        <v>0</v>
      </c>
      <c r="AB340" s="1">
        <f>Planilha1!AB340</f>
        <v>0</v>
      </c>
      <c r="AC340" s="1">
        <f>Planilha1!AC340</f>
        <v>0</v>
      </c>
      <c r="AD340" s="1">
        <f>Planilha1!AD340</f>
        <v>0</v>
      </c>
      <c r="AE340" s="1">
        <f>Planilha1!AE340</f>
        <v>0</v>
      </c>
      <c r="AF340" s="1">
        <f>Planilha1!AF340</f>
        <v>0</v>
      </c>
      <c r="AG340" s="1">
        <f>Planilha1!AG340</f>
        <v>0</v>
      </c>
      <c r="AH340" s="1">
        <f>Planilha1!AH340</f>
        <v>0</v>
      </c>
      <c r="AI340" s="1">
        <f>Planilha1!AI340</f>
        <v>0</v>
      </c>
      <c r="AJ340" s="1">
        <f>Planilha1!AJ340</f>
        <v>0</v>
      </c>
      <c r="AK340" s="1">
        <f>Planilha1!AK340</f>
        <v>0</v>
      </c>
      <c r="AL340" s="1">
        <f>Planilha1!AL340</f>
        <v>0</v>
      </c>
      <c r="AM340" s="1">
        <f>Planilha1!AM340</f>
        <v>0</v>
      </c>
      <c r="AN340" s="1">
        <f>Planilha1!AN340</f>
        <v>0</v>
      </c>
      <c r="AO340" s="1">
        <f>Planilha1!AO340</f>
        <v>0</v>
      </c>
      <c r="AP340" s="1">
        <f>Planilha1!AP340</f>
        <v>0</v>
      </c>
      <c r="AQ340" s="1">
        <f>Planilha1!AQ340</f>
        <v>0</v>
      </c>
      <c r="AR340" s="1">
        <f>Planilha1!AR340</f>
        <v>0</v>
      </c>
      <c r="AS340" s="1">
        <f>Planilha1!AS340</f>
        <v>0</v>
      </c>
      <c r="AT340" s="1">
        <f>Planilha1!AT340</f>
        <v>0</v>
      </c>
      <c r="AU340" s="1">
        <f>Planilha1!AU340</f>
        <v>0</v>
      </c>
      <c r="AV340" s="1">
        <f>Planilha1!AV340</f>
        <v>0</v>
      </c>
      <c r="AW340" s="1">
        <f>Planilha1!AW340</f>
        <v>0</v>
      </c>
      <c r="AX340" s="1">
        <f>Planilha1!AX340</f>
        <v>0</v>
      </c>
      <c r="AY340" s="1">
        <f>Planilha1!AY340</f>
        <v>0</v>
      </c>
      <c r="AZ340" s="1">
        <f>Planilha1!AZ340</f>
        <v>0</v>
      </c>
      <c r="BA340" s="1">
        <f>Planilha1!BA340</f>
        <v>0</v>
      </c>
    </row>
    <row r="341" spans="27:53" x14ac:dyDescent="0.25">
      <c r="AA341" s="1">
        <f>Planilha1!AA341</f>
        <v>0</v>
      </c>
      <c r="AB341" s="1">
        <f>Planilha1!AB341</f>
        <v>0</v>
      </c>
      <c r="AC341" s="1">
        <f>Planilha1!AC341</f>
        <v>0</v>
      </c>
      <c r="AD341" s="1">
        <f>Planilha1!AD341</f>
        <v>0</v>
      </c>
      <c r="AE341" s="1">
        <f>Planilha1!AE341</f>
        <v>0</v>
      </c>
      <c r="AF341" s="1">
        <f>Planilha1!AF341</f>
        <v>0</v>
      </c>
      <c r="AG341" s="1">
        <f>Planilha1!AG341</f>
        <v>0</v>
      </c>
      <c r="AH341" s="1">
        <f>Planilha1!AH341</f>
        <v>0</v>
      </c>
      <c r="AI341" s="1">
        <f>Planilha1!AI341</f>
        <v>0</v>
      </c>
      <c r="AJ341" s="1">
        <f>Planilha1!AJ341</f>
        <v>0</v>
      </c>
      <c r="AK341" s="1">
        <f>Planilha1!AK341</f>
        <v>0</v>
      </c>
      <c r="AL341" s="1">
        <f>Planilha1!AL341</f>
        <v>0</v>
      </c>
      <c r="AM341" s="1">
        <f>Planilha1!AM341</f>
        <v>0</v>
      </c>
      <c r="AN341" s="1">
        <f>Planilha1!AN341</f>
        <v>0</v>
      </c>
      <c r="AO341" s="1">
        <f>Planilha1!AO341</f>
        <v>0</v>
      </c>
      <c r="AP341" s="1">
        <f>Planilha1!AP341</f>
        <v>0</v>
      </c>
      <c r="AQ341" s="1">
        <f>Planilha1!AQ341</f>
        <v>0</v>
      </c>
      <c r="AR341" s="1">
        <f>Planilha1!AR341</f>
        <v>0</v>
      </c>
      <c r="AS341" s="1">
        <f>Planilha1!AS341</f>
        <v>0</v>
      </c>
      <c r="AT341" s="1">
        <f>Planilha1!AT341</f>
        <v>0</v>
      </c>
      <c r="AU341" s="1">
        <f>Planilha1!AU341</f>
        <v>0</v>
      </c>
      <c r="AV341" s="1">
        <f>Planilha1!AV341</f>
        <v>0</v>
      </c>
      <c r="AW341" s="1">
        <f>Planilha1!AW341</f>
        <v>0</v>
      </c>
      <c r="AX341" s="1">
        <f>Planilha1!AX341</f>
        <v>0</v>
      </c>
      <c r="AY341" s="1">
        <f>Planilha1!AY341</f>
        <v>0</v>
      </c>
      <c r="AZ341" s="1">
        <f>Planilha1!AZ341</f>
        <v>0</v>
      </c>
      <c r="BA341" s="1">
        <f>Planilha1!BA341</f>
        <v>0</v>
      </c>
    </row>
    <row r="342" spans="27:53" x14ac:dyDescent="0.25">
      <c r="AA342" s="1">
        <f>Planilha1!AA342</f>
        <v>0</v>
      </c>
      <c r="AB342" s="1">
        <f>Planilha1!AB342</f>
        <v>0</v>
      </c>
      <c r="AC342" s="1">
        <f>Planilha1!AC342</f>
        <v>0</v>
      </c>
      <c r="AD342" s="1">
        <f>Planilha1!AD342</f>
        <v>0</v>
      </c>
      <c r="AE342" s="1">
        <f>Planilha1!AE342</f>
        <v>0</v>
      </c>
      <c r="AF342" s="1">
        <f>Planilha1!AF342</f>
        <v>0</v>
      </c>
      <c r="AG342" s="1">
        <f>Planilha1!AG342</f>
        <v>0</v>
      </c>
      <c r="AH342" s="1">
        <f>Planilha1!AH342</f>
        <v>0</v>
      </c>
      <c r="AI342" s="1">
        <f>Planilha1!AI342</f>
        <v>0</v>
      </c>
      <c r="AJ342" s="1">
        <f>Planilha1!AJ342</f>
        <v>0</v>
      </c>
      <c r="AK342" s="1">
        <f>Planilha1!AK342</f>
        <v>0</v>
      </c>
      <c r="AL342" s="1">
        <f>Planilha1!AL342</f>
        <v>0</v>
      </c>
      <c r="AM342" s="1">
        <f>Planilha1!AM342</f>
        <v>0</v>
      </c>
      <c r="AN342" s="1">
        <f>Planilha1!AN342</f>
        <v>0</v>
      </c>
      <c r="AO342" s="1">
        <f>Planilha1!AO342</f>
        <v>0</v>
      </c>
      <c r="AP342" s="1">
        <f>Planilha1!AP342</f>
        <v>0</v>
      </c>
      <c r="AQ342" s="1">
        <f>Planilha1!AQ342</f>
        <v>0</v>
      </c>
      <c r="AR342" s="1">
        <f>Planilha1!AR342</f>
        <v>0</v>
      </c>
      <c r="AS342" s="1">
        <f>Planilha1!AS342</f>
        <v>0</v>
      </c>
      <c r="AT342" s="1">
        <f>Planilha1!AT342</f>
        <v>0</v>
      </c>
      <c r="AU342" s="1">
        <f>Planilha1!AU342</f>
        <v>0</v>
      </c>
      <c r="AV342" s="1">
        <f>Planilha1!AV342</f>
        <v>0</v>
      </c>
      <c r="AW342" s="1">
        <f>Planilha1!AW342</f>
        <v>0</v>
      </c>
      <c r="AX342" s="1">
        <f>Planilha1!AX342</f>
        <v>0</v>
      </c>
      <c r="AY342" s="1">
        <f>Planilha1!AY342</f>
        <v>0</v>
      </c>
      <c r="AZ342" s="1">
        <f>Planilha1!AZ342</f>
        <v>0</v>
      </c>
      <c r="BA342" s="1">
        <f>Planilha1!BA342</f>
        <v>0</v>
      </c>
    </row>
    <row r="343" spans="27:53" x14ac:dyDescent="0.25">
      <c r="AA343" s="1">
        <f>Planilha1!AA343</f>
        <v>0</v>
      </c>
      <c r="AB343" s="1">
        <f>Planilha1!AB343</f>
        <v>0</v>
      </c>
      <c r="AC343" s="1">
        <f>Planilha1!AC343</f>
        <v>0</v>
      </c>
      <c r="AD343" s="1">
        <f>Planilha1!AD343</f>
        <v>0</v>
      </c>
      <c r="AE343" s="1">
        <f>Planilha1!AE343</f>
        <v>0</v>
      </c>
      <c r="AF343" s="1">
        <f>Planilha1!AF343</f>
        <v>0</v>
      </c>
      <c r="AG343" s="1">
        <f>Planilha1!AG343</f>
        <v>0</v>
      </c>
      <c r="AH343" s="1">
        <f>Planilha1!AH343</f>
        <v>0</v>
      </c>
      <c r="AI343" s="1">
        <f>Planilha1!AI343</f>
        <v>0</v>
      </c>
      <c r="AJ343" s="1">
        <f>Planilha1!AJ343</f>
        <v>0</v>
      </c>
      <c r="AK343" s="1">
        <f>Planilha1!AK343</f>
        <v>0</v>
      </c>
      <c r="AL343" s="1">
        <f>Planilha1!AL343</f>
        <v>0</v>
      </c>
      <c r="AM343" s="1">
        <f>Planilha1!AM343</f>
        <v>0</v>
      </c>
      <c r="AN343" s="1">
        <f>Planilha1!AN343</f>
        <v>0</v>
      </c>
      <c r="AO343" s="1">
        <f>Planilha1!AO343</f>
        <v>0</v>
      </c>
      <c r="AP343" s="1">
        <f>Planilha1!AP343</f>
        <v>0</v>
      </c>
      <c r="AQ343" s="1">
        <f>Planilha1!AQ343</f>
        <v>0</v>
      </c>
      <c r="AR343" s="1">
        <f>Planilha1!AR343</f>
        <v>0</v>
      </c>
      <c r="AS343" s="1">
        <f>Planilha1!AS343</f>
        <v>0</v>
      </c>
      <c r="AT343" s="1">
        <f>Planilha1!AT343</f>
        <v>0</v>
      </c>
      <c r="AU343" s="1">
        <f>Planilha1!AU343</f>
        <v>0</v>
      </c>
      <c r="AV343" s="1">
        <f>Planilha1!AV343</f>
        <v>0</v>
      </c>
      <c r="AW343" s="1">
        <f>Planilha1!AW343</f>
        <v>0</v>
      </c>
      <c r="AX343" s="1">
        <f>Planilha1!AX343</f>
        <v>0</v>
      </c>
      <c r="AY343" s="1">
        <f>Planilha1!AY343</f>
        <v>0</v>
      </c>
      <c r="AZ343" s="1">
        <f>Planilha1!AZ343</f>
        <v>0</v>
      </c>
      <c r="BA343" s="1">
        <f>Planilha1!BA343</f>
        <v>0</v>
      </c>
    </row>
    <row r="344" spans="27:53" x14ac:dyDescent="0.25">
      <c r="AA344" s="1">
        <f>Planilha1!AA344</f>
        <v>0</v>
      </c>
      <c r="AB344" s="1">
        <f>Planilha1!AB344</f>
        <v>0</v>
      </c>
      <c r="AC344" s="1">
        <f>Planilha1!AC344</f>
        <v>0</v>
      </c>
      <c r="AD344" s="1">
        <f>Planilha1!AD344</f>
        <v>0</v>
      </c>
      <c r="AE344" s="1">
        <f>Planilha1!AE344</f>
        <v>0</v>
      </c>
      <c r="AF344" s="1">
        <f>Planilha1!AF344</f>
        <v>0</v>
      </c>
      <c r="AG344" s="1">
        <f>Planilha1!AG344</f>
        <v>0</v>
      </c>
      <c r="AH344" s="1">
        <f>Planilha1!AH344</f>
        <v>0</v>
      </c>
      <c r="AI344" s="1">
        <f>Planilha1!AI344</f>
        <v>0</v>
      </c>
      <c r="AJ344" s="1">
        <f>Planilha1!AJ344</f>
        <v>0</v>
      </c>
      <c r="AK344" s="1">
        <f>Planilha1!AK344</f>
        <v>0</v>
      </c>
      <c r="AL344" s="1">
        <f>Planilha1!AL344</f>
        <v>0</v>
      </c>
      <c r="AM344" s="1">
        <f>Planilha1!AM344</f>
        <v>0</v>
      </c>
      <c r="AN344" s="1">
        <f>Planilha1!AN344</f>
        <v>0</v>
      </c>
      <c r="AO344" s="1">
        <f>Planilha1!AO344</f>
        <v>0</v>
      </c>
      <c r="AP344" s="1">
        <f>Planilha1!AP344</f>
        <v>0</v>
      </c>
      <c r="AQ344" s="1">
        <f>Planilha1!AQ344</f>
        <v>0</v>
      </c>
      <c r="AR344" s="1">
        <f>Planilha1!AR344</f>
        <v>0</v>
      </c>
      <c r="AS344" s="1">
        <f>Planilha1!AS344</f>
        <v>0</v>
      </c>
      <c r="AT344" s="1">
        <f>Planilha1!AT344</f>
        <v>0</v>
      </c>
      <c r="AU344" s="1">
        <f>Planilha1!AU344</f>
        <v>0</v>
      </c>
      <c r="AV344" s="1">
        <f>Planilha1!AV344</f>
        <v>0</v>
      </c>
      <c r="AW344" s="1">
        <f>Planilha1!AW344</f>
        <v>0</v>
      </c>
      <c r="AX344" s="1">
        <f>Planilha1!AX344</f>
        <v>0</v>
      </c>
      <c r="AY344" s="1">
        <f>Planilha1!AY344</f>
        <v>0</v>
      </c>
      <c r="AZ344" s="1">
        <f>Planilha1!AZ344</f>
        <v>0</v>
      </c>
      <c r="BA344" s="1">
        <f>Planilha1!BA344</f>
        <v>0</v>
      </c>
    </row>
    <row r="345" spans="27:53" x14ac:dyDescent="0.25">
      <c r="AA345" s="1">
        <f>Planilha1!AA345</f>
        <v>0</v>
      </c>
      <c r="AB345" s="1">
        <f>Planilha1!AB345</f>
        <v>0</v>
      </c>
      <c r="AC345" s="1">
        <f>Planilha1!AC345</f>
        <v>0</v>
      </c>
      <c r="AD345" s="1">
        <f>Planilha1!AD345</f>
        <v>0</v>
      </c>
      <c r="AE345" s="1">
        <f>Planilha1!AE345</f>
        <v>0</v>
      </c>
      <c r="AF345" s="1">
        <f>Planilha1!AF345</f>
        <v>0</v>
      </c>
      <c r="AG345" s="1">
        <f>Planilha1!AG345</f>
        <v>0</v>
      </c>
      <c r="AH345" s="1">
        <f>Planilha1!AH345</f>
        <v>0</v>
      </c>
      <c r="AI345" s="1">
        <f>Planilha1!AI345</f>
        <v>0</v>
      </c>
      <c r="AJ345" s="1">
        <f>Planilha1!AJ345</f>
        <v>0</v>
      </c>
      <c r="AK345" s="1">
        <f>Planilha1!AK345</f>
        <v>0</v>
      </c>
      <c r="AL345" s="1">
        <f>Planilha1!AL345</f>
        <v>0</v>
      </c>
      <c r="AM345" s="1">
        <f>Planilha1!AM345</f>
        <v>0</v>
      </c>
      <c r="AN345" s="1">
        <f>Planilha1!AN345</f>
        <v>0</v>
      </c>
      <c r="AO345" s="1">
        <f>Planilha1!AO345</f>
        <v>0</v>
      </c>
      <c r="AP345" s="1">
        <f>Planilha1!AP345</f>
        <v>0</v>
      </c>
      <c r="AQ345" s="1">
        <f>Planilha1!AQ345</f>
        <v>0</v>
      </c>
      <c r="AR345" s="1">
        <f>Planilha1!AR345</f>
        <v>0</v>
      </c>
      <c r="AS345" s="1">
        <f>Planilha1!AS345</f>
        <v>0</v>
      </c>
      <c r="AT345" s="1">
        <f>Planilha1!AT345</f>
        <v>0</v>
      </c>
      <c r="AU345" s="1">
        <f>Planilha1!AU345</f>
        <v>0</v>
      </c>
      <c r="AV345" s="1">
        <f>Planilha1!AV345</f>
        <v>0</v>
      </c>
      <c r="AW345" s="1">
        <f>Planilha1!AW345</f>
        <v>0</v>
      </c>
      <c r="AX345" s="1">
        <f>Planilha1!AX345</f>
        <v>0</v>
      </c>
      <c r="AY345" s="1">
        <f>Planilha1!AY345</f>
        <v>0</v>
      </c>
      <c r="AZ345" s="1">
        <f>Planilha1!AZ345</f>
        <v>0</v>
      </c>
      <c r="BA345" s="1">
        <f>Planilha1!BA345</f>
        <v>0</v>
      </c>
    </row>
    <row r="346" spans="27:53" x14ac:dyDescent="0.25">
      <c r="AA346" s="1">
        <f>Planilha1!AA346</f>
        <v>0</v>
      </c>
      <c r="AB346" s="1">
        <f>Planilha1!AB346</f>
        <v>0</v>
      </c>
      <c r="AC346" s="1">
        <f>Planilha1!AC346</f>
        <v>0</v>
      </c>
      <c r="AD346" s="1">
        <f>Planilha1!AD346</f>
        <v>0</v>
      </c>
      <c r="AE346" s="1">
        <f>Planilha1!AE346</f>
        <v>0</v>
      </c>
      <c r="AF346" s="1">
        <f>Planilha1!AF346</f>
        <v>0</v>
      </c>
      <c r="AG346" s="1">
        <f>Planilha1!AG346</f>
        <v>0</v>
      </c>
      <c r="AH346" s="1">
        <f>Planilha1!AH346</f>
        <v>0</v>
      </c>
      <c r="AI346" s="1">
        <f>Planilha1!AI346</f>
        <v>0</v>
      </c>
      <c r="AJ346" s="1">
        <f>Planilha1!AJ346</f>
        <v>0</v>
      </c>
      <c r="AK346" s="1">
        <f>Planilha1!AK346</f>
        <v>0</v>
      </c>
      <c r="AL346" s="1">
        <f>Planilha1!AL346</f>
        <v>0</v>
      </c>
      <c r="AM346" s="1">
        <f>Planilha1!AM346</f>
        <v>0</v>
      </c>
      <c r="AN346" s="1">
        <f>Planilha1!AN346</f>
        <v>0</v>
      </c>
      <c r="AO346" s="1">
        <f>Planilha1!AO346</f>
        <v>0</v>
      </c>
      <c r="AP346" s="1">
        <f>Planilha1!AP346</f>
        <v>0</v>
      </c>
      <c r="AQ346" s="1">
        <f>Planilha1!AQ346</f>
        <v>0</v>
      </c>
      <c r="AR346" s="1">
        <f>Planilha1!AR346</f>
        <v>0</v>
      </c>
      <c r="AS346" s="1">
        <f>Planilha1!AS346</f>
        <v>0</v>
      </c>
      <c r="AT346" s="1">
        <f>Planilha1!AT346</f>
        <v>0</v>
      </c>
      <c r="AU346" s="1">
        <f>Planilha1!AU346</f>
        <v>0</v>
      </c>
      <c r="AV346" s="1">
        <f>Planilha1!AV346</f>
        <v>0</v>
      </c>
      <c r="AW346" s="1">
        <f>Planilha1!AW346</f>
        <v>0</v>
      </c>
      <c r="AX346" s="1">
        <f>Planilha1!AX346</f>
        <v>0</v>
      </c>
      <c r="AY346" s="1">
        <f>Planilha1!AY346</f>
        <v>0</v>
      </c>
      <c r="AZ346" s="1">
        <f>Planilha1!AZ346</f>
        <v>0</v>
      </c>
      <c r="BA346" s="1">
        <f>Planilha1!BA346</f>
        <v>0</v>
      </c>
    </row>
    <row r="347" spans="27:53" x14ac:dyDescent="0.25">
      <c r="AA347" s="1">
        <f>Planilha1!AA347</f>
        <v>0</v>
      </c>
      <c r="AB347" s="1">
        <f>Planilha1!AB347</f>
        <v>0</v>
      </c>
      <c r="AC347" s="1">
        <f>Planilha1!AC347</f>
        <v>0</v>
      </c>
      <c r="AD347" s="1">
        <f>Planilha1!AD347</f>
        <v>0</v>
      </c>
      <c r="AE347" s="1">
        <f>Planilha1!AE347</f>
        <v>0</v>
      </c>
      <c r="AF347" s="1">
        <f>Planilha1!AF347</f>
        <v>0</v>
      </c>
      <c r="AG347" s="1">
        <f>Planilha1!AG347</f>
        <v>0</v>
      </c>
      <c r="AH347" s="1">
        <f>Planilha1!AH347</f>
        <v>0</v>
      </c>
      <c r="AI347" s="1">
        <f>Planilha1!AI347</f>
        <v>0</v>
      </c>
      <c r="AJ347" s="1">
        <f>Planilha1!AJ347</f>
        <v>0</v>
      </c>
      <c r="AK347" s="1">
        <f>Planilha1!AK347</f>
        <v>0</v>
      </c>
      <c r="AL347" s="1">
        <f>Planilha1!AL347</f>
        <v>0</v>
      </c>
      <c r="AM347" s="1">
        <f>Planilha1!AM347</f>
        <v>0</v>
      </c>
      <c r="AN347" s="1">
        <f>Planilha1!AN347</f>
        <v>0</v>
      </c>
      <c r="AO347" s="1">
        <f>Planilha1!AO347</f>
        <v>0</v>
      </c>
      <c r="AP347" s="1">
        <f>Planilha1!AP347</f>
        <v>0</v>
      </c>
      <c r="AQ347" s="1">
        <f>Planilha1!AQ347</f>
        <v>0</v>
      </c>
      <c r="AR347" s="1">
        <f>Planilha1!AR347</f>
        <v>0</v>
      </c>
      <c r="AS347" s="1">
        <f>Planilha1!AS347</f>
        <v>0</v>
      </c>
      <c r="AT347" s="1">
        <f>Planilha1!AT347</f>
        <v>0</v>
      </c>
      <c r="AU347" s="1">
        <f>Planilha1!AU347</f>
        <v>0</v>
      </c>
      <c r="AV347" s="1">
        <f>Planilha1!AV347</f>
        <v>0</v>
      </c>
      <c r="AW347" s="1">
        <f>Planilha1!AW347</f>
        <v>0</v>
      </c>
      <c r="AX347" s="1">
        <f>Planilha1!AX347</f>
        <v>0</v>
      </c>
      <c r="AY347" s="1">
        <f>Planilha1!AY347</f>
        <v>0</v>
      </c>
      <c r="AZ347" s="1">
        <f>Planilha1!AZ347</f>
        <v>0</v>
      </c>
      <c r="BA347" s="1">
        <f>Planilha1!BA347</f>
        <v>0</v>
      </c>
    </row>
    <row r="348" spans="27:53" x14ac:dyDescent="0.25">
      <c r="AA348" s="1">
        <f>Planilha1!AA348</f>
        <v>0</v>
      </c>
      <c r="AB348" s="1">
        <f>Planilha1!AB348</f>
        <v>0</v>
      </c>
      <c r="AC348" s="1">
        <f>Planilha1!AC348</f>
        <v>0</v>
      </c>
      <c r="AD348" s="1">
        <f>Planilha1!AD348</f>
        <v>0</v>
      </c>
      <c r="AE348" s="1">
        <f>Planilha1!AE348</f>
        <v>0</v>
      </c>
      <c r="AF348" s="1">
        <f>Planilha1!AF348</f>
        <v>0</v>
      </c>
      <c r="AG348" s="1">
        <f>Planilha1!AG348</f>
        <v>0</v>
      </c>
      <c r="AH348" s="1">
        <f>Planilha1!AH348</f>
        <v>0</v>
      </c>
      <c r="AI348" s="1">
        <f>Planilha1!AI348</f>
        <v>0</v>
      </c>
      <c r="AJ348" s="1">
        <f>Planilha1!AJ348</f>
        <v>0</v>
      </c>
      <c r="AK348" s="1">
        <f>Planilha1!AK348</f>
        <v>0</v>
      </c>
      <c r="AL348" s="1">
        <f>Planilha1!AL348</f>
        <v>0</v>
      </c>
      <c r="AM348" s="1">
        <f>Planilha1!AM348</f>
        <v>0</v>
      </c>
      <c r="AN348" s="1">
        <f>Planilha1!AN348</f>
        <v>0</v>
      </c>
      <c r="AO348" s="1">
        <f>Planilha1!AO348</f>
        <v>0</v>
      </c>
      <c r="AP348" s="1">
        <f>Planilha1!AP348</f>
        <v>0</v>
      </c>
      <c r="AQ348" s="1">
        <f>Planilha1!AQ348</f>
        <v>0</v>
      </c>
      <c r="AR348" s="1">
        <f>Planilha1!AR348</f>
        <v>0</v>
      </c>
      <c r="AS348" s="1">
        <f>Planilha1!AS348</f>
        <v>0</v>
      </c>
      <c r="AT348" s="1">
        <f>Planilha1!AT348</f>
        <v>0</v>
      </c>
      <c r="AU348" s="1">
        <f>Planilha1!AU348</f>
        <v>0</v>
      </c>
      <c r="AV348" s="1">
        <f>Planilha1!AV348</f>
        <v>0</v>
      </c>
      <c r="AW348" s="1">
        <f>Planilha1!AW348</f>
        <v>0</v>
      </c>
      <c r="AX348" s="1">
        <f>Planilha1!AX348</f>
        <v>0</v>
      </c>
      <c r="AY348" s="1">
        <f>Planilha1!AY348</f>
        <v>0</v>
      </c>
      <c r="AZ348" s="1">
        <f>Planilha1!AZ348</f>
        <v>0</v>
      </c>
      <c r="BA348" s="1">
        <f>Planilha1!BA348</f>
        <v>0</v>
      </c>
    </row>
    <row r="349" spans="27:53" x14ac:dyDescent="0.25">
      <c r="AA349" s="1">
        <f>Planilha1!AA349</f>
        <v>0</v>
      </c>
      <c r="AB349" s="1">
        <f>Planilha1!AB349</f>
        <v>0</v>
      </c>
      <c r="AC349" s="1">
        <f>Planilha1!AC349</f>
        <v>0</v>
      </c>
      <c r="AD349" s="1">
        <f>Planilha1!AD349</f>
        <v>0</v>
      </c>
      <c r="AE349" s="1">
        <f>Planilha1!AE349</f>
        <v>0</v>
      </c>
      <c r="AF349" s="1">
        <f>Planilha1!AF349</f>
        <v>0</v>
      </c>
      <c r="AG349" s="1">
        <f>Planilha1!AG349</f>
        <v>0</v>
      </c>
      <c r="AH349" s="1">
        <f>Planilha1!AH349</f>
        <v>0</v>
      </c>
      <c r="AI349" s="1">
        <f>Planilha1!AI349</f>
        <v>0</v>
      </c>
      <c r="AJ349" s="1">
        <f>Planilha1!AJ349</f>
        <v>0</v>
      </c>
      <c r="AK349" s="1">
        <f>Planilha1!AK349</f>
        <v>0</v>
      </c>
      <c r="AL349" s="1">
        <f>Planilha1!AL349</f>
        <v>0</v>
      </c>
      <c r="AM349" s="1">
        <f>Planilha1!AM349</f>
        <v>0</v>
      </c>
      <c r="AN349" s="1">
        <f>Planilha1!AN349</f>
        <v>0</v>
      </c>
      <c r="AO349" s="1">
        <f>Planilha1!AO349</f>
        <v>0</v>
      </c>
      <c r="AP349" s="1">
        <f>Planilha1!AP349</f>
        <v>0</v>
      </c>
      <c r="AQ349" s="1">
        <f>Planilha1!AQ349</f>
        <v>0</v>
      </c>
      <c r="AR349" s="1">
        <f>Planilha1!AR349</f>
        <v>0</v>
      </c>
      <c r="AS349" s="1">
        <f>Planilha1!AS349</f>
        <v>0</v>
      </c>
      <c r="AT349" s="1">
        <f>Planilha1!AT349</f>
        <v>0</v>
      </c>
      <c r="AU349" s="1">
        <f>Planilha1!AU349</f>
        <v>0</v>
      </c>
      <c r="AV349" s="1">
        <f>Planilha1!AV349</f>
        <v>0</v>
      </c>
      <c r="AW349" s="1">
        <f>Planilha1!AW349</f>
        <v>0</v>
      </c>
      <c r="AX349" s="1">
        <f>Planilha1!AX349</f>
        <v>0</v>
      </c>
      <c r="AY349" s="1">
        <f>Planilha1!AY349</f>
        <v>0</v>
      </c>
      <c r="AZ349" s="1">
        <f>Planilha1!AZ349</f>
        <v>0</v>
      </c>
      <c r="BA349" s="1">
        <f>Planilha1!BA349</f>
        <v>0</v>
      </c>
    </row>
    <row r="350" spans="27:53" x14ac:dyDescent="0.25">
      <c r="AA350" s="1">
        <f>Planilha1!AA350</f>
        <v>0</v>
      </c>
      <c r="AB350" s="1">
        <f>Planilha1!AB350</f>
        <v>0</v>
      </c>
      <c r="AC350" s="1">
        <f>Planilha1!AC350</f>
        <v>0</v>
      </c>
      <c r="AD350" s="1">
        <f>Planilha1!AD350</f>
        <v>0</v>
      </c>
      <c r="AE350" s="1">
        <f>Planilha1!AE350</f>
        <v>0</v>
      </c>
      <c r="AF350" s="1">
        <f>Planilha1!AF350</f>
        <v>0</v>
      </c>
      <c r="AG350" s="1">
        <f>Planilha1!AG350</f>
        <v>0</v>
      </c>
      <c r="AH350" s="1">
        <f>Planilha1!AH350</f>
        <v>0</v>
      </c>
      <c r="AI350" s="1">
        <f>Planilha1!AI350</f>
        <v>0</v>
      </c>
      <c r="AJ350" s="1">
        <f>Planilha1!AJ350</f>
        <v>0</v>
      </c>
      <c r="AK350" s="1">
        <f>Planilha1!AK350</f>
        <v>0</v>
      </c>
      <c r="AL350" s="1">
        <f>Planilha1!AL350</f>
        <v>0</v>
      </c>
      <c r="AM350" s="1">
        <f>Planilha1!AM350</f>
        <v>0</v>
      </c>
      <c r="AN350" s="1">
        <f>Planilha1!AN350</f>
        <v>0</v>
      </c>
      <c r="AO350" s="1">
        <f>Planilha1!AO350</f>
        <v>0</v>
      </c>
      <c r="AP350" s="1">
        <f>Planilha1!AP350</f>
        <v>0</v>
      </c>
      <c r="AQ350" s="1">
        <f>Planilha1!AQ350</f>
        <v>0</v>
      </c>
      <c r="AR350" s="1">
        <f>Planilha1!AR350</f>
        <v>0</v>
      </c>
      <c r="AS350" s="1">
        <f>Planilha1!AS350</f>
        <v>0</v>
      </c>
      <c r="AT350" s="1">
        <f>Planilha1!AT350</f>
        <v>0</v>
      </c>
      <c r="AU350" s="1">
        <f>Planilha1!AU350</f>
        <v>0</v>
      </c>
      <c r="AV350" s="1">
        <f>Planilha1!AV350</f>
        <v>0</v>
      </c>
      <c r="AW350" s="1">
        <f>Planilha1!AW350</f>
        <v>0</v>
      </c>
      <c r="AX350" s="1">
        <f>Planilha1!AX350</f>
        <v>0</v>
      </c>
      <c r="AY350" s="1">
        <f>Planilha1!AY350</f>
        <v>0</v>
      </c>
      <c r="AZ350" s="1">
        <f>Planilha1!AZ350</f>
        <v>0</v>
      </c>
      <c r="BA350" s="1">
        <f>Planilha1!BA350</f>
        <v>0</v>
      </c>
    </row>
    <row r="351" spans="27:53" x14ac:dyDescent="0.25">
      <c r="AA351" s="1">
        <f>Planilha1!AA351</f>
        <v>0</v>
      </c>
      <c r="AB351" s="1">
        <f>Planilha1!AB351</f>
        <v>0</v>
      </c>
      <c r="AC351" s="1">
        <f>Planilha1!AC351</f>
        <v>0</v>
      </c>
      <c r="AD351" s="1">
        <f>Planilha1!AD351</f>
        <v>0</v>
      </c>
      <c r="AE351" s="1">
        <f>Planilha1!AE351</f>
        <v>0</v>
      </c>
      <c r="AF351" s="1">
        <f>Planilha1!AF351</f>
        <v>0</v>
      </c>
      <c r="AG351" s="1">
        <f>Planilha1!AG351</f>
        <v>0</v>
      </c>
      <c r="AH351" s="1">
        <f>Planilha1!AH351</f>
        <v>0</v>
      </c>
      <c r="AI351" s="1">
        <f>Planilha1!AI351</f>
        <v>0</v>
      </c>
      <c r="AJ351" s="1">
        <f>Planilha1!AJ351</f>
        <v>0</v>
      </c>
      <c r="AK351" s="1">
        <f>Planilha1!AK351</f>
        <v>0</v>
      </c>
      <c r="AL351" s="1">
        <f>Planilha1!AL351</f>
        <v>0</v>
      </c>
      <c r="AM351" s="1">
        <f>Planilha1!AM351</f>
        <v>0</v>
      </c>
      <c r="AN351" s="1">
        <f>Planilha1!AN351</f>
        <v>0</v>
      </c>
      <c r="AO351" s="1">
        <f>Planilha1!AO351</f>
        <v>0</v>
      </c>
      <c r="AP351" s="1">
        <f>Planilha1!AP351</f>
        <v>0</v>
      </c>
      <c r="AQ351" s="1">
        <f>Planilha1!AQ351</f>
        <v>0</v>
      </c>
      <c r="AR351" s="1">
        <f>Planilha1!AR351</f>
        <v>0</v>
      </c>
      <c r="AS351" s="1">
        <f>Planilha1!AS351</f>
        <v>0</v>
      </c>
      <c r="AT351" s="1">
        <f>Planilha1!AT351</f>
        <v>0</v>
      </c>
      <c r="AU351" s="1">
        <f>Planilha1!AU351</f>
        <v>0</v>
      </c>
      <c r="AV351" s="1">
        <f>Planilha1!AV351</f>
        <v>0</v>
      </c>
      <c r="AW351" s="1">
        <f>Planilha1!AW351</f>
        <v>0</v>
      </c>
      <c r="AX351" s="1">
        <f>Planilha1!AX351</f>
        <v>0</v>
      </c>
      <c r="AY351" s="1">
        <f>Planilha1!AY351</f>
        <v>0</v>
      </c>
      <c r="AZ351" s="1">
        <f>Planilha1!AZ351</f>
        <v>0</v>
      </c>
      <c r="BA351" s="1">
        <f>Planilha1!BA351</f>
        <v>0</v>
      </c>
    </row>
    <row r="352" spans="27:53" x14ac:dyDescent="0.25">
      <c r="AA352" s="1">
        <f>Planilha1!AA352</f>
        <v>0</v>
      </c>
      <c r="AB352" s="1">
        <f>Planilha1!AB352</f>
        <v>0</v>
      </c>
      <c r="AC352" s="1">
        <f>Planilha1!AC352</f>
        <v>0</v>
      </c>
      <c r="AD352" s="1">
        <f>Planilha1!AD352</f>
        <v>0</v>
      </c>
      <c r="AE352" s="1">
        <f>Planilha1!AE352</f>
        <v>0</v>
      </c>
      <c r="AF352" s="1">
        <f>Planilha1!AF352</f>
        <v>0</v>
      </c>
      <c r="AG352" s="1">
        <f>Planilha1!AG352</f>
        <v>0</v>
      </c>
      <c r="AH352" s="1">
        <f>Planilha1!AH352</f>
        <v>0</v>
      </c>
      <c r="AI352" s="1">
        <f>Planilha1!AI352</f>
        <v>0</v>
      </c>
      <c r="AJ352" s="1">
        <f>Planilha1!AJ352</f>
        <v>0</v>
      </c>
      <c r="AK352" s="1">
        <f>Planilha1!AK352</f>
        <v>0</v>
      </c>
      <c r="AL352" s="1">
        <f>Planilha1!AL352</f>
        <v>0</v>
      </c>
      <c r="AM352" s="1">
        <f>Planilha1!AM352</f>
        <v>0</v>
      </c>
      <c r="AN352" s="1">
        <f>Planilha1!AN352</f>
        <v>0</v>
      </c>
      <c r="AO352" s="1">
        <f>Planilha1!AO352</f>
        <v>0</v>
      </c>
      <c r="AP352" s="1">
        <f>Planilha1!AP352</f>
        <v>0</v>
      </c>
      <c r="AQ352" s="1">
        <f>Planilha1!AQ352</f>
        <v>0</v>
      </c>
      <c r="AR352" s="1">
        <f>Planilha1!AR352</f>
        <v>0</v>
      </c>
      <c r="AS352" s="1">
        <f>Planilha1!AS352</f>
        <v>0</v>
      </c>
      <c r="AT352" s="1">
        <f>Planilha1!AT352</f>
        <v>0</v>
      </c>
      <c r="AU352" s="1">
        <f>Planilha1!AU352</f>
        <v>0</v>
      </c>
      <c r="AV352" s="1">
        <f>Planilha1!AV352</f>
        <v>0</v>
      </c>
      <c r="AW352" s="1">
        <f>Planilha1!AW352</f>
        <v>0</v>
      </c>
      <c r="AX352" s="1">
        <f>Planilha1!AX352</f>
        <v>0</v>
      </c>
      <c r="AY352" s="1">
        <f>Planilha1!AY352</f>
        <v>0</v>
      </c>
      <c r="AZ352" s="1">
        <f>Planilha1!AZ352</f>
        <v>0</v>
      </c>
      <c r="BA352" s="1">
        <f>Planilha1!BA352</f>
        <v>0</v>
      </c>
    </row>
    <row r="353" spans="27:53" x14ac:dyDescent="0.25">
      <c r="AA353" s="1">
        <f>Planilha1!AA353</f>
        <v>0</v>
      </c>
      <c r="AB353" s="1">
        <f>Planilha1!AB353</f>
        <v>0</v>
      </c>
      <c r="AC353" s="1">
        <f>Planilha1!AC353</f>
        <v>0</v>
      </c>
      <c r="AD353" s="1">
        <f>Planilha1!AD353</f>
        <v>0</v>
      </c>
      <c r="AE353" s="1">
        <f>Planilha1!AE353</f>
        <v>0</v>
      </c>
      <c r="AF353" s="1">
        <f>Planilha1!AF353</f>
        <v>0</v>
      </c>
      <c r="AG353" s="1">
        <f>Planilha1!AG353</f>
        <v>0</v>
      </c>
      <c r="AH353" s="1">
        <f>Planilha1!AH353</f>
        <v>0</v>
      </c>
      <c r="AI353" s="1">
        <f>Planilha1!AI353</f>
        <v>0</v>
      </c>
      <c r="AJ353" s="1">
        <f>Planilha1!AJ353</f>
        <v>0</v>
      </c>
      <c r="AK353" s="1">
        <f>Planilha1!AK353</f>
        <v>0</v>
      </c>
      <c r="AL353" s="1">
        <f>Planilha1!AL353</f>
        <v>0</v>
      </c>
      <c r="AM353" s="1">
        <f>Planilha1!AM353</f>
        <v>0</v>
      </c>
      <c r="AN353" s="1">
        <f>Planilha1!AN353</f>
        <v>0</v>
      </c>
      <c r="AO353" s="1">
        <f>Planilha1!AO353</f>
        <v>0</v>
      </c>
      <c r="AP353" s="1">
        <f>Planilha1!AP353</f>
        <v>0</v>
      </c>
      <c r="AQ353" s="1">
        <f>Planilha1!AQ353</f>
        <v>0</v>
      </c>
      <c r="AR353" s="1">
        <f>Planilha1!AR353</f>
        <v>0</v>
      </c>
      <c r="AS353" s="1">
        <f>Planilha1!AS353</f>
        <v>0</v>
      </c>
      <c r="AT353" s="1">
        <f>Planilha1!AT353</f>
        <v>0</v>
      </c>
      <c r="AU353" s="1">
        <f>Planilha1!AU353</f>
        <v>0</v>
      </c>
      <c r="AV353" s="1">
        <f>Planilha1!AV353</f>
        <v>0</v>
      </c>
      <c r="AW353" s="1">
        <f>Planilha1!AW353</f>
        <v>0</v>
      </c>
      <c r="AX353" s="1">
        <f>Planilha1!AX353</f>
        <v>0</v>
      </c>
      <c r="AY353" s="1">
        <f>Planilha1!AY353</f>
        <v>0</v>
      </c>
      <c r="AZ353" s="1">
        <f>Planilha1!AZ353</f>
        <v>0</v>
      </c>
      <c r="BA353" s="1">
        <f>Planilha1!BA353</f>
        <v>0</v>
      </c>
    </row>
    <row r="354" spans="27:53" x14ac:dyDescent="0.25">
      <c r="AA354" s="1">
        <f>Planilha1!AA354</f>
        <v>0</v>
      </c>
      <c r="AB354" s="1">
        <f>Planilha1!AB354</f>
        <v>0</v>
      </c>
      <c r="AC354" s="1">
        <f>Planilha1!AC354</f>
        <v>0</v>
      </c>
      <c r="AD354" s="1">
        <f>Planilha1!AD354</f>
        <v>0</v>
      </c>
      <c r="AE354" s="1">
        <f>Planilha1!AE354</f>
        <v>0</v>
      </c>
      <c r="AF354" s="1">
        <f>Planilha1!AF354</f>
        <v>0</v>
      </c>
      <c r="AG354" s="1">
        <f>Planilha1!AG354</f>
        <v>0</v>
      </c>
      <c r="AH354" s="1">
        <f>Planilha1!AH354</f>
        <v>0</v>
      </c>
      <c r="AI354" s="1">
        <f>Planilha1!AI354</f>
        <v>0</v>
      </c>
      <c r="AJ354" s="1">
        <f>Planilha1!AJ354</f>
        <v>0</v>
      </c>
      <c r="AK354" s="1">
        <f>Planilha1!AK354</f>
        <v>0</v>
      </c>
      <c r="AL354" s="1">
        <f>Planilha1!AL354</f>
        <v>0</v>
      </c>
      <c r="AM354" s="1">
        <f>Planilha1!AM354</f>
        <v>0</v>
      </c>
      <c r="AN354" s="1">
        <f>Planilha1!AN354</f>
        <v>0</v>
      </c>
      <c r="AO354" s="1">
        <f>Planilha1!AO354</f>
        <v>0</v>
      </c>
      <c r="AP354" s="1">
        <f>Planilha1!AP354</f>
        <v>0</v>
      </c>
      <c r="AQ354" s="1">
        <f>Planilha1!AQ354</f>
        <v>0</v>
      </c>
      <c r="AR354" s="1">
        <f>Planilha1!AR354</f>
        <v>0</v>
      </c>
      <c r="AS354" s="1">
        <f>Planilha1!AS354</f>
        <v>0</v>
      </c>
      <c r="AT354" s="1">
        <f>Planilha1!AT354</f>
        <v>0</v>
      </c>
      <c r="AU354" s="1">
        <f>Planilha1!AU354</f>
        <v>0</v>
      </c>
      <c r="AV354" s="1">
        <f>Planilha1!AV354</f>
        <v>0</v>
      </c>
      <c r="AW354" s="1">
        <f>Planilha1!AW354</f>
        <v>0</v>
      </c>
      <c r="AX354" s="1">
        <f>Planilha1!AX354</f>
        <v>0</v>
      </c>
      <c r="AY354" s="1">
        <f>Planilha1!AY354</f>
        <v>0</v>
      </c>
      <c r="AZ354" s="1">
        <f>Planilha1!AZ354</f>
        <v>0</v>
      </c>
      <c r="BA354" s="1">
        <f>Planilha1!BA354</f>
        <v>0</v>
      </c>
    </row>
    <row r="355" spans="27:53" x14ac:dyDescent="0.25">
      <c r="AA355" s="1">
        <f>Planilha1!AA355</f>
        <v>0</v>
      </c>
      <c r="AB355" s="1">
        <f>Planilha1!AB355</f>
        <v>0</v>
      </c>
      <c r="AC355" s="1">
        <f>Planilha1!AC355</f>
        <v>0</v>
      </c>
      <c r="AD355" s="1">
        <f>Planilha1!AD355</f>
        <v>0</v>
      </c>
      <c r="AE355" s="1">
        <f>Planilha1!AE355</f>
        <v>0</v>
      </c>
      <c r="AF355" s="1">
        <f>Planilha1!AF355</f>
        <v>0</v>
      </c>
      <c r="AG355" s="1">
        <f>Planilha1!AG355</f>
        <v>0</v>
      </c>
      <c r="AH355" s="1">
        <f>Planilha1!AH355</f>
        <v>0</v>
      </c>
      <c r="AI355" s="1">
        <f>Planilha1!AI355</f>
        <v>0</v>
      </c>
      <c r="AJ355" s="1">
        <f>Planilha1!AJ355</f>
        <v>0</v>
      </c>
      <c r="AK355" s="1">
        <f>Planilha1!AK355</f>
        <v>0</v>
      </c>
      <c r="AL355" s="1">
        <f>Planilha1!AL355</f>
        <v>0</v>
      </c>
      <c r="AM355" s="1">
        <f>Planilha1!AM355</f>
        <v>0</v>
      </c>
      <c r="AN355" s="1">
        <f>Planilha1!AN355</f>
        <v>0</v>
      </c>
      <c r="AO355" s="1">
        <f>Planilha1!AO355</f>
        <v>0</v>
      </c>
      <c r="AP355" s="1">
        <f>Planilha1!AP355</f>
        <v>0</v>
      </c>
      <c r="AQ355" s="1">
        <f>Planilha1!AQ355</f>
        <v>0</v>
      </c>
      <c r="AR355" s="1">
        <f>Planilha1!AR355</f>
        <v>0</v>
      </c>
      <c r="AS355" s="1">
        <f>Planilha1!AS355</f>
        <v>0</v>
      </c>
      <c r="AT355" s="1">
        <f>Planilha1!AT355</f>
        <v>0</v>
      </c>
      <c r="AU355" s="1">
        <f>Planilha1!AU355</f>
        <v>0</v>
      </c>
      <c r="AV355" s="1">
        <f>Planilha1!AV355</f>
        <v>0</v>
      </c>
      <c r="AW355" s="1">
        <f>Planilha1!AW355</f>
        <v>0</v>
      </c>
      <c r="AX355" s="1">
        <f>Planilha1!AX355</f>
        <v>0</v>
      </c>
      <c r="AY355" s="1">
        <f>Planilha1!AY355</f>
        <v>0</v>
      </c>
      <c r="AZ355" s="1">
        <f>Planilha1!AZ355</f>
        <v>0</v>
      </c>
      <c r="BA355" s="1">
        <f>Planilha1!BA355</f>
        <v>0</v>
      </c>
    </row>
    <row r="356" spans="27:53" x14ac:dyDescent="0.25">
      <c r="AA356" s="1">
        <f>Planilha1!AA356</f>
        <v>0</v>
      </c>
      <c r="AB356" s="1">
        <f>Planilha1!AB356</f>
        <v>0</v>
      </c>
      <c r="AC356" s="1">
        <f>Planilha1!AC356</f>
        <v>0</v>
      </c>
      <c r="AD356" s="1">
        <f>Planilha1!AD356</f>
        <v>0</v>
      </c>
      <c r="AE356" s="1">
        <f>Planilha1!AE356</f>
        <v>0</v>
      </c>
      <c r="AF356" s="1">
        <f>Planilha1!AF356</f>
        <v>0</v>
      </c>
      <c r="AG356" s="1">
        <f>Planilha1!AG356</f>
        <v>0</v>
      </c>
      <c r="AH356" s="1">
        <f>Planilha1!AH356</f>
        <v>0</v>
      </c>
      <c r="AI356" s="1">
        <f>Planilha1!AI356</f>
        <v>0</v>
      </c>
      <c r="AJ356" s="1">
        <f>Planilha1!AJ356</f>
        <v>0</v>
      </c>
      <c r="AK356" s="1">
        <f>Planilha1!AK356</f>
        <v>0</v>
      </c>
      <c r="AL356" s="1">
        <f>Planilha1!AL356</f>
        <v>0</v>
      </c>
      <c r="AM356" s="1">
        <f>Planilha1!AM356</f>
        <v>0</v>
      </c>
      <c r="AN356" s="1">
        <f>Planilha1!AN356</f>
        <v>0</v>
      </c>
      <c r="AO356" s="1">
        <f>Planilha1!AO356</f>
        <v>0</v>
      </c>
      <c r="AP356" s="1">
        <f>Planilha1!AP356</f>
        <v>0</v>
      </c>
      <c r="AQ356" s="1">
        <f>Planilha1!AQ356</f>
        <v>0</v>
      </c>
      <c r="AR356" s="1">
        <f>Planilha1!AR356</f>
        <v>0</v>
      </c>
      <c r="AS356" s="1">
        <f>Planilha1!AS356</f>
        <v>0</v>
      </c>
      <c r="AT356" s="1">
        <f>Planilha1!AT356</f>
        <v>0</v>
      </c>
      <c r="AU356" s="1">
        <f>Planilha1!AU356</f>
        <v>0</v>
      </c>
      <c r="AV356" s="1">
        <f>Planilha1!AV356</f>
        <v>0</v>
      </c>
      <c r="AW356" s="1">
        <f>Planilha1!AW356</f>
        <v>0</v>
      </c>
      <c r="AX356" s="1">
        <f>Planilha1!AX356</f>
        <v>0</v>
      </c>
      <c r="AY356" s="1">
        <f>Planilha1!AY356</f>
        <v>0</v>
      </c>
      <c r="AZ356" s="1">
        <f>Planilha1!AZ356</f>
        <v>0</v>
      </c>
      <c r="BA356" s="1">
        <f>Planilha1!BA356</f>
        <v>0</v>
      </c>
    </row>
    <row r="357" spans="27:53" x14ac:dyDescent="0.25">
      <c r="AA357" s="1">
        <f>Planilha1!AA357</f>
        <v>0</v>
      </c>
      <c r="AB357" s="1">
        <f>Planilha1!AB357</f>
        <v>0</v>
      </c>
      <c r="AC357" s="1">
        <f>Planilha1!AC357</f>
        <v>0</v>
      </c>
      <c r="AD357" s="1">
        <f>Planilha1!AD357</f>
        <v>0</v>
      </c>
      <c r="AE357" s="1">
        <f>Planilha1!AE357</f>
        <v>0</v>
      </c>
      <c r="AF357" s="1">
        <f>Planilha1!AF357</f>
        <v>0</v>
      </c>
      <c r="AG357" s="1">
        <f>Planilha1!AG357</f>
        <v>0</v>
      </c>
      <c r="AH357" s="1">
        <f>Planilha1!AH357</f>
        <v>0</v>
      </c>
      <c r="AI357" s="1">
        <f>Planilha1!AI357</f>
        <v>0</v>
      </c>
      <c r="AJ357" s="1">
        <f>Planilha1!AJ357</f>
        <v>0</v>
      </c>
      <c r="AK357" s="1">
        <f>Planilha1!AK357</f>
        <v>0</v>
      </c>
      <c r="AL357" s="1">
        <f>Planilha1!AL357</f>
        <v>0</v>
      </c>
      <c r="AM357" s="1">
        <f>Planilha1!AM357</f>
        <v>0</v>
      </c>
      <c r="AN357" s="1">
        <f>Planilha1!AN357</f>
        <v>0</v>
      </c>
      <c r="AO357" s="1">
        <f>Planilha1!AO357</f>
        <v>0</v>
      </c>
      <c r="AP357" s="1">
        <f>Planilha1!AP357</f>
        <v>0</v>
      </c>
      <c r="AQ357" s="1">
        <f>Planilha1!AQ357</f>
        <v>0</v>
      </c>
      <c r="AR357" s="1">
        <f>Planilha1!AR357</f>
        <v>0</v>
      </c>
      <c r="AS357" s="1">
        <f>Planilha1!AS357</f>
        <v>0</v>
      </c>
      <c r="AT357" s="1">
        <f>Planilha1!AT357</f>
        <v>0</v>
      </c>
      <c r="AU357" s="1">
        <f>Planilha1!AU357</f>
        <v>0</v>
      </c>
      <c r="AV357" s="1">
        <f>Planilha1!AV357</f>
        <v>0</v>
      </c>
      <c r="AW357" s="1">
        <f>Planilha1!AW357</f>
        <v>0</v>
      </c>
      <c r="AX357" s="1">
        <f>Planilha1!AX357</f>
        <v>0</v>
      </c>
      <c r="AY357" s="1">
        <f>Planilha1!AY357</f>
        <v>0</v>
      </c>
      <c r="AZ357" s="1">
        <f>Planilha1!AZ357</f>
        <v>0</v>
      </c>
      <c r="BA357" s="1">
        <f>Planilha1!BA357</f>
        <v>0</v>
      </c>
    </row>
    <row r="358" spans="27:53" x14ac:dyDescent="0.25">
      <c r="AA358" s="1">
        <f>Planilha1!AA358</f>
        <v>0</v>
      </c>
      <c r="AB358" s="1">
        <f>Planilha1!AB358</f>
        <v>0</v>
      </c>
      <c r="AC358" s="1">
        <f>Planilha1!AC358</f>
        <v>0</v>
      </c>
      <c r="AD358" s="1">
        <f>Planilha1!AD358</f>
        <v>0</v>
      </c>
      <c r="AE358" s="1">
        <f>Planilha1!AE358</f>
        <v>0</v>
      </c>
      <c r="AF358" s="1">
        <f>Planilha1!AF358</f>
        <v>0</v>
      </c>
      <c r="AG358" s="1">
        <f>Planilha1!AG358</f>
        <v>0</v>
      </c>
      <c r="AH358" s="1">
        <f>Planilha1!AH358</f>
        <v>0</v>
      </c>
      <c r="AI358" s="1">
        <f>Planilha1!AI358</f>
        <v>0</v>
      </c>
      <c r="AJ358" s="1">
        <f>Planilha1!AJ358</f>
        <v>0</v>
      </c>
      <c r="AK358" s="1">
        <f>Planilha1!AK358</f>
        <v>0</v>
      </c>
      <c r="AL358" s="1">
        <f>Planilha1!AL358</f>
        <v>0</v>
      </c>
      <c r="AM358" s="1">
        <f>Planilha1!AM358</f>
        <v>0</v>
      </c>
      <c r="AN358" s="1">
        <f>Planilha1!AN358</f>
        <v>0</v>
      </c>
      <c r="AO358" s="1">
        <f>Planilha1!AO358</f>
        <v>0</v>
      </c>
      <c r="AP358" s="1">
        <f>Planilha1!AP358</f>
        <v>0</v>
      </c>
      <c r="AQ358" s="1">
        <f>Planilha1!AQ358</f>
        <v>0</v>
      </c>
      <c r="AR358" s="1">
        <f>Planilha1!AR358</f>
        <v>0</v>
      </c>
      <c r="AS358" s="1">
        <f>Planilha1!AS358</f>
        <v>0</v>
      </c>
      <c r="AT358" s="1">
        <f>Planilha1!AT358</f>
        <v>0</v>
      </c>
      <c r="AU358" s="1">
        <f>Planilha1!AU358</f>
        <v>0</v>
      </c>
      <c r="AV358" s="1">
        <f>Planilha1!AV358</f>
        <v>0</v>
      </c>
      <c r="AW358" s="1">
        <f>Planilha1!AW358</f>
        <v>0</v>
      </c>
      <c r="AX358" s="1">
        <f>Planilha1!AX358</f>
        <v>0</v>
      </c>
      <c r="AY358" s="1">
        <f>Planilha1!AY358</f>
        <v>0</v>
      </c>
      <c r="AZ358" s="1">
        <f>Planilha1!AZ358</f>
        <v>0</v>
      </c>
      <c r="BA358" s="1">
        <f>Planilha1!BA358</f>
        <v>0</v>
      </c>
    </row>
    <row r="359" spans="27:53" x14ac:dyDescent="0.25">
      <c r="AA359" s="1">
        <f>Planilha1!AA359</f>
        <v>0</v>
      </c>
      <c r="AB359" s="1">
        <f>Planilha1!AB359</f>
        <v>0</v>
      </c>
      <c r="AC359" s="1">
        <f>Planilha1!AC359</f>
        <v>0</v>
      </c>
      <c r="AD359" s="1">
        <f>Planilha1!AD359</f>
        <v>0</v>
      </c>
      <c r="AE359" s="1">
        <f>Planilha1!AE359</f>
        <v>0</v>
      </c>
      <c r="AF359" s="1">
        <f>Planilha1!AF359</f>
        <v>0</v>
      </c>
      <c r="AG359" s="1">
        <f>Planilha1!AG359</f>
        <v>0</v>
      </c>
      <c r="AH359" s="1">
        <f>Planilha1!AH359</f>
        <v>0</v>
      </c>
      <c r="AI359" s="1">
        <f>Planilha1!AI359</f>
        <v>0</v>
      </c>
      <c r="AJ359" s="1">
        <f>Planilha1!AJ359</f>
        <v>0</v>
      </c>
      <c r="AK359" s="1">
        <f>Planilha1!AK359</f>
        <v>0</v>
      </c>
      <c r="AL359" s="1">
        <f>Planilha1!AL359</f>
        <v>0</v>
      </c>
      <c r="AM359" s="1">
        <f>Planilha1!AM359</f>
        <v>0</v>
      </c>
      <c r="AN359" s="1">
        <f>Planilha1!AN359</f>
        <v>0</v>
      </c>
      <c r="AO359" s="1">
        <f>Planilha1!AO359</f>
        <v>0</v>
      </c>
      <c r="AP359" s="1">
        <f>Planilha1!AP359</f>
        <v>0</v>
      </c>
      <c r="AQ359" s="1">
        <f>Planilha1!AQ359</f>
        <v>0</v>
      </c>
      <c r="AR359" s="1">
        <f>Planilha1!AR359</f>
        <v>0</v>
      </c>
      <c r="AS359" s="1">
        <f>Planilha1!AS359</f>
        <v>0</v>
      </c>
      <c r="AT359" s="1">
        <f>Planilha1!AT359</f>
        <v>0</v>
      </c>
      <c r="AU359" s="1">
        <f>Planilha1!AU359</f>
        <v>0</v>
      </c>
      <c r="AV359" s="1">
        <f>Planilha1!AV359</f>
        <v>0</v>
      </c>
      <c r="AW359" s="1">
        <f>Planilha1!AW359</f>
        <v>0</v>
      </c>
      <c r="AX359" s="1">
        <f>Planilha1!AX359</f>
        <v>0</v>
      </c>
      <c r="AY359" s="1">
        <f>Planilha1!AY359</f>
        <v>0</v>
      </c>
      <c r="AZ359" s="1">
        <f>Planilha1!AZ359</f>
        <v>0</v>
      </c>
      <c r="BA359" s="1">
        <f>Planilha1!BA359</f>
        <v>0</v>
      </c>
    </row>
    <row r="360" spans="27:53" x14ac:dyDescent="0.25">
      <c r="AA360" s="1">
        <f>Planilha1!AA360</f>
        <v>0</v>
      </c>
      <c r="AB360" s="1">
        <f>Planilha1!AB360</f>
        <v>0</v>
      </c>
      <c r="AC360" s="1">
        <f>Planilha1!AC360</f>
        <v>0</v>
      </c>
      <c r="AD360" s="1">
        <f>Planilha1!AD360</f>
        <v>0</v>
      </c>
      <c r="AE360" s="1">
        <f>Planilha1!AE360</f>
        <v>0</v>
      </c>
      <c r="AF360" s="1">
        <f>Planilha1!AF360</f>
        <v>0</v>
      </c>
      <c r="AG360" s="1">
        <f>Planilha1!AG360</f>
        <v>0</v>
      </c>
      <c r="AH360" s="1">
        <f>Planilha1!AH360</f>
        <v>0</v>
      </c>
      <c r="AI360" s="1">
        <f>Planilha1!AI360</f>
        <v>0</v>
      </c>
      <c r="AJ360" s="1">
        <f>Planilha1!AJ360</f>
        <v>0</v>
      </c>
      <c r="AK360" s="1">
        <f>Planilha1!AK360</f>
        <v>0</v>
      </c>
      <c r="AL360" s="1">
        <f>Planilha1!AL360</f>
        <v>0</v>
      </c>
      <c r="AM360" s="1">
        <f>Planilha1!AM360</f>
        <v>0</v>
      </c>
      <c r="AN360" s="1">
        <f>Planilha1!AN360</f>
        <v>0</v>
      </c>
      <c r="AO360" s="1">
        <f>Planilha1!AO360</f>
        <v>0</v>
      </c>
      <c r="AP360" s="1">
        <f>Planilha1!AP360</f>
        <v>0</v>
      </c>
      <c r="AQ360" s="1">
        <f>Planilha1!AQ360</f>
        <v>0</v>
      </c>
      <c r="AR360" s="1">
        <f>Planilha1!AR360</f>
        <v>0</v>
      </c>
      <c r="AS360" s="1">
        <f>Planilha1!AS360</f>
        <v>0</v>
      </c>
      <c r="AT360" s="1">
        <f>Planilha1!AT360</f>
        <v>0</v>
      </c>
      <c r="AU360" s="1">
        <f>Planilha1!AU360</f>
        <v>0</v>
      </c>
      <c r="AV360" s="1">
        <f>Planilha1!AV360</f>
        <v>0</v>
      </c>
      <c r="AW360" s="1">
        <f>Planilha1!AW360</f>
        <v>0</v>
      </c>
      <c r="AX360" s="1">
        <f>Planilha1!AX360</f>
        <v>0</v>
      </c>
      <c r="AY360" s="1">
        <f>Planilha1!AY360</f>
        <v>0</v>
      </c>
      <c r="AZ360" s="1">
        <f>Planilha1!AZ360</f>
        <v>0</v>
      </c>
      <c r="BA360" s="1">
        <f>Planilha1!BA360</f>
        <v>0</v>
      </c>
    </row>
    <row r="361" spans="27:53" x14ac:dyDescent="0.25">
      <c r="AA361" s="1">
        <f>Planilha1!AA361</f>
        <v>0</v>
      </c>
      <c r="AB361" s="1">
        <f>Planilha1!AB361</f>
        <v>0</v>
      </c>
      <c r="AC361" s="1">
        <f>Planilha1!AC361</f>
        <v>0</v>
      </c>
      <c r="AD361" s="1">
        <f>Planilha1!AD361</f>
        <v>0</v>
      </c>
      <c r="AE361" s="1">
        <f>Planilha1!AE361</f>
        <v>0</v>
      </c>
      <c r="AF361" s="1">
        <f>Planilha1!AF361</f>
        <v>0</v>
      </c>
      <c r="AG361" s="1">
        <f>Planilha1!AG361</f>
        <v>0</v>
      </c>
      <c r="AH361" s="1">
        <f>Planilha1!AH361</f>
        <v>0</v>
      </c>
      <c r="AI361" s="1">
        <f>Planilha1!AI361</f>
        <v>0</v>
      </c>
      <c r="AJ361" s="1">
        <f>Planilha1!AJ361</f>
        <v>0</v>
      </c>
      <c r="AK361" s="1">
        <f>Planilha1!AK361</f>
        <v>0</v>
      </c>
      <c r="AL361" s="1">
        <f>Planilha1!AL361</f>
        <v>0</v>
      </c>
      <c r="AM361" s="1">
        <f>Planilha1!AM361</f>
        <v>0</v>
      </c>
      <c r="AN361" s="1">
        <f>Planilha1!AN361</f>
        <v>0</v>
      </c>
      <c r="AO361" s="1">
        <f>Planilha1!AO361</f>
        <v>0</v>
      </c>
      <c r="AP361" s="1">
        <f>Planilha1!AP361</f>
        <v>0</v>
      </c>
      <c r="AQ361" s="1">
        <f>Planilha1!AQ361</f>
        <v>0</v>
      </c>
      <c r="AR361" s="1">
        <f>Planilha1!AR361</f>
        <v>0</v>
      </c>
      <c r="AS361" s="1">
        <f>Planilha1!AS361</f>
        <v>0</v>
      </c>
      <c r="AT361" s="1">
        <f>Planilha1!AT361</f>
        <v>0</v>
      </c>
      <c r="AU361" s="1">
        <f>Planilha1!AU361</f>
        <v>0</v>
      </c>
      <c r="AV361" s="1">
        <f>Planilha1!AV361</f>
        <v>0</v>
      </c>
      <c r="AW361" s="1">
        <f>Planilha1!AW361</f>
        <v>0</v>
      </c>
      <c r="AX361" s="1">
        <f>Planilha1!AX361</f>
        <v>0</v>
      </c>
      <c r="AY361" s="1">
        <f>Planilha1!AY361</f>
        <v>0</v>
      </c>
      <c r="AZ361" s="1">
        <f>Planilha1!AZ361</f>
        <v>0</v>
      </c>
      <c r="BA361" s="1">
        <f>Planilha1!BA361</f>
        <v>0</v>
      </c>
    </row>
    <row r="362" spans="27:53" x14ac:dyDescent="0.25">
      <c r="AA362" s="1">
        <f>Planilha1!AA362</f>
        <v>0</v>
      </c>
      <c r="AB362" s="1">
        <f>Planilha1!AB362</f>
        <v>0</v>
      </c>
      <c r="AC362" s="1">
        <f>Planilha1!AC362</f>
        <v>0</v>
      </c>
      <c r="AD362" s="1">
        <f>Planilha1!AD362</f>
        <v>0</v>
      </c>
      <c r="AE362" s="1">
        <f>Planilha1!AE362</f>
        <v>0</v>
      </c>
      <c r="AF362" s="1">
        <f>Planilha1!AF362</f>
        <v>0</v>
      </c>
      <c r="AG362" s="1">
        <f>Planilha1!AG362</f>
        <v>0</v>
      </c>
      <c r="AH362" s="1">
        <f>Planilha1!AH362</f>
        <v>0</v>
      </c>
      <c r="AI362" s="1">
        <f>Planilha1!AI362</f>
        <v>0</v>
      </c>
      <c r="AJ362" s="1">
        <f>Planilha1!AJ362</f>
        <v>0</v>
      </c>
      <c r="AK362" s="1">
        <f>Planilha1!AK362</f>
        <v>0</v>
      </c>
      <c r="AL362" s="1">
        <f>Planilha1!AL362</f>
        <v>0</v>
      </c>
      <c r="AM362" s="1">
        <f>Planilha1!AM362</f>
        <v>0</v>
      </c>
      <c r="AN362" s="1">
        <f>Planilha1!AN362</f>
        <v>0</v>
      </c>
      <c r="AO362" s="1">
        <f>Planilha1!AO362</f>
        <v>0</v>
      </c>
      <c r="AP362" s="1">
        <f>Planilha1!AP362</f>
        <v>0</v>
      </c>
      <c r="AQ362" s="1">
        <f>Planilha1!AQ362</f>
        <v>0</v>
      </c>
      <c r="AR362" s="1">
        <f>Planilha1!AR362</f>
        <v>0</v>
      </c>
      <c r="AS362" s="1">
        <f>Planilha1!AS362</f>
        <v>0</v>
      </c>
      <c r="AT362" s="1">
        <f>Planilha1!AT362</f>
        <v>0</v>
      </c>
      <c r="AU362" s="1">
        <f>Planilha1!AU362</f>
        <v>0</v>
      </c>
      <c r="AV362" s="1">
        <f>Planilha1!AV362</f>
        <v>0</v>
      </c>
      <c r="AW362" s="1">
        <f>Planilha1!AW362</f>
        <v>0</v>
      </c>
      <c r="AX362" s="1">
        <f>Planilha1!AX362</f>
        <v>0</v>
      </c>
      <c r="AY362" s="1">
        <f>Planilha1!AY362</f>
        <v>0</v>
      </c>
      <c r="AZ362" s="1">
        <f>Planilha1!AZ362</f>
        <v>0</v>
      </c>
      <c r="BA362" s="1">
        <f>Planilha1!BA362</f>
        <v>0</v>
      </c>
    </row>
    <row r="363" spans="27:53" x14ac:dyDescent="0.25">
      <c r="AA363" s="1">
        <f>Planilha1!AA363</f>
        <v>0</v>
      </c>
      <c r="AB363" s="1">
        <f>Planilha1!AB363</f>
        <v>0</v>
      </c>
      <c r="AC363" s="1">
        <f>Planilha1!AC363</f>
        <v>0</v>
      </c>
      <c r="AD363" s="1">
        <f>Planilha1!AD363</f>
        <v>0</v>
      </c>
      <c r="AE363" s="1">
        <f>Planilha1!AE363</f>
        <v>0</v>
      </c>
      <c r="AF363" s="1">
        <f>Planilha1!AF363</f>
        <v>0</v>
      </c>
      <c r="AG363" s="1">
        <f>Planilha1!AG363</f>
        <v>0</v>
      </c>
      <c r="AH363" s="1">
        <f>Planilha1!AH363</f>
        <v>0</v>
      </c>
      <c r="AI363" s="1">
        <f>Planilha1!AI363</f>
        <v>0</v>
      </c>
      <c r="AJ363" s="1">
        <f>Planilha1!AJ363</f>
        <v>0</v>
      </c>
      <c r="AK363" s="1">
        <f>Planilha1!AK363</f>
        <v>0</v>
      </c>
      <c r="AL363" s="1">
        <f>Planilha1!AL363</f>
        <v>0</v>
      </c>
      <c r="AM363" s="1">
        <f>Planilha1!AM363</f>
        <v>0</v>
      </c>
      <c r="AN363" s="1">
        <f>Planilha1!AN363</f>
        <v>0</v>
      </c>
      <c r="AO363" s="1">
        <f>Planilha1!AO363</f>
        <v>0</v>
      </c>
      <c r="AP363" s="1">
        <f>Planilha1!AP363</f>
        <v>0</v>
      </c>
      <c r="AQ363" s="1">
        <f>Planilha1!AQ363</f>
        <v>0</v>
      </c>
      <c r="AR363" s="1">
        <f>Planilha1!AR363</f>
        <v>0</v>
      </c>
      <c r="AS363" s="1">
        <f>Planilha1!AS363</f>
        <v>0</v>
      </c>
      <c r="AT363" s="1">
        <f>Planilha1!AT363</f>
        <v>0</v>
      </c>
      <c r="AU363" s="1">
        <f>Planilha1!AU363</f>
        <v>0</v>
      </c>
      <c r="AV363" s="1">
        <f>Planilha1!AV363</f>
        <v>0</v>
      </c>
      <c r="AW363" s="1">
        <f>Planilha1!AW363</f>
        <v>0</v>
      </c>
      <c r="AX363" s="1">
        <f>Planilha1!AX363</f>
        <v>0</v>
      </c>
      <c r="AY363" s="1">
        <f>Planilha1!AY363</f>
        <v>0</v>
      </c>
      <c r="AZ363" s="1">
        <f>Planilha1!AZ363</f>
        <v>0</v>
      </c>
      <c r="BA363" s="1">
        <f>Planilha1!BA363</f>
        <v>0</v>
      </c>
    </row>
    <row r="364" spans="27:53" x14ac:dyDescent="0.25">
      <c r="AA364" s="1">
        <f>Planilha1!AA364</f>
        <v>0</v>
      </c>
      <c r="AB364" s="1">
        <f>Planilha1!AB364</f>
        <v>0</v>
      </c>
      <c r="AC364" s="1">
        <f>Planilha1!AC364</f>
        <v>0</v>
      </c>
      <c r="AD364" s="1">
        <f>Planilha1!AD364</f>
        <v>0</v>
      </c>
      <c r="AE364" s="1">
        <f>Planilha1!AE364</f>
        <v>0</v>
      </c>
      <c r="AF364" s="1">
        <f>Planilha1!AF364</f>
        <v>0</v>
      </c>
      <c r="AG364" s="1">
        <f>Planilha1!AG364</f>
        <v>0</v>
      </c>
      <c r="AH364" s="1">
        <f>Planilha1!AH364</f>
        <v>0</v>
      </c>
      <c r="AI364" s="1">
        <f>Planilha1!AI364</f>
        <v>0</v>
      </c>
      <c r="AJ364" s="1">
        <f>Planilha1!AJ364</f>
        <v>0</v>
      </c>
      <c r="AK364" s="1">
        <f>Planilha1!AK364</f>
        <v>0</v>
      </c>
      <c r="AL364" s="1">
        <f>Planilha1!AL364</f>
        <v>0</v>
      </c>
      <c r="AM364" s="1">
        <f>Planilha1!AM364</f>
        <v>0</v>
      </c>
      <c r="AN364" s="1">
        <f>Planilha1!AN364</f>
        <v>0</v>
      </c>
      <c r="AO364" s="1">
        <f>Planilha1!AO364</f>
        <v>0</v>
      </c>
      <c r="AP364" s="1">
        <f>Planilha1!AP364</f>
        <v>0</v>
      </c>
      <c r="AQ364" s="1">
        <f>Planilha1!AQ364</f>
        <v>0</v>
      </c>
      <c r="AR364" s="1">
        <f>Planilha1!AR364</f>
        <v>0</v>
      </c>
      <c r="AS364" s="1">
        <f>Planilha1!AS364</f>
        <v>0</v>
      </c>
      <c r="AT364" s="1">
        <f>Planilha1!AT364</f>
        <v>0</v>
      </c>
      <c r="AU364" s="1">
        <f>Planilha1!AU364</f>
        <v>0</v>
      </c>
      <c r="AV364" s="1">
        <f>Planilha1!AV364</f>
        <v>0</v>
      </c>
      <c r="AW364" s="1">
        <f>Planilha1!AW364</f>
        <v>0</v>
      </c>
      <c r="AX364" s="1">
        <f>Planilha1!AX364</f>
        <v>0</v>
      </c>
      <c r="AY364" s="1">
        <f>Planilha1!AY364</f>
        <v>0</v>
      </c>
      <c r="AZ364" s="1">
        <f>Planilha1!AZ364</f>
        <v>0</v>
      </c>
      <c r="BA364" s="1">
        <f>Planilha1!BA364</f>
        <v>0</v>
      </c>
    </row>
    <row r="365" spans="27:53" x14ac:dyDescent="0.25">
      <c r="AA365" s="1">
        <f>Planilha1!AA365</f>
        <v>0</v>
      </c>
      <c r="AB365" s="1">
        <f>Planilha1!AB365</f>
        <v>0</v>
      </c>
      <c r="AC365" s="1">
        <f>Planilha1!AC365</f>
        <v>0</v>
      </c>
      <c r="AD365" s="1">
        <f>Planilha1!AD365</f>
        <v>0</v>
      </c>
      <c r="AE365" s="1">
        <f>Planilha1!AE365</f>
        <v>0</v>
      </c>
      <c r="AF365" s="1">
        <f>Planilha1!AF365</f>
        <v>0</v>
      </c>
      <c r="AG365" s="1">
        <f>Planilha1!AG365</f>
        <v>0</v>
      </c>
      <c r="AH365" s="1">
        <f>Planilha1!AH365</f>
        <v>0</v>
      </c>
      <c r="AI365" s="1">
        <f>Planilha1!AI365</f>
        <v>0</v>
      </c>
      <c r="AJ365" s="1">
        <f>Planilha1!AJ365</f>
        <v>0</v>
      </c>
      <c r="AK365" s="1">
        <f>Planilha1!AK365</f>
        <v>0</v>
      </c>
      <c r="AL365" s="1">
        <f>Planilha1!AL365</f>
        <v>0</v>
      </c>
      <c r="AM365" s="1">
        <f>Planilha1!AM365</f>
        <v>0</v>
      </c>
      <c r="AN365" s="1">
        <f>Planilha1!AN365</f>
        <v>0</v>
      </c>
      <c r="AO365" s="1">
        <f>Planilha1!AO365</f>
        <v>0</v>
      </c>
      <c r="AP365" s="1">
        <f>Planilha1!AP365</f>
        <v>0</v>
      </c>
      <c r="AQ365" s="1">
        <f>Planilha1!AQ365</f>
        <v>0</v>
      </c>
      <c r="AR365" s="1">
        <f>Planilha1!AR365</f>
        <v>0</v>
      </c>
      <c r="AS365" s="1">
        <f>Planilha1!AS365</f>
        <v>0</v>
      </c>
      <c r="AT365" s="1">
        <f>Planilha1!AT365</f>
        <v>0</v>
      </c>
      <c r="AU365" s="1">
        <f>Planilha1!AU365</f>
        <v>0</v>
      </c>
      <c r="AV365" s="1">
        <f>Planilha1!AV365</f>
        <v>0</v>
      </c>
      <c r="AW365" s="1">
        <f>Planilha1!AW365</f>
        <v>0</v>
      </c>
      <c r="AX365" s="1">
        <f>Planilha1!AX365</f>
        <v>0</v>
      </c>
      <c r="AY365" s="1">
        <f>Planilha1!AY365</f>
        <v>0</v>
      </c>
      <c r="AZ365" s="1">
        <f>Planilha1!AZ365</f>
        <v>0</v>
      </c>
      <c r="BA365" s="1">
        <f>Planilha1!BA365</f>
        <v>0</v>
      </c>
    </row>
    <row r="366" spans="27:53" x14ac:dyDescent="0.25">
      <c r="AA366" s="1">
        <f>Planilha1!AA366</f>
        <v>0</v>
      </c>
      <c r="AB366" s="1">
        <f>Planilha1!AB366</f>
        <v>0</v>
      </c>
      <c r="AC366" s="1">
        <f>Planilha1!AC366</f>
        <v>0</v>
      </c>
      <c r="AD366" s="1">
        <f>Planilha1!AD366</f>
        <v>0</v>
      </c>
      <c r="AE366" s="1">
        <f>Planilha1!AE366</f>
        <v>0</v>
      </c>
      <c r="AF366" s="1">
        <f>Planilha1!AF366</f>
        <v>0</v>
      </c>
      <c r="AG366" s="1">
        <f>Planilha1!AG366</f>
        <v>0</v>
      </c>
      <c r="AH366" s="1">
        <f>Planilha1!AH366</f>
        <v>0</v>
      </c>
      <c r="AI366" s="1">
        <f>Planilha1!AI366</f>
        <v>0</v>
      </c>
      <c r="AJ366" s="1">
        <f>Planilha1!AJ366</f>
        <v>0</v>
      </c>
      <c r="AK366" s="1">
        <f>Planilha1!AK366</f>
        <v>0</v>
      </c>
      <c r="AL366" s="1">
        <f>Planilha1!AL366</f>
        <v>0</v>
      </c>
      <c r="AM366" s="1">
        <f>Planilha1!AM366</f>
        <v>0</v>
      </c>
      <c r="AN366" s="1">
        <f>Planilha1!AN366</f>
        <v>0</v>
      </c>
      <c r="AO366" s="1">
        <f>Planilha1!AO366</f>
        <v>0</v>
      </c>
      <c r="AP366" s="1">
        <f>Planilha1!AP366</f>
        <v>0</v>
      </c>
      <c r="AQ366" s="1">
        <f>Planilha1!AQ366</f>
        <v>0</v>
      </c>
      <c r="AR366" s="1">
        <f>Planilha1!AR366</f>
        <v>0</v>
      </c>
      <c r="AS366" s="1">
        <f>Planilha1!AS366</f>
        <v>0</v>
      </c>
      <c r="AT366" s="1">
        <f>Planilha1!AT366</f>
        <v>0</v>
      </c>
      <c r="AU366" s="1">
        <f>Planilha1!AU366</f>
        <v>0</v>
      </c>
      <c r="AV366" s="1">
        <f>Planilha1!AV366</f>
        <v>0</v>
      </c>
      <c r="AW366" s="1">
        <f>Planilha1!AW366</f>
        <v>0</v>
      </c>
      <c r="AX366" s="1">
        <f>Planilha1!AX366</f>
        <v>0</v>
      </c>
      <c r="AY366" s="1">
        <f>Planilha1!AY366</f>
        <v>0</v>
      </c>
      <c r="AZ366" s="1">
        <f>Planilha1!AZ366</f>
        <v>0</v>
      </c>
      <c r="BA366" s="1">
        <f>Planilha1!BA366</f>
        <v>0</v>
      </c>
    </row>
    <row r="367" spans="27:53" x14ac:dyDescent="0.25">
      <c r="AA367" s="1">
        <f>Planilha1!AA367</f>
        <v>0</v>
      </c>
      <c r="AB367" s="1">
        <f>Planilha1!AB367</f>
        <v>0</v>
      </c>
      <c r="AC367" s="1">
        <f>Planilha1!AC367</f>
        <v>0</v>
      </c>
      <c r="AD367" s="1">
        <f>Planilha1!AD367</f>
        <v>0</v>
      </c>
      <c r="AE367" s="1">
        <f>Planilha1!AE367</f>
        <v>0</v>
      </c>
      <c r="AF367" s="1">
        <f>Planilha1!AF367</f>
        <v>0</v>
      </c>
      <c r="AG367" s="1">
        <f>Planilha1!AG367</f>
        <v>0</v>
      </c>
      <c r="AH367" s="1">
        <f>Planilha1!AH367</f>
        <v>0</v>
      </c>
      <c r="AI367" s="1">
        <f>Planilha1!AI367</f>
        <v>0</v>
      </c>
      <c r="AJ367" s="1">
        <f>Planilha1!AJ367</f>
        <v>0</v>
      </c>
      <c r="AK367" s="1">
        <f>Planilha1!AK367</f>
        <v>0</v>
      </c>
      <c r="AL367" s="1">
        <f>Planilha1!AL367</f>
        <v>0</v>
      </c>
      <c r="AM367" s="1">
        <f>Planilha1!AM367</f>
        <v>0</v>
      </c>
      <c r="AN367" s="1">
        <f>Planilha1!AN367</f>
        <v>0</v>
      </c>
      <c r="AO367" s="1">
        <f>Planilha1!AO367</f>
        <v>0</v>
      </c>
      <c r="AP367" s="1">
        <f>Planilha1!AP367</f>
        <v>0</v>
      </c>
      <c r="AQ367" s="1">
        <f>Planilha1!AQ367</f>
        <v>0</v>
      </c>
      <c r="AR367" s="1">
        <f>Planilha1!AR367</f>
        <v>0</v>
      </c>
      <c r="AS367" s="1">
        <f>Planilha1!AS367</f>
        <v>0</v>
      </c>
      <c r="AT367" s="1">
        <f>Planilha1!AT367</f>
        <v>0</v>
      </c>
      <c r="AU367" s="1">
        <f>Planilha1!AU367</f>
        <v>0</v>
      </c>
      <c r="AV367" s="1">
        <f>Planilha1!AV367</f>
        <v>0</v>
      </c>
      <c r="AW367" s="1">
        <f>Planilha1!AW367</f>
        <v>0</v>
      </c>
      <c r="AX367" s="1">
        <f>Planilha1!AX367</f>
        <v>0</v>
      </c>
      <c r="AY367" s="1">
        <f>Planilha1!AY367</f>
        <v>0</v>
      </c>
      <c r="AZ367" s="1">
        <f>Planilha1!AZ367</f>
        <v>0</v>
      </c>
      <c r="BA367" s="1">
        <f>Planilha1!BA367</f>
        <v>0</v>
      </c>
    </row>
    <row r="368" spans="27:53" x14ac:dyDescent="0.25">
      <c r="AA368" s="1">
        <f>Planilha1!AA368</f>
        <v>0</v>
      </c>
      <c r="AB368" s="1">
        <f>Planilha1!AB368</f>
        <v>0</v>
      </c>
      <c r="AC368" s="1">
        <f>Planilha1!AC368</f>
        <v>0</v>
      </c>
      <c r="AD368" s="1">
        <f>Planilha1!AD368</f>
        <v>0</v>
      </c>
      <c r="AE368" s="1">
        <f>Planilha1!AE368</f>
        <v>0</v>
      </c>
      <c r="AF368" s="1">
        <f>Planilha1!AF368</f>
        <v>0</v>
      </c>
      <c r="AG368" s="1">
        <f>Planilha1!AG368</f>
        <v>0</v>
      </c>
      <c r="AH368" s="1">
        <f>Planilha1!AH368</f>
        <v>0</v>
      </c>
      <c r="AI368" s="1">
        <f>Planilha1!AI368</f>
        <v>0</v>
      </c>
      <c r="AJ368" s="1">
        <f>Planilha1!AJ368</f>
        <v>0</v>
      </c>
      <c r="AK368" s="1">
        <f>Planilha1!AK368</f>
        <v>0</v>
      </c>
      <c r="AL368" s="1">
        <f>Planilha1!AL368</f>
        <v>0</v>
      </c>
      <c r="AM368" s="1">
        <f>Planilha1!AM368</f>
        <v>0</v>
      </c>
      <c r="AN368" s="1">
        <f>Planilha1!AN368</f>
        <v>0</v>
      </c>
      <c r="AO368" s="1">
        <f>Planilha1!AO368</f>
        <v>0</v>
      </c>
      <c r="AP368" s="1">
        <f>Planilha1!AP368</f>
        <v>0</v>
      </c>
      <c r="AQ368" s="1">
        <f>Planilha1!AQ368</f>
        <v>0</v>
      </c>
      <c r="AR368" s="1">
        <f>Planilha1!AR368</f>
        <v>0</v>
      </c>
      <c r="AS368" s="1">
        <f>Planilha1!AS368</f>
        <v>0</v>
      </c>
      <c r="AT368" s="1">
        <f>Planilha1!AT368</f>
        <v>0</v>
      </c>
      <c r="AU368" s="1">
        <f>Planilha1!AU368</f>
        <v>0</v>
      </c>
      <c r="AV368" s="1">
        <f>Planilha1!AV368</f>
        <v>0</v>
      </c>
      <c r="AW368" s="1">
        <f>Planilha1!AW368</f>
        <v>0</v>
      </c>
      <c r="AX368" s="1">
        <f>Planilha1!AX368</f>
        <v>0</v>
      </c>
      <c r="AY368" s="1">
        <f>Planilha1!AY368</f>
        <v>0</v>
      </c>
      <c r="AZ368" s="1">
        <f>Planilha1!AZ368</f>
        <v>0</v>
      </c>
      <c r="BA368" s="1">
        <f>Planilha1!BA368</f>
        <v>0</v>
      </c>
    </row>
    <row r="369" spans="27:53" x14ac:dyDescent="0.25">
      <c r="AA369" s="1">
        <f>Planilha1!AA369</f>
        <v>0</v>
      </c>
      <c r="AB369" s="1">
        <f>Planilha1!AB369</f>
        <v>0</v>
      </c>
      <c r="AC369" s="1">
        <f>Planilha1!AC369</f>
        <v>0</v>
      </c>
      <c r="AD369" s="1">
        <f>Planilha1!AD369</f>
        <v>0</v>
      </c>
      <c r="AE369" s="1">
        <f>Planilha1!AE369</f>
        <v>0</v>
      </c>
      <c r="AF369" s="1">
        <f>Planilha1!AF369</f>
        <v>0</v>
      </c>
      <c r="AG369" s="1">
        <f>Planilha1!AG369</f>
        <v>0</v>
      </c>
      <c r="AH369" s="1">
        <f>Planilha1!AH369</f>
        <v>0</v>
      </c>
      <c r="AI369" s="1">
        <f>Planilha1!AI369</f>
        <v>0</v>
      </c>
      <c r="AJ369" s="1">
        <f>Planilha1!AJ369</f>
        <v>0</v>
      </c>
      <c r="AK369" s="1">
        <f>Planilha1!AK369</f>
        <v>0</v>
      </c>
      <c r="AL369" s="1">
        <f>Planilha1!AL369</f>
        <v>0</v>
      </c>
      <c r="AM369" s="1">
        <f>Planilha1!AM369</f>
        <v>0</v>
      </c>
      <c r="AN369" s="1">
        <f>Planilha1!AN369</f>
        <v>0</v>
      </c>
      <c r="AO369" s="1">
        <f>Planilha1!AO369</f>
        <v>0</v>
      </c>
      <c r="AP369" s="1">
        <f>Planilha1!AP369</f>
        <v>0</v>
      </c>
      <c r="AQ369" s="1">
        <f>Planilha1!AQ369</f>
        <v>0</v>
      </c>
      <c r="AR369" s="1">
        <f>Planilha1!AR369</f>
        <v>0</v>
      </c>
      <c r="AS369" s="1">
        <f>Planilha1!AS369</f>
        <v>0</v>
      </c>
      <c r="AT369" s="1">
        <f>Planilha1!AT369</f>
        <v>0</v>
      </c>
      <c r="AU369" s="1">
        <f>Planilha1!AU369</f>
        <v>0</v>
      </c>
      <c r="AV369" s="1">
        <f>Planilha1!AV369</f>
        <v>0</v>
      </c>
      <c r="AW369" s="1">
        <f>Planilha1!AW369</f>
        <v>0</v>
      </c>
      <c r="AX369" s="1">
        <f>Planilha1!AX369</f>
        <v>0</v>
      </c>
      <c r="AY369" s="1">
        <f>Planilha1!AY369</f>
        <v>0</v>
      </c>
      <c r="AZ369" s="1">
        <f>Planilha1!AZ369</f>
        <v>0</v>
      </c>
      <c r="BA369" s="1">
        <f>Planilha1!BA369</f>
        <v>0</v>
      </c>
    </row>
    <row r="370" spans="27:53" x14ac:dyDescent="0.25">
      <c r="AA370" s="1">
        <f>Planilha1!AA370</f>
        <v>0</v>
      </c>
      <c r="AB370" s="1">
        <f>Planilha1!AB370</f>
        <v>0</v>
      </c>
      <c r="AC370" s="1">
        <f>Planilha1!AC370</f>
        <v>0</v>
      </c>
      <c r="AD370" s="1">
        <f>Planilha1!AD370</f>
        <v>0</v>
      </c>
      <c r="AE370" s="1">
        <f>Planilha1!AE370</f>
        <v>0</v>
      </c>
      <c r="AF370" s="1">
        <f>Planilha1!AF370</f>
        <v>0</v>
      </c>
      <c r="AG370" s="1">
        <f>Planilha1!AG370</f>
        <v>0</v>
      </c>
      <c r="AH370" s="1">
        <f>Planilha1!AH370</f>
        <v>0</v>
      </c>
      <c r="AI370" s="1">
        <f>Planilha1!AI370</f>
        <v>0</v>
      </c>
      <c r="AJ370" s="1">
        <f>Planilha1!AJ370</f>
        <v>0</v>
      </c>
      <c r="AK370" s="1">
        <f>Planilha1!AK370</f>
        <v>0</v>
      </c>
      <c r="AL370" s="1">
        <f>Planilha1!AL370</f>
        <v>0</v>
      </c>
      <c r="AM370" s="1">
        <f>Planilha1!AM370</f>
        <v>0</v>
      </c>
      <c r="AN370" s="1">
        <f>Planilha1!AN370</f>
        <v>0</v>
      </c>
      <c r="AO370" s="1">
        <f>Planilha1!AO370</f>
        <v>0</v>
      </c>
      <c r="AP370" s="1">
        <f>Planilha1!AP370</f>
        <v>0</v>
      </c>
      <c r="AQ370" s="1">
        <f>Planilha1!AQ370</f>
        <v>0</v>
      </c>
      <c r="AR370" s="1">
        <f>Planilha1!AR370</f>
        <v>0</v>
      </c>
      <c r="AS370" s="1">
        <f>Planilha1!AS370</f>
        <v>0</v>
      </c>
      <c r="AT370" s="1">
        <f>Planilha1!AT370</f>
        <v>0</v>
      </c>
      <c r="AU370" s="1">
        <f>Planilha1!AU370</f>
        <v>0</v>
      </c>
      <c r="AV370" s="1">
        <f>Planilha1!AV370</f>
        <v>0</v>
      </c>
      <c r="AW370" s="1">
        <f>Planilha1!AW370</f>
        <v>0</v>
      </c>
      <c r="AX370" s="1">
        <f>Planilha1!AX370</f>
        <v>0</v>
      </c>
      <c r="AY370" s="1">
        <f>Planilha1!AY370</f>
        <v>0</v>
      </c>
      <c r="AZ370" s="1">
        <f>Planilha1!AZ370</f>
        <v>0</v>
      </c>
      <c r="BA370" s="1">
        <f>Planilha1!BA370</f>
        <v>0</v>
      </c>
    </row>
    <row r="371" spans="27:53" x14ac:dyDescent="0.25">
      <c r="AA371" s="1">
        <f>Planilha1!AA371</f>
        <v>0</v>
      </c>
      <c r="AB371" s="1">
        <f>Planilha1!AB371</f>
        <v>0</v>
      </c>
      <c r="AC371" s="1">
        <f>Planilha1!AC371</f>
        <v>0</v>
      </c>
      <c r="AD371" s="1">
        <f>Planilha1!AD371</f>
        <v>0</v>
      </c>
      <c r="AE371" s="1">
        <f>Planilha1!AE371</f>
        <v>0</v>
      </c>
      <c r="AF371" s="1">
        <f>Planilha1!AF371</f>
        <v>0</v>
      </c>
      <c r="AG371" s="1">
        <f>Planilha1!AG371</f>
        <v>0</v>
      </c>
      <c r="AH371" s="1">
        <f>Planilha1!AH371</f>
        <v>0</v>
      </c>
      <c r="AI371" s="1">
        <f>Planilha1!AI371</f>
        <v>0</v>
      </c>
      <c r="AJ371" s="1">
        <f>Planilha1!AJ371</f>
        <v>0</v>
      </c>
      <c r="AK371" s="1">
        <f>Planilha1!AK371</f>
        <v>0</v>
      </c>
      <c r="AL371" s="1">
        <f>Planilha1!AL371</f>
        <v>0</v>
      </c>
      <c r="AM371" s="1">
        <f>Planilha1!AM371</f>
        <v>0</v>
      </c>
      <c r="AN371" s="1">
        <f>Planilha1!AN371</f>
        <v>0</v>
      </c>
      <c r="AO371" s="1">
        <f>Planilha1!AO371</f>
        <v>0</v>
      </c>
      <c r="AP371" s="1">
        <f>Planilha1!AP371</f>
        <v>0</v>
      </c>
      <c r="AQ371" s="1">
        <f>Planilha1!AQ371</f>
        <v>0</v>
      </c>
      <c r="AR371" s="1">
        <f>Planilha1!AR371</f>
        <v>0</v>
      </c>
      <c r="AS371" s="1">
        <f>Planilha1!AS371</f>
        <v>0</v>
      </c>
      <c r="AT371" s="1">
        <f>Planilha1!AT371</f>
        <v>0</v>
      </c>
      <c r="AU371" s="1">
        <f>Planilha1!AU371</f>
        <v>0</v>
      </c>
      <c r="AV371" s="1">
        <f>Planilha1!AV371</f>
        <v>0</v>
      </c>
      <c r="AW371" s="1">
        <f>Planilha1!AW371</f>
        <v>0</v>
      </c>
      <c r="AX371" s="1">
        <f>Planilha1!AX371</f>
        <v>0</v>
      </c>
      <c r="AY371" s="1">
        <f>Planilha1!AY371</f>
        <v>0</v>
      </c>
      <c r="AZ371" s="1">
        <f>Planilha1!AZ371</f>
        <v>0</v>
      </c>
      <c r="BA371" s="1">
        <f>Planilha1!BA371</f>
        <v>0</v>
      </c>
    </row>
    <row r="372" spans="27:53" x14ac:dyDescent="0.25">
      <c r="AA372" s="1">
        <f>Planilha1!AA372</f>
        <v>0</v>
      </c>
      <c r="AB372" s="1">
        <f>Planilha1!AB372</f>
        <v>0</v>
      </c>
      <c r="AC372" s="1">
        <f>Planilha1!AC372</f>
        <v>0</v>
      </c>
      <c r="AD372" s="1">
        <f>Planilha1!AD372</f>
        <v>0</v>
      </c>
      <c r="AE372" s="1">
        <f>Planilha1!AE372</f>
        <v>0</v>
      </c>
      <c r="AF372" s="1">
        <f>Planilha1!AF372</f>
        <v>0</v>
      </c>
      <c r="AG372" s="1">
        <f>Planilha1!AG372</f>
        <v>0</v>
      </c>
      <c r="AH372" s="1">
        <f>Planilha1!AH372</f>
        <v>0</v>
      </c>
      <c r="AI372" s="1">
        <f>Planilha1!AI372</f>
        <v>0</v>
      </c>
      <c r="AJ372" s="1">
        <f>Planilha1!AJ372</f>
        <v>0</v>
      </c>
      <c r="AK372" s="1">
        <f>Planilha1!AK372</f>
        <v>0</v>
      </c>
      <c r="AL372" s="1">
        <f>Planilha1!AL372</f>
        <v>0</v>
      </c>
      <c r="AM372" s="1">
        <f>Planilha1!AM372</f>
        <v>0</v>
      </c>
      <c r="AN372" s="1">
        <f>Planilha1!AN372</f>
        <v>0</v>
      </c>
      <c r="AO372" s="1">
        <f>Planilha1!AO372</f>
        <v>0</v>
      </c>
      <c r="AP372" s="1">
        <f>Planilha1!AP372</f>
        <v>0</v>
      </c>
      <c r="AQ372" s="1">
        <f>Planilha1!AQ372</f>
        <v>0</v>
      </c>
      <c r="AR372" s="1">
        <f>Planilha1!AR372</f>
        <v>0</v>
      </c>
      <c r="AS372" s="1">
        <f>Planilha1!AS372</f>
        <v>0</v>
      </c>
      <c r="AT372" s="1">
        <f>Planilha1!AT372</f>
        <v>0</v>
      </c>
      <c r="AU372" s="1">
        <f>Planilha1!AU372</f>
        <v>0</v>
      </c>
      <c r="AV372" s="1">
        <f>Planilha1!AV372</f>
        <v>0</v>
      </c>
      <c r="AW372" s="1">
        <f>Planilha1!AW372</f>
        <v>0</v>
      </c>
      <c r="AX372" s="1">
        <f>Planilha1!AX372</f>
        <v>0</v>
      </c>
      <c r="AY372" s="1">
        <f>Planilha1!AY372</f>
        <v>0</v>
      </c>
      <c r="AZ372" s="1">
        <f>Planilha1!AZ372</f>
        <v>0</v>
      </c>
      <c r="BA372" s="1">
        <f>Planilha1!BA372</f>
        <v>0</v>
      </c>
    </row>
    <row r="373" spans="27:53" x14ac:dyDescent="0.25">
      <c r="AA373" s="1">
        <f>Planilha1!AA373</f>
        <v>0</v>
      </c>
      <c r="AB373" s="1">
        <f>Planilha1!AB373</f>
        <v>0</v>
      </c>
      <c r="AC373" s="1">
        <f>Planilha1!AC373</f>
        <v>0</v>
      </c>
      <c r="AD373" s="1">
        <f>Planilha1!AD373</f>
        <v>0</v>
      </c>
      <c r="AE373" s="1">
        <f>Planilha1!AE373</f>
        <v>0</v>
      </c>
      <c r="AF373" s="1">
        <f>Planilha1!AF373</f>
        <v>0</v>
      </c>
      <c r="AG373" s="1">
        <f>Planilha1!AG373</f>
        <v>0</v>
      </c>
      <c r="AH373" s="1">
        <f>Planilha1!AH373</f>
        <v>0</v>
      </c>
      <c r="AI373" s="1">
        <f>Planilha1!AI373</f>
        <v>0</v>
      </c>
      <c r="AJ373" s="1">
        <f>Planilha1!AJ373</f>
        <v>0</v>
      </c>
      <c r="AK373" s="1">
        <f>Planilha1!AK373</f>
        <v>0</v>
      </c>
      <c r="AL373" s="1">
        <f>Planilha1!AL373</f>
        <v>0</v>
      </c>
      <c r="AM373" s="1">
        <f>Planilha1!AM373</f>
        <v>0</v>
      </c>
      <c r="AN373" s="1">
        <f>Planilha1!AN373</f>
        <v>0</v>
      </c>
      <c r="AO373" s="1">
        <f>Planilha1!AO373</f>
        <v>0</v>
      </c>
      <c r="AP373" s="1">
        <f>Planilha1!AP373</f>
        <v>0</v>
      </c>
      <c r="AQ373" s="1">
        <f>Planilha1!AQ373</f>
        <v>0</v>
      </c>
      <c r="AR373" s="1">
        <f>Planilha1!AR373</f>
        <v>0</v>
      </c>
      <c r="AS373" s="1">
        <f>Planilha1!AS373</f>
        <v>0</v>
      </c>
      <c r="AT373" s="1">
        <f>Planilha1!AT373</f>
        <v>0</v>
      </c>
      <c r="AU373" s="1">
        <f>Planilha1!AU373</f>
        <v>0</v>
      </c>
      <c r="AV373" s="1">
        <f>Planilha1!AV373</f>
        <v>0</v>
      </c>
      <c r="AW373" s="1">
        <f>Planilha1!AW373</f>
        <v>0</v>
      </c>
      <c r="AX373" s="1">
        <f>Planilha1!AX373</f>
        <v>0</v>
      </c>
      <c r="AY373" s="1">
        <f>Planilha1!AY373</f>
        <v>0</v>
      </c>
      <c r="AZ373" s="1">
        <f>Planilha1!AZ373</f>
        <v>0</v>
      </c>
      <c r="BA373" s="1">
        <f>Planilha1!BA373</f>
        <v>0</v>
      </c>
    </row>
    <row r="374" spans="27:53" x14ac:dyDescent="0.25">
      <c r="AA374" s="1">
        <f>Planilha1!AA374</f>
        <v>0</v>
      </c>
      <c r="AB374" s="1">
        <f>Planilha1!AB374</f>
        <v>0</v>
      </c>
      <c r="AC374" s="1">
        <f>Planilha1!AC374</f>
        <v>0</v>
      </c>
      <c r="AD374" s="1">
        <f>Planilha1!AD374</f>
        <v>0</v>
      </c>
      <c r="AE374" s="1">
        <f>Planilha1!AE374</f>
        <v>0</v>
      </c>
      <c r="AF374" s="1">
        <f>Planilha1!AF374</f>
        <v>0</v>
      </c>
      <c r="AG374" s="1">
        <f>Planilha1!AG374</f>
        <v>0</v>
      </c>
      <c r="AH374" s="1">
        <f>Planilha1!AH374</f>
        <v>0</v>
      </c>
      <c r="AI374" s="1">
        <f>Planilha1!AI374</f>
        <v>0</v>
      </c>
      <c r="AJ374" s="1">
        <f>Planilha1!AJ374</f>
        <v>0</v>
      </c>
      <c r="AK374" s="1">
        <f>Planilha1!AK374</f>
        <v>0</v>
      </c>
      <c r="AL374" s="1">
        <f>Planilha1!AL374</f>
        <v>0</v>
      </c>
      <c r="AM374" s="1">
        <f>Planilha1!AM374</f>
        <v>0</v>
      </c>
      <c r="AN374" s="1">
        <f>Planilha1!AN374</f>
        <v>0</v>
      </c>
      <c r="AO374" s="1">
        <f>Planilha1!AO374</f>
        <v>0</v>
      </c>
      <c r="AP374" s="1">
        <f>Planilha1!AP374</f>
        <v>0</v>
      </c>
      <c r="AQ374" s="1">
        <f>Planilha1!AQ374</f>
        <v>0</v>
      </c>
      <c r="AR374" s="1">
        <f>Planilha1!AR374</f>
        <v>0</v>
      </c>
      <c r="AS374" s="1">
        <f>Planilha1!AS374</f>
        <v>0</v>
      </c>
      <c r="AT374" s="1">
        <f>Planilha1!AT374</f>
        <v>0</v>
      </c>
      <c r="AU374" s="1">
        <f>Planilha1!AU374</f>
        <v>0</v>
      </c>
      <c r="AV374" s="1">
        <f>Planilha1!AV374</f>
        <v>0</v>
      </c>
      <c r="AW374" s="1">
        <f>Planilha1!AW374</f>
        <v>0</v>
      </c>
      <c r="AX374" s="1">
        <f>Planilha1!AX374</f>
        <v>0</v>
      </c>
      <c r="AY374" s="1">
        <f>Planilha1!AY374</f>
        <v>0</v>
      </c>
      <c r="AZ374" s="1">
        <f>Planilha1!AZ374</f>
        <v>0</v>
      </c>
      <c r="BA374" s="1">
        <f>Planilha1!BA374</f>
        <v>0</v>
      </c>
    </row>
    <row r="375" spans="27:53" x14ac:dyDescent="0.25">
      <c r="AA375" s="1">
        <f>Planilha1!AA375</f>
        <v>0</v>
      </c>
      <c r="AB375" s="1">
        <f>Planilha1!AB375</f>
        <v>0</v>
      </c>
      <c r="AC375" s="1">
        <f>Planilha1!AC375</f>
        <v>0</v>
      </c>
      <c r="AD375" s="1">
        <f>Planilha1!AD375</f>
        <v>0</v>
      </c>
      <c r="AE375" s="1">
        <f>Planilha1!AE375</f>
        <v>0</v>
      </c>
      <c r="AF375" s="1">
        <f>Planilha1!AF375</f>
        <v>0</v>
      </c>
      <c r="AG375" s="1">
        <f>Planilha1!AG375</f>
        <v>0</v>
      </c>
      <c r="AH375" s="1">
        <f>Planilha1!AH375</f>
        <v>0</v>
      </c>
      <c r="AI375" s="1">
        <f>Planilha1!AI375</f>
        <v>0</v>
      </c>
      <c r="AJ375" s="1">
        <f>Planilha1!AJ375</f>
        <v>0</v>
      </c>
      <c r="AK375" s="1">
        <f>Planilha1!AK375</f>
        <v>0</v>
      </c>
      <c r="AL375" s="1">
        <f>Planilha1!AL375</f>
        <v>0</v>
      </c>
      <c r="AM375" s="1">
        <f>Planilha1!AM375</f>
        <v>0</v>
      </c>
      <c r="AN375" s="1">
        <f>Planilha1!AN375</f>
        <v>0</v>
      </c>
      <c r="AO375" s="1">
        <f>Planilha1!AO375</f>
        <v>0</v>
      </c>
      <c r="AP375" s="1">
        <f>Planilha1!AP375</f>
        <v>0</v>
      </c>
      <c r="AQ375" s="1">
        <f>Planilha1!AQ375</f>
        <v>0</v>
      </c>
      <c r="AR375" s="1">
        <f>Planilha1!AR375</f>
        <v>0</v>
      </c>
      <c r="AS375" s="1">
        <f>Planilha1!AS375</f>
        <v>0</v>
      </c>
      <c r="AT375" s="1">
        <f>Planilha1!AT375</f>
        <v>0</v>
      </c>
      <c r="AU375" s="1">
        <f>Planilha1!AU375</f>
        <v>0</v>
      </c>
      <c r="AV375" s="1">
        <f>Planilha1!AV375</f>
        <v>0</v>
      </c>
      <c r="AW375" s="1">
        <f>Planilha1!AW375</f>
        <v>0</v>
      </c>
      <c r="AX375" s="1">
        <f>Planilha1!AX375</f>
        <v>0</v>
      </c>
      <c r="AY375" s="1">
        <f>Planilha1!AY375</f>
        <v>0</v>
      </c>
      <c r="AZ375" s="1">
        <f>Planilha1!AZ375</f>
        <v>0</v>
      </c>
      <c r="BA375" s="1">
        <f>Planilha1!BA375</f>
        <v>0</v>
      </c>
    </row>
    <row r="376" spans="27:53" x14ac:dyDescent="0.25">
      <c r="AA376" s="1">
        <f>Planilha1!AA376</f>
        <v>0</v>
      </c>
      <c r="AB376" s="1">
        <f>Planilha1!AB376</f>
        <v>0</v>
      </c>
      <c r="AC376" s="1">
        <f>Planilha1!AC376</f>
        <v>0</v>
      </c>
      <c r="AD376" s="1">
        <f>Planilha1!AD376</f>
        <v>0</v>
      </c>
      <c r="AE376" s="1">
        <f>Planilha1!AE376</f>
        <v>0</v>
      </c>
      <c r="AF376" s="1">
        <f>Planilha1!AF376</f>
        <v>0</v>
      </c>
      <c r="AG376" s="1">
        <f>Planilha1!AG376</f>
        <v>0</v>
      </c>
      <c r="AH376" s="1">
        <f>Planilha1!AH376</f>
        <v>0</v>
      </c>
      <c r="AI376" s="1">
        <f>Planilha1!AI376</f>
        <v>0</v>
      </c>
      <c r="AJ376" s="1">
        <f>Planilha1!AJ376</f>
        <v>0</v>
      </c>
      <c r="AK376" s="1">
        <f>Planilha1!AK376</f>
        <v>0</v>
      </c>
      <c r="AL376" s="1">
        <f>Planilha1!AL376</f>
        <v>0</v>
      </c>
      <c r="AM376" s="1">
        <f>Planilha1!AM376</f>
        <v>0</v>
      </c>
      <c r="AN376" s="1">
        <f>Planilha1!AN376</f>
        <v>0</v>
      </c>
      <c r="AO376" s="1">
        <f>Planilha1!AO376</f>
        <v>0</v>
      </c>
      <c r="AP376" s="1">
        <f>Planilha1!AP376</f>
        <v>0</v>
      </c>
      <c r="AQ376" s="1">
        <f>Planilha1!AQ376</f>
        <v>0</v>
      </c>
      <c r="AR376" s="1">
        <f>Planilha1!AR376</f>
        <v>0</v>
      </c>
      <c r="AS376" s="1">
        <f>Planilha1!AS376</f>
        <v>0</v>
      </c>
      <c r="AT376" s="1">
        <f>Planilha1!AT376</f>
        <v>0</v>
      </c>
      <c r="AU376" s="1">
        <f>Planilha1!AU376</f>
        <v>0</v>
      </c>
      <c r="AV376" s="1">
        <f>Planilha1!AV376</f>
        <v>0</v>
      </c>
      <c r="AW376" s="1">
        <f>Planilha1!AW376</f>
        <v>0</v>
      </c>
      <c r="AX376" s="1">
        <f>Planilha1!AX376</f>
        <v>0</v>
      </c>
      <c r="AY376" s="1">
        <f>Planilha1!AY376</f>
        <v>0</v>
      </c>
      <c r="AZ376" s="1">
        <f>Planilha1!AZ376</f>
        <v>0</v>
      </c>
      <c r="BA376" s="1">
        <f>Planilha1!BA376</f>
        <v>0</v>
      </c>
    </row>
    <row r="377" spans="27:53" x14ac:dyDescent="0.25">
      <c r="AA377" s="1">
        <f>Planilha1!AA377</f>
        <v>0</v>
      </c>
      <c r="AB377" s="1">
        <f>Planilha1!AB377</f>
        <v>0</v>
      </c>
      <c r="AC377" s="1">
        <f>Planilha1!AC377</f>
        <v>0</v>
      </c>
      <c r="AD377" s="1">
        <f>Planilha1!AD377</f>
        <v>0</v>
      </c>
      <c r="AE377" s="1">
        <f>Planilha1!AE377</f>
        <v>0</v>
      </c>
      <c r="AF377" s="1">
        <f>Planilha1!AF377</f>
        <v>0</v>
      </c>
      <c r="AG377" s="1">
        <f>Planilha1!AG377</f>
        <v>0</v>
      </c>
      <c r="AH377" s="1">
        <f>Planilha1!AH377</f>
        <v>0</v>
      </c>
      <c r="AI377" s="1">
        <f>Planilha1!AI377</f>
        <v>0</v>
      </c>
      <c r="AJ377" s="1">
        <f>Planilha1!AJ377</f>
        <v>0</v>
      </c>
      <c r="AK377" s="1">
        <f>Planilha1!AK377</f>
        <v>0</v>
      </c>
      <c r="AL377" s="1">
        <f>Planilha1!AL377</f>
        <v>0</v>
      </c>
      <c r="AM377" s="1">
        <f>Planilha1!AM377</f>
        <v>0</v>
      </c>
      <c r="AN377" s="1">
        <f>Planilha1!AN377</f>
        <v>0</v>
      </c>
      <c r="AO377" s="1">
        <f>Planilha1!AO377</f>
        <v>0</v>
      </c>
      <c r="AP377" s="1">
        <f>Planilha1!AP377</f>
        <v>0</v>
      </c>
      <c r="AQ377" s="1">
        <f>Planilha1!AQ377</f>
        <v>0</v>
      </c>
      <c r="AR377" s="1">
        <f>Planilha1!AR377</f>
        <v>0</v>
      </c>
      <c r="AS377" s="1">
        <f>Planilha1!AS377</f>
        <v>0</v>
      </c>
      <c r="AT377" s="1">
        <f>Planilha1!AT377</f>
        <v>0</v>
      </c>
      <c r="AU377" s="1">
        <f>Planilha1!AU377</f>
        <v>0</v>
      </c>
      <c r="AV377" s="1">
        <f>Planilha1!AV377</f>
        <v>0</v>
      </c>
      <c r="AW377" s="1">
        <f>Planilha1!AW377</f>
        <v>0</v>
      </c>
      <c r="AX377" s="1">
        <f>Planilha1!AX377</f>
        <v>0</v>
      </c>
      <c r="AY377" s="1">
        <f>Planilha1!AY377</f>
        <v>0</v>
      </c>
      <c r="AZ377" s="1">
        <f>Planilha1!AZ377</f>
        <v>0</v>
      </c>
      <c r="BA377" s="1">
        <f>Planilha1!BA377</f>
        <v>0</v>
      </c>
    </row>
    <row r="378" spans="27:53" x14ac:dyDescent="0.25">
      <c r="AA378" s="1">
        <f>Planilha1!AA378</f>
        <v>0</v>
      </c>
      <c r="AB378" s="1">
        <f>Planilha1!AB378</f>
        <v>0</v>
      </c>
      <c r="AC378" s="1">
        <f>Planilha1!AC378</f>
        <v>0</v>
      </c>
      <c r="AD378" s="1">
        <f>Planilha1!AD378</f>
        <v>0</v>
      </c>
      <c r="AE378" s="1">
        <f>Planilha1!AE378</f>
        <v>0</v>
      </c>
      <c r="AF378" s="1">
        <f>Planilha1!AF378</f>
        <v>0</v>
      </c>
      <c r="AG378" s="1">
        <f>Planilha1!AG378</f>
        <v>0</v>
      </c>
      <c r="AH378" s="1">
        <f>Planilha1!AH378</f>
        <v>0</v>
      </c>
      <c r="AI378" s="1">
        <f>Planilha1!AI378</f>
        <v>0</v>
      </c>
      <c r="AJ378" s="1">
        <f>Planilha1!AJ378</f>
        <v>0</v>
      </c>
      <c r="AK378" s="1">
        <f>Planilha1!AK378</f>
        <v>0</v>
      </c>
      <c r="AL378" s="1">
        <f>Planilha1!AL378</f>
        <v>0</v>
      </c>
      <c r="AM378" s="1">
        <f>Planilha1!AM378</f>
        <v>0</v>
      </c>
      <c r="AN378" s="1">
        <f>Planilha1!AN378</f>
        <v>0</v>
      </c>
      <c r="AO378" s="1">
        <f>Planilha1!AO378</f>
        <v>0</v>
      </c>
      <c r="AP378" s="1">
        <f>Planilha1!AP378</f>
        <v>0</v>
      </c>
      <c r="AQ378" s="1">
        <f>Planilha1!AQ378</f>
        <v>0</v>
      </c>
      <c r="AR378" s="1">
        <f>Planilha1!AR378</f>
        <v>0</v>
      </c>
      <c r="AS378" s="1">
        <f>Planilha1!AS378</f>
        <v>0</v>
      </c>
      <c r="AT378" s="1">
        <f>Planilha1!AT378</f>
        <v>0</v>
      </c>
      <c r="AU378" s="1">
        <f>Planilha1!AU378</f>
        <v>0</v>
      </c>
      <c r="AV378" s="1">
        <f>Planilha1!AV378</f>
        <v>0</v>
      </c>
      <c r="AW378" s="1">
        <f>Planilha1!AW378</f>
        <v>0</v>
      </c>
      <c r="AX378" s="1">
        <f>Planilha1!AX378</f>
        <v>0</v>
      </c>
      <c r="AY378" s="1">
        <f>Planilha1!AY378</f>
        <v>0</v>
      </c>
      <c r="AZ378" s="1">
        <f>Planilha1!AZ378</f>
        <v>0</v>
      </c>
      <c r="BA378" s="1">
        <f>Planilha1!BA378</f>
        <v>0</v>
      </c>
    </row>
    <row r="379" spans="27:53" x14ac:dyDescent="0.25">
      <c r="AA379" s="1">
        <f>Planilha1!AA379</f>
        <v>0</v>
      </c>
      <c r="AB379" s="1">
        <f>Planilha1!AB379</f>
        <v>0</v>
      </c>
      <c r="AC379" s="1">
        <f>Planilha1!AC379</f>
        <v>0</v>
      </c>
      <c r="AD379" s="1">
        <f>Planilha1!AD379</f>
        <v>0</v>
      </c>
      <c r="AE379" s="1">
        <f>Planilha1!AE379</f>
        <v>0</v>
      </c>
      <c r="AF379" s="1">
        <f>Planilha1!AF379</f>
        <v>0</v>
      </c>
      <c r="AG379" s="1">
        <f>Planilha1!AG379</f>
        <v>0</v>
      </c>
      <c r="AH379" s="1">
        <f>Planilha1!AH379</f>
        <v>0</v>
      </c>
      <c r="AI379" s="1">
        <f>Planilha1!AI379</f>
        <v>0</v>
      </c>
      <c r="AJ379" s="1">
        <f>Planilha1!AJ379</f>
        <v>0</v>
      </c>
      <c r="AK379" s="1">
        <f>Planilha1!AK379</f>
        <v>0</v>
      </c>
      <c r="AL379" s="1">
        <f>Planilha1!AL379</f>
        <v>0</v>
      </c>
      <c r="AM379" s="1">
        <f>Planilha1!AM379</f>
        <v>0</v>
      </c>
      <c r="AN379" s="1">
        <f>Planilha1!AN379</f>
        <v>0</v>
      </c>
      <c r="AO379" s="1">
        <f>Planilha1!AO379</f>
        <v>0</v>
      </c>
      <c r="AP379" s="1">
        <f>Planilha1!AP379</f>
        <v>0</v>
      </c>
      <c r="AQ379" s="1">
        <f>Planilha1!AQ379</f>
        <v>0</v>
      </c>
      <c r="AR379" s="1">
        <f>Planilha1!AR379</f>
        <v>0</v>
      </c>
      <c r="AS379" s="1">
        <f>Planilha1!AS379</f>
        <v>0</v>
      </c>
      <c r="AT379" s="1">
        <f>Planilha1!AT379</f>
        <v>0</v>
      </c>
      <c r="AU379" s="1">
        <f>Planilha1!AU379</f>
        <v>0</v>
      </c>
      <c r="AV379" s="1">
        <f>Planilha1!AV379</f>
        <v>0</v>
      </c>
      <c r="AW379" s="1">
        <f>Planilha1!AW379</f>
        <v>0</v>
      </c>
      <c r="AX379" s="1">
        <f>Planilha1!AX379</f>
        <v>0</v>
      </c>
      <c r="AY379" s="1">
        <f>Planilha1!AY379</f>
        <v>0</v>
      </c>
      <c r="AZ379" s="1">
        <f>Planilha1!AZ379</f>
        <v>0</v>
      </c>
      <c r="BA379" s="1">
        <f>Planilha1!BA379</f>
        <v>0</v>
      </c>
    </row>
    <row r="380" spans="27:53" x14ac:dyDescent="0.25">
      <c r="AA380" s="1">
        <f>Planilha1!AA380</f>
        <v>0</v>
      </c>
      <c r="AB380" s="1">
        <f>Planilha1!AB380</f>
        <v>0</v>
      </c>
      <c r="AC380" s="1">
        <f>Planilha1!AC380</f>
        <v>0</v>
      </c>
      <c r="AD380" s="1">
        <f>Planilha1!AD380</f>
        <v>0</v>
      </c>
      <c r="AE380" s="1">
        <f>Planilha1!AE380</f>
        <v>0</v>
      </c>
      <c r="AF380" s="1">
        <f>Planilha1!AF380</f>
        <v>0</v>
      </c>
      <c r="AG380" s="1">
        <f>Planilha1!AG380</f>
        <v>0</v>
      </c>
      <c r="AH380" s="1">
        <f>Planilha1!AH380</f>
        <v>0</v>
      </c>
      <c r="AI380" s="1">
        <f>Planilha1!AI380</f>
        <v>0</v>
      </c>
      <c r="AJ380" s="1">
        <f>Planilha1!AJ380</f>
        <v>0</v>
      </c>
      <c r="AK380" s="1">
        <f>Planilha1!AK380</f>
        <v>0</v>
      </c>
      <c r="AL380" s="1">
        <f>Planilha1!AL380</f>
        <v>0</v>
      </c>
      <c r="AM380" s="1">
        <f>Planilha1!AM380</f>
        <v>0</v>
      </c>
      <c r="AN380" s="1">
        <f>Planilha1!AN380</f>
        <v>0</v>
      </c>
      <c r="AO380" s="1">
        <f>Planilha1!AO380</f>
        <v>0</v>
      </c>
      <c r="AP380" s="1">
        <f>Planilha1!AP380</f>
        <v>0</v>
      </c>
      <c r="AQ380" s="1">
        <f>Planilha1!AQ380</f>
        <v>0</v>
      </c>
      <c r="AR380" s="1">
        <f>Planilha1!AR380</f>
        <v>0</v>
      </c>
      <c r="AS380" s="1">
        <f>Planilha1!AS380</f>
        <v>0</v>
      </c>
      <c r="AT380" s="1">
        <f>Planilha1!AT380</f>
        <v>0</v>
      </c>
      <c r="AU380" s="1">
        <f>Planilha1!AU380</f>
        <v>0</v>
      </c>
      <c r="AV380" s="1">
        <f>Planilha1!AV380</f>
        <v>0</v>
      </c>
      <c r="AW380" s="1">
        <f>Planilha1!AW380</f>
        <v>0</v>
      </c>
      <c r="AX380" s="1">
        <f>Planilha1!AX380</f>
        <v>0</v>
      </c>
      <c r="AY380" s="1">
        <f>Planilha1!AY380</f>
        <v>0</v>
      </c>
      <c r="AZ380" s="1">
        <f>Planilha1!AZ380</f>
        <v>0</v>
      </c>
      <c r="BA380" s="1">
        <f>Planilha1!BA380</f>
        <v>0</v>
      </c>
    </row>
    <row r="381" spans="27:53" x14ac:dyDescent="0.25">
      <c r="AA381" s="1">
        <f>Planilha1!AA381</f>
        <v>0</v>
      </c>
      <c r="AB381" s="1">
        <f>Planilha1!AB381</f>
        <v>0</v>
      </c>
      <c r="AC381" s="1">
        <f>Planilha1!AC381</f>
        <v>0</v>
      </c>
      <c r="AD381" s="1">
        <f>Planilha1!AD381</f>
        <v>0</v>
      </c>
      <c r="AE381" s="1">
        <f>Planilha1!AE381</f>
        <v>0</v>
      </c>
      <c r="AF381" s="1">
        <f>Planilha1!AF381</f>
        <v>0</v>
      </c>
      <c r="AG381" s="1">
        <f>Planilha1!AG381</f>
        <v>0</v>
      </c>
      <c r="AH381" s="1">
        <f>Planilha1!AH381</f>
        <v>0</v>
      </c>
      <c r="AI381" s="1">
        <f>Planilha1!AI381</f>
        <v>0</v>
      </c>
      <c r="AJ381" s="1">
        <f>Planilha1!AJ381</f>
        <v>0</v>
      </c>
      <c r="AK381" s="1">
        <f>Planilha1!AK381</f>
        <v>0</v>
      </c>
      <c r="AL381" s="1">
        <f>Planilha1!AL381</f>
        <v>0</v>
      </c>
      <c r="AM381" s="1">
        <f>Planilha1!AM381</f>
        <v>0</v>
      </c>
      <c r="AN381" s="1">
        <f>Planilha1!AN381</f>
        <v>0</v>
      </c>
      <c r="AO381" s="1">
        <f>Planilha1!AO381</f>
        <v>0</v>
      </c>
      <c r="AP381" s="1">
        <f>Planilha1!AP381</f>
        <v>0</v>
      </c>
      <c r="AQ381" s="1">
        <f>Planilha1!AQ381</f>
        <v>0</v>
      </c>
      <c r="AR381" s="1">
        <f>Planilha1!AR381</f>
        <v>0</v>
      </c>
      <c r="AS381" s="1">
        <f>Planilha1!AS381</f>
        <v>0</v>
      </c>
      <c r="AT381" s="1">
        <f>Planilha1!AT381</f>
        <v>0</v>
      </c>
      <c r="AU381" s="1">
        <f>Planilha1!AU381</f>
        <v>0</v>
      </c>
      <c r="AV381" s="1">
        <f>Planilha1!AV381</f>
        <v>0</v>
      </c>
      <c r="AW381" s="1">
        <f>Planilha1!AW381</f>
        <v>0</v>
      </c>
      <c r="AX381" s="1">
        <f>Planilha1!AX381</f>
        <v>0</v>
      </c>
      <c r="AY381" s="1">
        <f>Planilha1!AY381</f>
        <v>0</v>
      </c>
      <c r="AZ381" s="1">
        <f>Planilha1!AZ381</f>
        <v>0</v>
      </c>
      <c r="BA381" s="1">
        <f>Planilha1!BA381</f>
        <v>0</v>
      </c>
    </row>
    <row r="382" spans="27:53" x14ac:dyDescent="0.25">
      <c r="AA382" s="1">
        <f>Planilha1!AA382</f>
        <v>0</v>
      </c>
      <c r="AB382" s="1">
        <f>Planilha1!AB382</f>
        <v>0</v>
      </c>
      <c r="AC382" s="1">
        <f>Planilha1!AC382</f>
        <v>0</v>
      </c>
      <c r="AD382" s="1">
        <f>Planilha1!AD382</f>
        <v>0</v>
      </c>
      <c r="AE382" s="1">
        <f>Planilha1!AE382</f>
        <v>0</v>
      </c>
      <c r="AF382" s="1">
        <f>Planilha1!AF382</f>
        <v>0</v>
      </c>
      <c r="AG382" s="1">
        <f>Planilha1!AG382</f>
        <v>0</v>
      </c>
      <c r="AH382" s="1">
        <f>Planilha1!AH382</f>
        <v>0</v>
      </c>
      <c r="AI382" s="1">
        <f>Planilha1!AI382</f>
        <v>0</v>
      </c>
      <c r="AJ382" s="1">
        <f>Planilha1!AJ382</f>
        <v>0</v>
      </c>
      <c r="AK382" s="1">
        <f>Planilha1!AK382</f>
        <v>0</v>
      </c>
      <c r="AL382" s="1">
        <f>Planilha1!AL382</f>
        <v>0</v>
      </c>
      <c r="AM382" s="1">
        <f>Planilha1!AM382</f>
        <v>0</v>
      </c>
      <c r="AN382" s="1">
        <f>Planilha1!AN382</f>
        <v>0</v>
      </c>
      <c r="AO382" s="1">
        <f>Planilha1!AO382</f>
        <v>0</v>
      </c>
      <c r="AP382" s="1">
        <f>Planilha1!AP382</f>
        <v>0</v>
      </c>
      <c r="AQ382" s="1">
        <f>Planilha1!AQ382</f>
        <v>0</v>
      </c>
      <c r="AR382" s="1">
        <f>Planilha1!AR382</f>
        <v>0</v>
      </c>
      <c r="AS382" s="1">
        <f>Planilha1!AS382</f>
        <v>0</v>
      </c>
      <c r="AT382" s="1">
        <f>Planilha1!AT382</f>
        <v>0</v>
      </c>
      <c r="AU382" s="1">
        <f>Planilha1!AU382</f>
        <v>0</v>
      </c>
      <c r="AV382" s="1">
        <f>Planilha1!AV382</f>
        <v>0</v>
      </c>
      <c r="AW382" s="1">
        <f>Planilha1!AW382</f>
        <v>0</v>
      </c>
      <c r="AX382" s="1">
        <f>Planilha1!AX382</f>
        <v>0</v>
      </c>
      <c r="AY382" s="1">
        <f>Planilha1!AY382</f>
        <v>0</v>
      </c>
      <c r="AZ382" s="1">
        <f>Planilha1!AZ382</f>
        <v>0</v>
      </c>
      <c r="BA382" s="1">
        <f>Planilha1!BA382</f>
        <v>0</v>
      </c>
    </row>
    <row r="383" spans="27:53" x14ac:dyDescent="0.25">
      <c r="AA383" s="1">
        <f>Planilha1!AA383</f>
        <v>0</v>
      </c>
      <c r="AB383" s="1">
        <f>Planilha1!AB383</f>
        <v>0</v>
      </c>
      <c r="AC383" s="1">
        <f>Planilha1!AC383</f>
        <v>0</v>
      </c>
      <c r="AD383" s="1">
        <f>Planilha1!AD383</f>
        <v>0</v>
      </c>
      <c r="AE383" s="1">
        <f>Planilha1!AE383</f>
        <v>0</v>
      </c>
      <c r="AF383" s="1">
        <f>Planilha1!AF383</f>
        <v>0</v>
      </c>
      <c r="AG383" s="1">
        <f>Planilha1!AG383</f>
        <v>0</v>
      </c>
      <c r="AH383" s="1">
        <f>Planilha1!AH383</f>
        <v>0</v>
      </c>
      <c r="AI383" s="1">
        <f>Planilha1!AI383</f>
        <v>0</v>
      </c>
      <c r="AJ383" s="1">
        <f>Planilha1!AJ383</f>
        <v>0</v>
      </c>
      <c r="AK383" s="1">
        <f>Planilha1!AK383</f>
        <v>0</v>
      </c>
      <c r="AL383" s="1">
        <f>Planilha1!AL383</f>
        <v>0</v>
      </c>
      <c r="AM383" s="1">
        <f>Planilha1!AM383</f>
        <v>0</v>
      </c>
      <c r="AN383" s="1">
        <f>Planilha1!AN383</f>
        <v>0</v>
      </c>
      <c r="AO383" s="1">
        <f>Planilha1!AO383</f>
        <v>0</v>
      </c>
      <c r="AP383" s="1">
        <f>Planilha1!AP383</f>
        <v>0</v>
      </c>
      <c r="AQ383" s="1">
        <f>Planilha1!AQ383</f>
        <v>0</v>
      </c>
      <c r="AR383" s="1">
        <f>Planilha1!AR383</f>
        <v>0</v>
      </c>
      <c r="AS383" s="1">
        <f>Planilha1!AS383</f>
        <v>0</v>
      </c>
      <c r="AT383" s="1">
        <f>Planilha1!AT383</f>
        <v>0</v>
      </c>
      <c r="AU383" s="1">
        <f>Planilha1!AU383</f>
        <v>0</v>
      </c>
      <c r="AV383" s="1">
        <f>Planilha1!AV383</f>
        <v>0</v>
      </c>
      <c r="AW383" s="1">
        <f>Planilha1!AW383</f>
        <v>0</v>
      </c>
      <c r="AX383" s="1">
        <f>Planilha1!AX383</f>
        <v>0</v>
      </c>
      <c r="AY383" s="1">
        <f>Planilha1!AY383</f>
        <v>0</v>
      </c>
      <c r="AZ383" s="1">
        <f>Planilha1!AZ383</f>
        <v>0</v>
      </c>
      <c r="BA383" s="1">
        <f>Planilha1!BA383</f>
        <v>0</v>
      </c>
    </row>
    <row r="384" spans="27:53" x14ac:dyDescent="0.25">
      <c r="AA384" s="1">
        <f>Planilha1!AA384</f>
        <v>0</v>
      </c>
      <c r="AB384" s="1">
        <f>Planilha1!AB384</f>
        <v>0</v>
      </c>
      <c r="AC384" s="1">
        <f>Planilha1!AC384</f>
        <v>0</v>
      </c>
      <c r="AD384" s="1">
        <f>Planilha1!AD384</f>
        <v>0</v>
      </c>
      <c r="AE384" s="1">
        <f>Planilha1!AE384</f>
        <v>0</v>
      </c>
      <c r="AF384" s="1">
        <f>Planilha1!AF384</f>
        <v>0</v>
      </c>
      <c r="AG384" s="1">
        <f>Planilha1!AG384</f>
        <v>0</v>
      </c>
      <c r="AH384" s="1">
        <f>Planilha1!AH384</f>
        <v>0</v>
      </c>
      <c r="AI384" s="1">
        <f>Planilha1!AI384</f>
        <v>0</v>
      </c>
      <c r="AJ384" s="1">
        <f>Planilha1!AJ384</f>
        <v>0</v>
      </c>
      <c r="AK384" s="1">
        <f>Planilha1!AK384</f>
        <v>0</v>
      </c>
      <c r="AL384" s="1">
        <f>Planilha1!AL384</f>
        <v>0</v>
      </c>
      <c r="AM384" s="1">
        <f>Planilha1!AM384</f>
        <v>0</v>
      </c>
      <c r="AN384" s="1">
        <f>Planilha1!AN384</f>
        <v>0</v>
      </c>
      <c r="AO384" s="1">
        <f>Planilha1!AO384</f>
        <v>0</v>
      </c>
      <c r="AP384" s="1">
        <f>Planilha1!AP384</f>
        <v>0</v>
      </c>
      <c r="AQ384" s="1">
        <f>Planilha1!AQ384</f>
        <v>0</v>
      </c>
      <c r="AR384" s="1">
        <f>Planilha1!AR384</f>
        <v>0</v>
      </c>
      <c r="AS384" s="1">
        <f>Planilha1!AS384</f>
        <v>0</v>
      </c>
      <c r="AT384" s="1">
        <f>Planilha1!AT384</f>
        <v>0</v>
      </c>
      <c r="AU384" s="1">
        <f>Planilha1!AU384</f>
        <v>0</v>
      </c>
      <c r="AV384" s="1">
        <f>Planilha1!AV384</f>
        <v>0</v>
      </c>
      <c r="AW384" s="1">
        <f>Planilha1!AW384</f>
        <v>0</v>
      </c>
      <c r="AX384" s="1">
        <f>Planilha1!AX384</f>
        <v>0</v>
      </c>
      <c r="AY384" s="1">
        <f>Planilha1!AY384</f>
        <v>0</v>
      </c>
      <c r="AZ384" s="1">
        <f>Planilha1!AZ384</f>
        <v>0</v>
      </c>
      <c r="BA384" s="1">
        <f>Planilha1!BA384</f>
        <v>0</v>
      </c>
    </row>
    <row r="385" spans="27:53" x14ac:dyDescent="0.25">
      <c r="AA385" s="1">
        <f>Planilha1!AA385</f>
        <v>0</v>
      </c>
      <c r="AB385" s="1">
        <f>Planilha1!AB385</f>
        <v>0</v>
      </c>
      <c r="AC385" s="1">
        <f>Planilha1!AC385</f>
        <v>0</v>
      </c>
      <c r="AD385" s="1">
        <f>Planilha1!AD385</f>
        <v>0</v>
      </c>
      <c r="AE385" s="1">
        <f>Planilha1!AE385</f>
        <v>0</v>
      </c>
      <c r="AF385" s="1">
        <f>Planilha1!AF385</f>
        <v>0</v>
      </c>
      <c r="AG385" s="1">
        <f>Planilha1!AG385</f>
        <v>0</v>
      </c>
      <c r="AH385" s="1">
        <f>Planilha1!AH385</f>
        <v>0</v>
      </c>
      <c r="AI385" s="1">
        <f>Planilha1!AI385</f>
        <v>0</v>
      </c>
      <c r="AJ385" s="1">
        <f>Planilha1!AJ385</f>
        <v>0</v>
      </c>
      <c r="AK385" s="1">
        <f>Planilha1!AK385</f>
        <v>0</v>
      </c>
      <c r="AL385" s="1">
        <f>Planilha1!AL385</f>
        <v>0</v>
      </c>
      <c r="AM385" s="1">
        <f>Planilha1!AM385</f>
        <v>0</v>
      </c>
      <c r="AN385" s="1">
        <f>Planilha1!AN385</f>
        <v>0</v>
      </c>
      <c r="AO385" s="1">
        <f>Planilha1!AO385</f>
        <v>0</v>
      </c>
      <c r="AP385" s="1">
        <f>Planilha1!AP385</f>
        <v>0</v>
      </c>
      <c r="AQ385" s="1">
        <f>Planilha1!AQ385</f>
        <v>0</v>
      </c>
      <c r="AR385" s="1">
        <f>Planilha1!AR385</f>
        <v>0</v>
      </c>
      <c r="AS385" s="1">
        <f>Planilha1!AS385</f>
        <v>0</v>
      </c>
      <c r="AT385" s="1">
        <f>Planilha1!AT385</f>
        <v>0</v>
      </c>
      <c r="AU385" s="1">
        <f>Planilha1!AU385</f>
        <v>0</v>
      </c>
      <c r="AV385" s="1">
        <f>Planilha1!AV385</f>
        <v>0</v>
      </c>
      <c r="AW385" s="1">
        <f>Planilha1!AW385</f>
        <v>0</v>
      </c>
      <c r="AX385" s="1">
        <f>Planilha1!AX385</f>
        <v>0</v>
      </c>
      <c r="AY385" s="1">
        <f>Planilha1!AY385</f>
        <v>0</v>
      </c>
      <c r="AZ385" s="1">
        <f>Planilha1!AZ385</f>
        <v>0</v>
      </c>
      <c r="BA385" s="1">
        <f>Planilha1!BA385</f>
        <v>0</v>
      </c>
    </row>
    <row r="386" spans="27:53" x14ac:dyDescent="0.25">
      <c r="AA386" s="1">
        <f>Planilha1!AA386</f>
        <v>0</v>
      </c>
      <c r="AB386" s="1">
        <f>Planilha1!AB386</f>
        <v>0</v>
      </c>
      <c r="AC386" s="1">
        <f>Planilha1!AC386</f>
        <v>0</v>
      </c>
      <c r="AD386" s="1">
        <f>Planilha1!AD386</f>
        <v>0</v>
      </c>
      <c r="AE386" s="1">
        <f>Planilha1!AE386</f>
        <v>0</v>
      </c>
      <c r="AF386" s="1">
        <f>Planilha1!AF386</f>
        <v>0</v>
      </c>
      <c r="AG386" s="1">
        <f>Planilha1!AG386</f>
        <v>0</v>
      </c>
      <c r="AH386" s="1">
        <f>Planilha1!AH386</f>
        <v>0</v>
      </c>
      <c r="AI386" s="1">
        <f>Planilha1!AI386</f>
        <v>0</v>
      </c>
      <c r="AJ386" s="1">
        <f>Planilha1!AJ386</f>
        <v>0</v>
      </c>
      <c r="AK386" s="1">
        <f>Planilha1!AK386</f>
        <v>0</v>
      </c>
      <c r="AL386" s="1">
        <f>Planilha1!AL386</f>
        <v>0</v>
      </c>
      <c r="AM386" s="1">
        <f>Planilha1!AM386</f>
        <v>0</v>
      </c>
      <c r="AN386" s="1">
        <f>Planilha1!AN386</f>
        <v>0</v>
      </c>
      <c r="AO386" s="1">
        <f>Planilha1!AO386</f>
        <v>0</v>
      </c>
      <c r="AP386" s="1">
        <f>Planilha1!AP386</f>
        <v>0</v>
      </c>
      <c r="AQ386" s="1">
        <f>Planilha1!AQ386</f>
        <v>0</v>
      </c>
      <c r="AR386" s="1">
        <f>Planilha1!AR386</f>
        <v>0</v>
      </c>
      <c r="AS386" s="1">
        <f>Planilha1!AS386</f>
        <v>0</v>
      </c>
      <c r="AT386" s="1">
        <f>Planilha1!AT386</f>
        <v>0</v>
      </c>
      <c r="AU386" s="1">
        <f>Planilha1!AU386</f>
        <v>0</v>
      </c>
      <c r="AV386" s="1">
        <f>Planilha1!AV386</f>
        <v>0</v>
      </c>
      <c r="AW386" s="1">
        <f>Planilha1!AW386</f>
        <v>0</v>
      </c>
      <c r="AX386" s="1">
        <f>Planilha1!AX386</f>
        <v>0</v>
      </c>
      <c r="AY386" s="1">
        <f>Planilha1!AY386</f>
        <v>0</v>
      </c>
      <c r="AZ386" s="1">
        <f>Planilha1!AZ386</f>
        <v>0</v>
      </c>
      <c r="BA386" s="1">
        <f>Planilha1!BA386</f>
        <v>0</v>
      </c>
    </row>
    <row r="387" spans="27:53" x14ac:dyDescent="0.25">
      <c r="AA387" s="1">
        <f>Planilha1!AA387</f>
        <v>0</v>
      </c>
      <c r="AB387" s="1">
        <f>Planilha1!AB387</f>
        <v>0</v>
      </c>
      <c r="AC387" s="1">
        <f>Planilha1!AC387</f>
        <v>0</v>
      </c>
      <c r="AD387" s="1">
        <f>Planilha1!AD387</f>
        <v>0</v>
      </c>
      <c r="AE387" s="1">
        <f>Planilha1!AE387</f>
        <v>0</v>
      </c>
      <c r="AF387" s="1">
        <f>Planilha1!AF387</f>
        <v>0</v>
      </c>
      <c r="AG387" s="1">
        <f>Planilha1!AG387</f>
        <v>0</v>
      </c>
      <c r="AH387" s="1">
        <f>Planilha1!AH387</f>
        <v>0</v>
      </c>
      <c r="AI387" s="1">
        <f>Planilha1!AI387</f>
        <v>0</v>
      </c>
      <c r="AJ387" s="1">
        <f>Planilha1!AJ387</f>
        <v>0</v>
      </c>
      <c r="AK387" s="1">
        <f>Planilha1!AK387</f>
        <v>0</v>
      </c>
      <c r="AL387" s="1">
        <f>Planilha1!AL387</f>
        <v>0</v>
      </c>
      <c r="AM387" s="1">
        <f>Planilha1!AM387</f>
        <v>0</v>
      </c>
      <c r="AN387" s="1">
        <f>Planilha1!AN387</f>
        <v>0</v>
      </c>
      <c r="AO387" s="1">
        <f>Planilha1!AO387</f>
        <v>0</v>
      </c>
      <c r="AP387" s="1">
        <f>Planilha1!AP387</f>
        <v>0</v>
      </c>
      <c r="AQ387" s="1">
        <f>Planilha1!AQ387</f>
        <v>0</v>
      </c>
      <c r="AR387" s="1">
        <f>Planilha1!AR387</f>
        <v>0</v>
      </c>
      <c r="AS387" s="1">
        <f>Planilha1!AS387</f>
        <v>0</v>
      </c>
      <c r="AT387" s="1">
        <f>Planilha1!AT387</f>
        <v>0</v>
      </c>
      <c r="AU387" s="1">
        <f>Planilha1!AU387</f>
        <v>0</v>
      </c>
      <c r="AV387" s="1">
        <f>Planilha1!AV387</f>
        <v>0</v>
      </c>
      <c r="AW387" s="1">
        <f>Planilha1!AW387</f>
        <v>0</v>
      </c>
      <c r="AX387" s="1">
        <f>Planilha1!AX387</f>
        <v>0</v>
      </c>
      <c r="AY387" s="1">
        <f>Planilha1!AY387</f>
        <v>0</v>
      </c>
      <c r="AZ387" s="1">
        <f>Planilha1!AZ387</f>
        <v>0</v>
      </c>
      <c r="BA387" s="1">
        <f>Planilha1!BA387</f>
        <v>0</v>
      </c>
    </row>
    <row r="388" spans="27:53" x14ac:dyDescent="0.25">
      <c r="AA388" s="1">
        <f>Planilha1!AA388</f>
        <v>0</v>
      </c>
      <c r="AB388" s="1">
        <f>Planilha1!AB388</f>
        <v>0</v>
      </c>
      <c r="AC388" s="1">
        <f>Planilha1!AC388</f>
        <v>0</v>
      </c>
      <c r="AD388" s="1">
        <f>Planilha1!AD388</f>
        <v>0</v>
      </c>
      <c r="AE388" s="1">
        <f>Planilha1!AE388</f>
        <v>0</v>
      </c>
      <c r="AF388" s="1">
        <f>Planilha1!AF388</f>
        <v>0</v>
      </c>
      <c r="AG388" s="1">
        <f>Planilha1!AG388</f>
        <v>0</v>
      </c>
      <c r="AH388" s="1">
        <f>Planilha1!AH388</f>
        <v>0</v>
      </c>
      <c r="AI388" s="1">
        <f>Planilha1!AI388</f>
        <v>0</v>
      </c>
      <c r="AJ388" s="1">
        <f>Planilha1!AJ388</f>
        <v>0</v>
      </c>
      <c r="AK388" s="1">
        <f>Planilha1!AK388</f>
        <v>0</v>
      </c>
      <c r="AL388" s="1">
        <f>Planilha1!AL388</f>
        <v>0</v>
      </c>
      <c r="AM388" s="1">
        <f>Planilha1!AM388</f>
        <v>0</v>
      </c>
      <c r="AN388" s="1">
        <f>Planilha1!AN388</f>
        <v>0</v>
      </c>
      <c r="AO388" s="1">
        <f>Planilha1!AO388</f>
        <v>0</v>
      </c>
      <c r="AP388" s="1">
        <f>Planilha1!AP388</f>
        <v>0</v>
      </c>
      <c r="AQ388" s="1">
        <f>Planilha1!AQ388</f>
        <v>0</v>
      </c>
      <c r="AR388" s="1">
        <f>Planilha1!AR388</f>
        <v>0</v>
      </c>
      <c r="AS388" s="1">
        <f>Planilha1!AS388</f>
        <v>0</v>
      </c>
      <c r="AT388" s="1">
        <f>Planilha1!AT388</f>
        <v>0</v>
      </c>
      <c r="AU388" s="1">
        <f>Planilha1!AU388</f>
        <v>0</v>
      </c>
      <c r="AV388" s="1">
        <f>Planilha1!AV388</f>
        <v>0</v>
      </c>
      <c r="AW388" s="1">
        <f>Planilha1!AW388</f>
        <v>0</v>
      </c>
      <c r="AX388" s="1">
        <f>Planilha1!AX388</f>
        <v>0</v>
      </c>
      <c r="AY388" s="1">
        <f>Planilha1!AY388</f>
        <v>0</v>
      </c>
      <c r="AZ388" s="1">
        <f>Planilha1!AZ388</f>
        <v>0</v>
      </c>
      <c r="BA388" s="1">
        <f>Planilha1!BA388</f>
        <v>0</v>
      </c>
    </row>
    <row r="389" spans="27:53" x14ac:dyDescent="0.25">
      <c r="AA389" s="1">
        <f>Planilha1!AA389</f>
        <v>0</v>
      </c>
      <c r="AB389" s="1">
        <f>Planilha1!AB389</f>
        <v>0</v>
      </c>
      <c r="AC389" s="1">
        <f>Planilha1!AC389</f>
        <v>0</v>
      </c>
      <c r="AD389" s="1">
        <f>Planilha1!AD389</f>
        <v>0</v>
      </c>
      <c r="AE389" s="1">
        <f>Planilha1!AE389</f>
        <v>0</v>
      </c>
      <c r="AF389" s="1">
        <f>Planilha1!AF389</f>
        <v>0</v>
      </c>
      <c r="AG389" s="1">
        <f>Planilha1!AG389</f>
        <v>0</v>
      </c>
      <c r="AH389" s="1">
        <f>Planilha1!AH389</f>
        <v>0</v>
      </c>
      <c r="AI389" s="1">
        <f>Planilha1!AI389</f>
        <v>0</v>
      </c>
      <c r="AJ389" s="1">
        <f>Planilha1!AJ389</f>
        <v>0</v>
      </c>
      <c r="AK389" s="1">
        <f>Planilha1!AK389</f>
        <v>0</v>
      </c>
      <c r="AL389" s="1">
        <f>Planilha1!AL389</f>
        <v>0</v>
      </c>
      <c r="AM389" s="1">
        <f>Planilha1!AM389</f>
        <v>0</v>
      </c>
      <c r="AN389" s="1">
        <f>Planilha1!AN389</f>
        <v>0</v>
      </c>
      <c r="AO389" s="1">
        <f>Planilha1!AO389</f>
        <v>0</v>
      </c>
      <c r="AP389" s="1">
        <f>Planilha1!AP389</f>
        <v>0</v>
      </c>
      <c r="AQ389" s="1">
        <f>Planilha1!AQ389</f>
        <v>0</v>
      </c>
      <c r="AR389" s="1">
        <f>Planilha1!AR389</f>
        <v>0</v>
      </c>
      <c r="AS389" s="1">
        <f>Planilha1!AS389</f>
        <v>0</v>
      </c>
      <c r="AT389" s="1">
        <f>Planilha1!AT389</f>
        <v>0</v>
      </c>
      <c r="AU389" s="1">
        <f>Planilha1!AU389</f>
        <v>0</v>
      </c>
      <c r="AV389" s="1">
        <f>Planilha1!AV389</f>
        <v>0</v>
      </c>
      <c r="AW389" s="1">
        <f>Planilha1!AW389</f>
        <v>0</v>
      </c>
      <c r="AX389" s="1">
        <f>Planilha1!AX389</f>
        <v>0</v>
      </c>
      <c r="AY389" s="1">
        <f>Planilha1!AY389</f>
        <v>0</v>
      </c>
      <c r="AZ389" s="1">
        <f>Planilha1!AZ389</f>
        <v>0</v>
      </c>
      <c r="BA389" s="1">
        <f>Planilha1!BA389</f>
        <v>0</v>
      </c>
    </row>
    <row r="390" spans="27:53" x14ac:dyDescent="0.25">
      <c r="AA390" s="1">
        <f>Planilha1!AA390</f>
        <v>0</v>
      </c>
      <c r="AB390" s="1">
        <f>Planilha1!AB390</f>
        <v>0</v>
      </c>
      <c r="AC390" s="1">
        <f>Planilha1!AC390</f>
        <v>0</v>
      </c>
      <c r="AD390" s="1">
        <f>Planilha1!AD390</f>
        <v>0</v>
      </c>
      <c r="AE390" s="1">
        <f>Planilha1!AE390</f>
        <v>0</v>
      </c>
      <c r="AF390" s="1">
        <f>Planilha1!AF390</f>
        <v>0</v>
      </c>
      <c r="AG390" s="1">
        <f>Planilha1!AG390</f>
        <v>0</v>
      </c>
      <c r="AH390" s="1">
        <f>Planilha1!AH390</f>
        <v>0</v>
      </c>
      <c r="AI390" s="1">
        <f>Planilha1!AI390</f>
        <v>0</v>
      </c>
      <c r="AJ390" s="1">
        <f>Planilha1!AJ390</f>
        <v>0</v>
      </c>
      <c r="AK390" s="1">
        <f>Planilha1!AK390</f>
        <v>0</v>
      </c>
      <c r="AL390" s="1">
        <f>Planilha1!AL390</f>
        <v>0</v>
      </c>
      <c r="AM390" s="1">
        <f>Planilha1!AM390</f>
        <v>0</v>
      </c>
      <c r="AN390" s="1">
        <f>Planilha1!AN390</f>
        <v>0</v>
      </c>
      <c r="AO390" s="1">
        <f>Planilha1!AO390</f>
        <v>0</v>
      </c>
      <c r="AP390" s="1">
        <f>Planilha1!AP390</f>
        <v>0</v>
      </c>
      <c r="AQ390" s="1">
        <f>Planilha1!AQ390</f>
        <v>0</v>
      </c>
      <c r="AR390" s="1">
        <f>Planilha1!AR390</f>
        <v>0</v>
      </c>
      <c r="AS390" s="1">
        <f>Planilha1!AS390</f>
        <v>0</v>
      </c>
      <c r="AT390" s="1">
        <f>Planilha1!AT390</f>
        <v>0</v>
      </c>
      <c r="AU390" s="1">
        <f>Planilha1!AU390</f>
        <v>0</v>
      </c>
      <c r="AV390" s="1">
        <f>Planilha1!AV390</f>
        <v>0</v>
      </c>
      <c r="AW390" s="1">
        <f>Planilha1!AW390</f>
        <v>0</v>
      </c>
      <c r="AX390" s="1">
        <f>Planilha1!AX390</f>
        <v>0</v>
      </c>
      <c r="AY390" s="1">
        <f>Planilha1!AY390</f>
        <v>0</v>
      </c>
      <c r="AZ390" s="1">
        <f>Planilha1!AZ390</f>
        <v>0</v>
      </c>
      <c r="BA390" s="1">
        <f>Planilha1!BA390</f>
        <v>0</v>
      </c>
    </row>
    <row r="391" spans="27:53" x14ac:dyDescent="0.25">
      <c r="AA391" s="1">
        <f>Planilha1!AA391</f>
        <v>0</v>
      </c>
      <c r="AB391" s="1">
        <f>Planilha1!AB391</f>
        <v>0</v>
      </c>
      <c r="AC391" s="1">
        <f>Planilha1!AC391</f>
        <v>0</v>
      </c>
      <c r="AD391" s="1">
        <f>Planilha1!AD391</f>
        <v>0</v>
      </c>
      <c r="AE391" s="1">
        <f>Planilha1!AE391</f>
        <v>0</v>
      </c>
      <c r="AF391" s="1">
        <f>Planilha1!AF391</f>
        <v>0</v>
      </c>
      <c r="AG391" s="1">
        <f>Planilha1!AG391</f>
        <v>0</v>
      </c>
      <c r="AH391" s="1">
        <f>Planilha1!AH391</f>
        <v>0</v>
      </c>
      <c r="AI391" s="1">
        <f>Planilha1!AI391</f>
        <v>0</v>
      </c>
      <c r="AJ391" s="1">
        <f>Planilha1!AJ391</f>
        <v>0</v>
      </c>
      <c r="AK391" s="1">
        <f>Planilha1!AK391</f>
        <v>0</v>
      </c>
      <c r="AL391" s="1">
        <f>Planilha1!AL391</f>
        <v>0</v>
      </c>
      <c r="AM391" s="1">
        <f>Planilha1!AM391</f>
        <v>0</v>
      </c>
      <c r="AN391" s="1">
        <f>Planilha1!AN391</f>
        <v>0</v>
      </c>
      <c r="AO391" s="1">
        <f>Planilha1!AO391</f>
        <v>0</v>
      </c>
      <c r="AP391" s="1">
        <f>Planilha1!AP391</f>
        <v>0</v>
      </c>
      <c r="AQ391" s="1">
        <f>Planilha1!AQ391</f>
        <v>0</v>
      </c>
      <c r="AR391" s="1">
        <f>Planilha1!AR391</f>
        <v>0</v>
      </c>
      <c r="AS391" s="1">
        <f>Planilha1!AS391</f>
        <v>0</v>
      </c>
      <c r="AT391" s="1">
        <f>Planilha1!AT391</f>
        <v>0</v>
      </c>
      <c r="AU391" s="1">
        <f>Planilha1!AU391</f>
        <v>0</v>
      </c>
      <c r="AV391" s="1">
        <f>Planilha1!AV391</f>
        <v>0</v>
      </c>
      <c r="AW391" s="1">
        <f>Planilha1!AW391</f>
        <v>0</v>
      </c>
      <c r="AX391" s="1">
        <f>Planilha1!AX391</f>
        <v>0</v>
      </c>
      <c r="AY391" s="1">
        <f>Planilha1!AY391</f>
        <v>0</v>
      </c>
      <c r="AZ391" s="1">
        <f>Planilha1!AZ391</f>
        <v>0</v>
      </c>
      <c r="BA391" s="1">
        <f>Planilha1!BA391</f>
        <v>0</v>
      </c>
    </row>
    <row r="392" spans="27:53" x14ac:dyDescent="0.25">
      <c r="AA392" s="1">
        <f>Planilha1!AA392</f>
        <v>0</v>
      </c>
      <c r="AB392" s="1">
        <f>Planilha1!AB392</f>
        <v>0</v>
      </c>
      <c r="AC392" s="1">
        <f>Planilha1!AC392</f>
        <v>0</v>
      </c>
      <c r="AD392" s="1">
        <f>Planilha1!AD392</f>
        <v>0</v>
      </c>
      <c r="AE392" s="1">
        <f>Planilha1!AE392</f>
        <v>0</v>
      </c>
      <c r="AF392" s="1">
        <f>Planilha1!AF392</f>
        <v>0</v>
      </c>
      <c r="AG392" s="1">
        <f>Planilha1!AG392</f>
        <v>0</v>
      </c>
      <c r="AH392" s="1">
        <f>Planilha1!AH392</f>
        <v>0</v>
      </c>
      <c r="AI392" s="1">
        <f>Planilha1!AI392</f>
        <v>0</v>
      </c>
      <c r="AJ392" s="1">
        <f>Planilha1!AJ392</f>
        <v>0</v>
      </c>
      <c r="AK392" s="1">
        <f>Planilha1!AK392</f>
        <v>0</v>
      </c>
      <c r="AL392" s="1">
        <f>Planilha1!AL392</f>
        <v>0</v>
      </c>
      <c r="AM392" s="1">
        <f>Planilha1!AM392</f>
        <v>0</v>
      </c>
      <c r="AN392" s="1">
        <f>Planilha1!AN392</f>
        <v>0</v>
      </c>
      <c r="AO392" s="1">
        <f>Planilha1!AO392</f>
        <v>0</v>
      </c>
      <c r="AP392" s="1">
        <f>Planilha1!AP392</f>
        <v>0</v>
      </c>
      <c r="AQ392" s="1">
        <f>Planilha1!AQ392</f>
        <v>0</v>
      </c>
      <c r="AR392" s="1">
        <f>Planilha1!AR392</f>
        <v>0</v>
      </c>
      <c r="AS392" s="1">
        <f>Planilha1!AS392</f>
        <v>0</v>
      </c>
      <c r="AT392" s="1">
        <f>Planilha1!AT392</f>
        <v>0</v>
      </c>
      <c r="AU392" s="1">
        <f>Planilha1!AU392</f>
        <v>0</v>
      </c>
      <c r="AV392" s="1">
        <f>Planilha1!AV392</f>
        <v>0</v>
      </c>
      <c r="AW392" s="1">
        <f>Planilha1!AW392</f>
        <v>0</v>
      </c>
      <c r="AX392" s="1">
        <f>Planilha1!AX392</f>
        <v>0</v>
      </c>
      <c r="AY392" s="1">
        <f>Planilha1!AY392</f>
        <v>0</v>
      </c>
      <c r="AZ392" s="1">
        <f>Planilha1!AZ392</f>
        <v>0</v>
      </c>
      <c r="BA392" s="1">
        <f>Planilha1!BA392</f>
        <v>0</v>
      </c>
    </row>
    <row r="393" spans="27:53" x14ac:dyDescent="0.25">
      <c r="AA393" s="1">
        <f>Planilha1!AA393</f>
        <v>0</v>
      </c>
      <c r="AB393" s="1">
        <f>Planilha1!AB393</f>
        <v>0</v>
      </c>
      <c r="AC393" s="1">
        <f>Planilha1!AC393</f>
        <v>0</v>
      </c>
      <c r="AD393" s="1">
        <f>Planilha1!AD393</f>
        <v>0</v>
      </c>
      <c r="AE393" s="1">
        <f>Planilha1!AE393</f>
        <v>0</v>
      </c>
      <c r="AF393" s="1">
        <f>Planilha1!AF393</f>
        <v>0</v>
      </c>
      <c r="AG393" s="1">
        <f>Planilha1!AG393</f>
        <v>0</v>
      </c>
      <c r="AH393" s="1">
        <f>Planilha1!AH393</f>
        <v>0</v>
      </c>
      <c r="AI393" s="1">
        <f>Planilha1!AI393</f>
        <v>0</v>
      </c>
      <c r="AJ393" s="1">
        <f>Planilha1!AJ393</f>
        <v>0</v>
      </c>
      <c r="AK393" s="1">
        <f>Planilha1!AK393</f>
        <v>0</v>
      </c>
      <c r="AL393" s="1">
        <f>Planilha1!AL393</f>
        <v>0</v>
      </c>
      <c r="AM393" s="1">
        <f>Planilha1!AM393</f>
        <v>0</v>
      </c>
      <c r="AN393" s="1">
        <f>Planilha1!AN393</f>
        <v>0</v>
      </c>
      <c r="AO393" s="1">
        <f>Planilha1!AO393</f>
        <v>0</v>
      </c>
      <c r="AP393" s="1">
        <f>Planilha1!AP393</f>
        <v>0</v>
      </c>
      <c r="AQ393" s="1">
        <f>Planilha1!AQ393</f>
        <v>0</v>
      </c>
      <c r="AR393" s="1">
        <f>Planilha1!AR393</f>
        <v>0</v>
      </c>
      <c r="AS393" s="1">
        <f>Planilha1!AS393</f>
        <v>0</v>
      </c>
      <c r="AT393" s="1">
        <f>Planilha1!AT393</f>
        <v>0</v>
      </c>
      <c r="AU393" s="1">
        <f>Planilha1!AU393</f>
        <v>0</v>
      </c>
      <c r="AV393" s="1">
        <f>Planilha1!AV393</f>
        <v>0</v>
      </c>
      <c r="AW393" s="1">
        <f>Planilha1!AW393</f>
        <v>0</v>
      </c>
      <c r="AX393" s="1">
        <f>Planilha1!AX393</f>
        <v>0</v>
      </c>
      <c r="AY393" s="1">
        <f>Planilha1!AY393</f>
        <v>0</v>
      </c>
      <c r="AZ393" s="1">
        <f>Planilha1!AZ393</f>
        <v>0</v>
      </c>
      <c r="BA393" s="1">
        <f>Planilha1!BA393</f>
        <v>0</v>
      </c>
    </row>
    <row r="394" spans="27:53" x14ac:dyDescent="0.25">
      <c r="AA394" s="1">
        <f>Planilha1!AA394</f>
        <v>0</v>
      </c>
      <c r="AB394" s="1">
        <f>Planilha1!AB394</f>
        <v>0</v>
      </c>
      <c r="AC394" s="1">
        <f>Planilha1!AC394</f>
        <v>0</v>
      </c>
      <c r="AD394" s="1">
        <f>Planilha1!AD394</f>
        <v>0</v>
      </c>
      <c r="AE394" s="1">
        <f>Planilha1!AE394</f>
        <v>0</v>
      </c>
      <c r="AF394" s="1">
        <f>Planilha1!AF394</f>
        <v>0</v>
      </c>
      <c r="AG394" s="1">
        <f>Planilha1!AG394</f>
        <v>0</v>
      </c>
      <c r="AH394" s="1">
        <f>Planilha1!AH394</f>
        <v>0</v>
      </c>
      <c r="AI394" s="1">
        <f>Planilha1!AI394</f>
        <v>0</v>
      </c>
      <c r="AJ394" s="1">
        <f>Planilha1!AJ394</f>
        <v>0</v>
      </c>
      <c r="AK394" s="1">
        <f>Planilha1!AK394</f>
        <v>0</v>
      </c>
      <c r="AL394" s="1">
        <f>Planilha1!AL394</f>
        <v>0</v>
      </c>
      <c r="AM394" s="1">
        <f>Planilha1!AM394</f>
        <v>0</v>
      </c>
      <c r="AN394" s="1">
        <f>Planilha1!AN394</f>
        <v>0</v>
      </c>
      <c r="AO394" s="1">
        <f>Planilha1!AO394</f>
        <v>0</v>
      </c>
      <c r="AP394" s="1">
        <f>Planilha1!AP394</f>
        <v>0</v>
      </c>
      <c r="AQ394" s="1">
        <f>Planilha1!AQ394</f>
        <v>0</v>
      </c>
      <c r="AR394" s="1">
        <f>Planilha1!AR394</f>
        <v>0</v>
      </c>
      <c r="AS394" s="1">
        <f>Planilha1!AS394</f>
        <v>0</v>
      </c>
      <c r="AT394" s="1">
        <f>Planilha1!AT394</f>
        <v>0</v>
      </c>
      <c r="AU394" s="1">
        <f>Planilha1!AU394</f>
        <v>0</v>
      </c>
      <c r="AV394" s="1">
        <f>Planilha1!AV394</f>
        <v>0</v>
      </c>
      <c r="AW394" s="1">
        <f>Planilha1!AW394</f>
        <v>0</v>
      </c>
      <c r="AX394" s="1">
        <f>Planilha1!AX394</f>
        <v>0</v>
      </c>
      <c r="AY394" s="1">
        <f>Planilha1!AY394</f>
        <v>0</v>
      </c>
      <c r="AZ394" s="1">
        <f>Planilha1!AZ394</f>
        <v>0</v>
      </c>
      <c r="BA394" s="1">
        <f>Planilha1!BA394</f>
        <v>0</v>
      </c>
    </row>
    <row r="395" spans="27:53" x14ac:dyDescent="0.25">
      <c r="AA395" s="1">
        <f>Planilha1!AA395</f>
        <v>0</v>
      </c>
      <c r="AB395" s="1">
        <f>Planilha1!AB395</f>
        <v>0</v>
      </c>
      <c r="AC395" s="1">
        <f>Planilha1!AC395</f>
        <v>0</v>
      </c>
      <c r="AD395" s="1">
        <f>Planilha1!AD395</f>
        <v>0</v>
      </c>
      <c r="AE395" s="1">
        <f>Planilha1!AE395</f>
        <v>0</v>
      </c>
      <c r="AF395" s="1">
        <f>Planilha1!AF395</f>
        <v>0</v>
      </c>
      <c r="AG395" s="1">
        <f>Planilha1!AG395</f>
        <v>0</v>
      </c>
      <c r="AH395" s="1">
        <f>Planilha1!AH395</f>
        <v>0</v>
      </c>
      <c r="AI395" s="1">
        <f>Planilha1!AI395</f>
        <v>0</v>
      </c>
      <c r="AJ395" s="1">
        <f>Planilha1!AJ395</f>
        <v>0</v>
      </c>
      <c r="AK395" s="1">
        <f>Planilha1!AK395</f>
        <v>0</v>
      </c>
      <c r="AL395" s="1">
        <f>Planilha1!AL395</f>
        <v>0</v>
      </c>
      <c r="AM395" s="1">
        <f>Planilha1!AM395</f>
        <v>0</v>
      </c>
      <c r="AN395" s="1">
        <f>Planilha1!AN395</f>
        <v>0</v>
      </c>
      <c r="AO395" s="1">
        <f>Planilha1!AO395</f>
        <v>0</v>
      </c>
      <c r="AP395" s="1">
        <f>Planilha1!AP395</f>
        <v>0</v>
      </c>
      <c r="AQ395" s="1">
        <f>Planilha1!AQ395</f>
        <v>0</v>
      </c>
      <c r="AR395" s="1">
        <f>Planilha1!AR395</f>
        <v>0</v>
      </c>
      <c r="AS395" s="1">
        <f>Planilha1!AS395</f>
        <v>0</v>
      </c>
      <c r="AT395" s="1">
        <f>Planilha1!AT395</f>
        <v>0</v>
      </c>
      <c r="AU395" s="1">
        <f>Planilha1!AU395</f>
        <v>0</v>
      </c>
      <c r="AV395" s="1">
        <f>Planilha1!AV395</f>
        <v>0</v>
      </c>
      <c r="AW395" s="1">
        <f>Planilha1!AW395</f>
        <v>0</v>
      </c>
      <c r="AX395" s="1">
        <f>Planilha1!AX395</f>
        <v>0</v>
      </c>
      <c r="AY395" s="1">
        <f>Planilha1!AY395</f>
        <v>0</v>
      </c>
      <c r="AZ395" s="1">
        <f>Planilha1!AZ395</f>
        <v>0</v>
      </c>
      <c r="BA395" s="1">
        <f>Planilha1!BA395</f>
        <v>0</v>
      </c>
    </row>
    <row r="396" spans="27:53" x14ac:dyDescent="0.25">
      <c r="AA396" s="1">
        <f>Planilha1!AA396</f>
        <v>0</v>
      </c>
      <c r="AB396" s="1">
        <f>Planilha1!AB396</f>
        <v>0</v>
      </c>
      <c r="AC396" s="1">
        <f>Planilha1!AC396</f>
        <v>0</v>
      </c>
      <c r="AD396" s="1">
        <f>Planilha1!AD396</f>
        <v>0</v>
      </c>
      <c r="AE396" s="1">
        <f>Planilha1!AE396</f>
        <v>0</v>
      </c>
      <c r="AF396" s="1">
        <f>Planilha1!AF396</f>
        <v>0</v>
      </c>
      <c r="AG396" s="1">
        <f>Planilha1!AG396</f>
        <v>0</v>
      </c>
      <c r="AH396" s="1">
        <f>Planilha1!AH396</f>
        <v>0</v>
      </c>
      <c r="AI396" s="1">
        <f>Planilha1!AI396</f>
        <v>0</v>
      </c>
      <c r="AJ396" s="1">
        <f>Planilha1!AJ396</f>
        <v>0</v>
      </c>
      <c r="AK396" s="1">
        <f>Planilha1!AK396</f>
        <v>0</v>
      </c>
      <c r="AL396" s="1">
        <f>Planilha1!AL396</f>
        <v>0</v>
      </c>
      <c r="AM396" s="1">
        <f>Planilha1!AM396</f>
        <v>0</v>
      </c>
      <c r="AN396" s="1">
        <f>Planilha1!AN396</f>
        <v>0</v>
      </c>
      <c r="AO396" s="1">
        <f>Planilha1!AO396</f>
        <v>0</v>
      </c>
      <c r="AP396" s="1">
        <f>Planilha1!AP396</f>
        <v>0</v>
      </c>
      <c r="AQ396" s="1">
        <f>Planilha1!AQ396</f>
        <v>0</v>
      </c>
      <c r="AR396" s="1">
        <f>Planilha1!AR396</f>
        <v>0</v>
      </c>
      <c r="AS396" s="1">
        <f>Planilha1!AS396</f>
        <v>0</v>
      </c>
      <c r="AT396" s="1">
        <f>Planilha1!AT396</f>
        <v>0</v>
      </c>
      <c r="AU396" s="1">
        <f>Planilha1!AU396</f>
        <v>0</v>
      </c>
      <c r="AV396" s="1">
        <f>Planilha1!AV396</f>
        <v>0</v>
      </c>
      <c r="AW396" s="1">
        <f>Planilha1!AW396</f>
        <v>0</v>
      </c>
      <c r="AX396" s="1">
        <f>Planilha1!AX396</f>
        <v>0</v>
      </c>
      <c r="AY396" s="1">
        <f>Planilha1!AY396</f>
        <v>0</v>
      </c>
      <c r="AZ396" s="1">
        <f>Planilha1!AZ396</f>
        <v>0</v>
      </c>
      <c r="BA396" s="1">
        <f>Planilha1!BA396</f>
        <v>0</v>
      </c>
    </row>
    <row r="397" spans="27:53" x14ac:dyDescent="0.25">
      <c r="AA397" s="1">
        <f>Planilha1!AA397</f>
        <v>0</v>
      </c>
      <c r="AB397" s="1">
        <f>Planilha1!AB397</f>
        <v>0</v>
      </c>
      <c r="AC397" s="1">
        <f>Planilha1!AC397</f>
        <v>0</v>
      </c>
      <c r="AD397" s="1">
        <f>Planilha1!AD397</f>
        <v>0</v>
      </c>
      <c r="AE397" s="1">
        <f>Planilha1!AE397</f>
        <v>0</v>
      </c>
      <c r="AF397" s="1">
        <f>Planilha1!AF397</f>
        <v>0</v>
      </c>
      <c r="AG397" s="1">
        <f>Planilha1!AG397</f>
        <v>0</v>
      </c>
      <c r="AH397" s="1">
        <f>Planilha1!AH397</f>
        <v>0</v>
      </c>
      <c r="AI397" s="1">
        <f>Planilha1!AI397</f>
        <v>0</v>
      </c>
      <c r="AJ397" s="1">
        <f>Planilha1!AJ397</f>
        <v>0</v>
      </c>
      <c r="AK397" s="1">
        <f>Planilha1!AK397</f>
        <v>0</v>
      </c>
      <c r="AL397" s="1">
        <f>Planilha1!AL397</f>
        <v>0</v>
      </c>
      <c r="AM397" s="1">
        <f>Planilha1!AM397</f>
        <v>0</v>
      </c>
      <c r="AN397" s="1">
        <f>Planilha1!AN397</f>
        <v>0</v>
      </c>
      <c r="AO397" s="1">
        <f>Planilha1!AO397</f>
        <v>0</v>
      </c>
      <c r="AP397" s="1">
        <f>Planilha1!AP397</f>
        <v>0</v>
      </c>
      <c r="AQ397" s="1">
        <f>Planilha1!AQ397</f>
        <v>0</v>
      </c>
      <c r="AR397" s="1">
        <f>Planilha1!AR397</f>
        <v>0</v>
      </c>
      <c r="AS397" s="1">
        <f>Planilha1!AS397</f>
        <v>0</v>
      </c>
      <c r="AT397" s="1">
        <f>Planilha1!AT397</f>
        <v>0</v>
      </c>
      <c r="AU397" s="1">
        <f>Planilha1!AU397</f>
        <v>0</v>
      </c>
      <c r="AV397" s="1">
        <f>Planilha1!AV397</f>
        <v>0</v>
      </c>
      <c r="AW397" s="1">
        <f>Planilha1!AW397</f>
        <v>0</v>
      </c>
      <c r="AX397" s="1">
        <f>Planilha1!AX397</f>
        <v>0</v>
      </c>
      <c r="AY397" s="1">
        <f>Planilha1!AY397</f>
        <v>0</v>
      </c>
      <c r="AZ397" s="1">
        <f>Planilha1!AZ397</f>
        <v>0</v>
      </c>
      <c r="BA397" s="1">
        <f>Planilha1!BA397</f>
        <v>0</v>
      </c>
    </row>
    <row r="398" spans="27:53" x14ac:dyDescent="0.25">
      <c r="AA398" s="1">
        <f>Planilha1!AA398</f>
        <v>0</v>
      </c>
      <c r="AB398" s="1">
        <f>Planilha1!AB398</f>
        <v>0</v>
      </c>
      <c r="AC398" s="1">
        <f>Planilha1!AC398</f>
        <v>0</v>
      </c>
      <c r="AD398" s="1">
        <f>Planilha1!AD398</f>
        <v>0</v>
      </c>
      <c r="AE398" s="1">
        <f>Planilha1!AE398</f>
        <v>0</v>
      </c>
      <c r="AF398" s="1">
        <f>Planilha1!AF398</f>
        <v>0</v>
      </c>
      <c r="AG398" s="1">
        <f>Planilha1!AG398</f>
        <v>0</v>
      </c>
      <c r="AH398" s="1">
        <f>Planilha1!AH398</f>
        <v>0</v>
      </c>
      <c r="AI398" s="1">
        <f>Planilha1!AI398</f>
        <v>0</v>
      </c>
      <c r="AJ398" s="1">
        <f>Planilha1!AJ398</f>
        <v>0</v>
      </c>
      <c r="AK398" s="1">
        <f>Planilha1!AK398</f>
        <v>0</v>
      </c>
      <c r="AL398" s="1">
        <f>Planilha1!AL398</f>
        <v>0</v>
      </c>
      <c r="AM398" s="1">
        <f>Planilha1!AM398</f>
        <v>0</v>
      </c>
      <c r="AN398" s="1">
        <f>Planilha1!AN398</f>
        <v>0</v>
      </c>
      <c r="AO398" s="1">
        <f>Planilha1!AO398</f>
        <v>0</v>
      </c>
      <c r="AP398" s="1">
        <f>Planilha1!AP398</f>
        <v>0</v>
      </c>
      <c r="AQ398" s="1">
        <f>Planilha1!AQ398</f>
        <v>0</v>
      </c>
      <c r="AR398" s="1">
        <f>Planilha1!AR398</f>
        <v>0</v>
      </c>
      <c r="AS398" s="1">
        <f>Planilha1!AS398</f>
        <v>0</v>
      </c>
      <c r="AT398" s="1">
        <f>Planilha1!AT398</f>
        <v>0</v>
      </c>
      <c r="AU398" s="1">
        <f>Planilha1!AU398</f>
        <v>0</v>
      </c>
      <c r="AV398" s="1">
        <f>Planilha1!AV398</f>
        <v>0</v>
      </c>
      <c r="AW398" s="1">
        <f>Planilha1!AW398</f>
        <v>0</v>
      </c>
      <c r="AX398" s="1">
        <f>Planilha1!AX398</f>
        <v>0</v>
      </c>
      <c r="AY398" s="1">
        <f>Planilha1!AY398</f>
        <v>0</v>
      </c>
      <c r="AZ398" s="1">
        <f>Planilha1!AZ398</f>
        <v>0</v>
      </c>
      <c r="BA398" s="1">
        <f>Planilha1!BA398</f>
        <v>0</v>
      </c>
    </row>
    <row r="399" spans="27:53" x14ac:dyDescent="0.25">
      <c r="AA399" s="1">
        <f>Planilha1!AA399</f>
        <v>0</v>
      </c>
      <c r="AB399" s="1">
        <f>Planilha1!AB399</f>
        <v>0</v>
      </c>
      <c r="AC399" s="1">
        <f>Planilha1!AC399</f>
        <v>0</v>
      </c>
      <c r="AD399" s="1">
        <f>Planilha1!AD399</f>
        <v>0</v>
      </c>
      <c r="AE399" s="1">
        <f>Planilha1!AE399</f>
        <v>0</v>
      </c>
      <c r="AF399" s="1">
        <f>Planilha1!AF399</f>
        <v>0</v>
      </c>
      <c r="AG399" s="1">
        <f>Planilha1!AG399</f>
        <v>0</v>
      </c>
      <c r="AH399" s="1">
        <f>Planilha1!AH399</f>
        <v>0</v>
      </c>
      <c r="AI399" s="1">
        <f>Planilha1!AI399</f>
        <v>0</v>
      </c>
      <c r="AJ399" s="1">
        <f>Planilha1!AJ399</f>
        <v>0</v>
      </c>
      <c r="AK399" s="1">
        <f>Planilha1!AK399</f>
        <v>0</v>
      </c>
      <c r="AL399" s="1">
        <f>Planilha1!AL399</f>
        <v>0</v>
      </c>
      <c r="AM399" s="1">
        <f>Planilha1!AM399</f>
        <v>0</v>
      </c>
      <c r="AN399" s="1">
        <f>Planilha1!AN399</f>
        <v>0</v>
      </c>
      <c r="AO399" s="1">
        <f>Planilha1!AO399</f>
        <v>0</v>
      </c>
      <c r="AP399" s="1">
        <f>Planilha1!AP399</f>
        <v>0</v>
      </c>
      <c r="AQ399" s="1">
        <f>Planilha1!AQ399</f>
        <v>0</v>
      </c>
      <c r="AR399" s="1">
        <f>Planilha1!AR399</f>
        <v>0</v>
      </c>
      <c r="AS399" s="1">
        <f>Planilha1!AS399</f>
        <v>0</v>
      </c>
      <c r="AT399" s="1">
        <f>Planilha1!AT399</f>
        <v>0</v>
      </c>
      <c r="AU399" s="1">
        <f>Planilha1!AU399</f>
        <v>0</v>
      </c>
      <c r="AV399" s="1">
        <f>Planilha1!AV399</f>
        <v>0</v>
      </c>
      <c r="AW399" s="1">
        <f>Planilha1!AW399</f>
        <v>0</v>
      </c>
      <c r="AX399" s="1">
        <f>Planilha1!AX399</f>
        <v>0</v>
      </c>
      <c r="AY399" s="1">
        <f>Planilha1!AY399</f>
        <v>0</v>
      </c>
      <c r="AZ399" s="1">
        <f>Planilha1!AZ399</f>
        <v>0</v>
      </c>
      <c r="BA399" s="1">
        <f>Planilha1!BA399</f>
        <v>0</v>
      </c>
    </row>
    <row r="400" spans="27:53" x14ac:dyDescent="0.25">
      <c r="AA400" s="1">
        <f>Planilha1!AA400</f>
        <v>0</v>
      </c>
      <c r="AB400" s="1">
        <f>Planilha1!AB400</f>
        <v>0</v>
      </c>
      <c r="AC400" s="1">
        <f>Planilha1!AC400</f>
        <v>0</v>
      </c>
      <c r="AD400" s="1">
        <f>Planilha1!AD400</f>
        <v>0</v>
      </c>
      <c r="AE400" s="1">
        <f>Planilha1!AE400</f>
        <v>0</v>
      </c>
      <c r="AF400" s="1">
        <f>Planilha1!AF400</f>
        <v>0</v>
      </c>
      <c r="AG400" s="1">
        <f>Planilha1!AG400</f>
        <v>0</v>
      </c>
      <c r="AH400" s="1">
        <f>Planilha1!AH400</f>
        <v>0</v>
      </c>
      <c r="AI400" s="1">
        <f>Planilha1!AI400</f>
        <v>0</v>
      </c>
      <c r="AJ400" s="1">
        <f>Planilha1!AJ400</f>
        <v>0</v>
      </c>
      <c r="AK400" s="1">
        <f>Planilha1!AK400</f>
        <v>0</v>
      </c>
      <c r="AL400" s="1">
        <f>Planilha1!AL400</f>
        <v>0</v>
      </c>
      <c r="AM400" s="1">
        <f>Planilha1!AM400</f>
        <v>0</v>
      </c>
      <c r="AN400" s="1">
        <f>Planilha1!AN400</f>
        <v>0</v>
      </c>
      <c r="AO400" s="1">
        <f>Planilha1!AO400</f>
        <v>0</v>
      </c>
      <c r="AP400" s="1">
        <f>Planilha1!AP400</f>
        <v>0</v>
      </c>
      <c r="AQ400" s="1">
        <f>Planilha1!AQ400</f>
        <v>0</v>
      </c>
      <c r="AR400" s="1">
        <f>Planilha1!AR400</f>
        <v>0</v>
      </c>
      <c r="AS400" s="1">
        <f>Planilha1!AS400</f>
        <v>0</v>
      </c>
      <c r="AT400" s="1">
        <f>Planilha1!AT400</f>
        <v>0</v>
      </c>
      <c r="AU400" s="1">
        <f>Planilha1!AU400</f>
        <v>0</v>
      </c>
      <c r="AV400" s="1">
        <f>Planilha1!AV400</f>
        <v>0</v>
      </c>
      <c r="AW400" s="1">
        <f>Planilha1!AW400</f>
        <v>0</v>
      </c>
      <c r="AX400" s="1">
        <f>Planilha1!AX400</f>
        <v>0</v>
      </c>
      <c r="AY400" s="1">
        <f>Planilha1!AY400</f>
        <v>0</v>
      </c>
      <c r="AZ400" s="1">
        <f>Planilha1!AZ400</f>
        <v>0</v>
      </c>
      <c r="BA400" s="1">
        <f>Planilha1!BA400</f>
        <v>0</v>
      </c>
    </row>
    <row r="401" spans="27:53" x14ac:dyDescent="0.25">
      <c r="AA401" s="1">
        <f>Planilha1!AA401</f>
        <v>0</v>
      </c>
      <c r="AB401" s="1">
        <f>Planilha1!AB401</f>
        <v>0</v>
      </c>
      <c r="AC401" s="1">
        <f>Planilha1!AC401</f>
        <v>0</v>
      </c>
      <c r="AD401" s="1">
        <f>Planilha1!AD401</f>
        <v>0</v>
      </c>
      <c r="AE401" s="1">
        <f>Planilha1!AE401</f>
        <v>0</v>
      </c>
      <c r="AF401" s="1">
        <f>Planilha1!AF401</f>
        <v>0</v>
      </c>
      <c r="AG401" s="1">
        <f>Planilha1!AG401</f>
        <v>0</v>
      </c>
      <c r="AH401" s="1">
        <f>Planilha1!AH401</f>
        <v>0</v>
      </c>
      <c r="AI401" s="1">
        <f>Planilha1!AI401</f>
        <v>0</v>
      </c>
      <c r="AJ401" s="1">
        <f>Planilha1!AJ401</f>
        <v>0</v>
      </c>
      <c r="AK401" s="1">
        <f>Planilha1!AK401</f>
        <v>0</v>
      </c>
      <c r="AL401" s="1">
        <f>Planilha1!AL401</f>
        <v>0</v>
      </c>
      <c r="AM401" s="1">
        <f>Planilha1!AM401</f>
        <v>0</v>
      </c>
      <c r="AN401" s="1">
        <f>Planilha1!AN401</f>
        <v>0</v>
      </c>
      <c r="AO401" s="1">
        <f>Planilha1!AO401</f>
        <v>0</v>
      </c>
      <c r="AP401" s="1">
        <f>Planilha1!AP401</f>
        <v>0</v>
      </c>
      <c r="AQ401" s="1">
        <f>Planilha1!AQ401</f>
        <v>0</v>
      </c>
      <c r="AR401" s="1">
        <f>Planilha1!AR401</f>
        <v>0</v>
      </c>
      <c r="AS401" s="1">
        <f>Planilha1!AS401</f>
        <v>0</v>
      </c>
      <c r="AT401" s="1">
        <f>Planilha1!AT401</f>
        <v>0</v>
      </c>
      <c r="AU401" s="1">
        <f>Planilha1!AU401</f>
        <v>0</v>
      </c>
      <c r="AV401" s="1">
        <f>Planilha1!AV401</f>
        <v>0</v>
      </c>
      <c r="AW401" s="1">
        <f>Planilha1!AW401</f>
        <v>0</v>
      </c>
      <c r="AX401" s="1">
        <f>Planilha1!AX401</f>
        <v>0</v>
      </c>
      <c r="AY401" s="1">
        <f>Planilha1!AY401</f>
        <v>0</v>
      </c>
      <c r="AZ401" s="1">
        <f>Planilha1!AZ401</f>
        <v>0</v>
      </c>
      <c r="BA401" s="1">
        <f>Planilha1!BA401</f>
        <v>0</v>
      </c>
    </row>
    <row r="402" spans="27:53" x14ac:dyDescent="0.25">
      <c r="AA402" s="1">
        <f>Planilha1!AA402</f>
        <v>0</v>
      </c>
      <c r="AB402" s="1">
        <f>Planilha1!AB402</f>
        <v>0</v>
      </c>
      <c r="AC402" s="1">
        <f>Planilha1!AC402</f>
        <v>0</v>
      </c>
      <c r="AD402" s="1">
        <f>Planilha1!AD402</f>
        <v>0</v>
      </c>
      <c r="AE402" s="1">
        <f>Planilha1!AE402</f>
        <v>0</v>
      </c>
      <c r="AF402" s="1">
        <f>Planilha1!AF402</f>
        <v>0</v>
      </c>
      <c r="AG402" s="1">
        <f>Planilha1!AG402</f>
        <v>0</v>
      </c>
      <c r="AH402" s="1">
        <f>Planilha1!AH402</f>
        <v>0</v>
      </c>
      <c r="AI402" s="1">
        <f>Planilha1!AI402</f>
        <v>0</v>
      </c>
      <c r="AJ402" s="1">
        <f>Planilha1!AJ402</f>
        <v>0</v>
      </c>
      <c r="AK402" s="1">
        <f>Planilha1!AK402</f>
        <v>0</v>
      </c>
      <c r="AL402" s="1">
        <f>Planilha1!AL402</f>
        <v>0</v>
      </c>
      <c r="AM402" s="1">
        <f>Planilha1!AM402</f>
        <v>0</v>
      </c>
      <c r="AN402" s="1">
        <f>Planilha1!AN402</f>
        <v>0</v>
      </c>
      <c r="AO402" s="1">
        <f>Planilha1!AO402</f>
        <v>0</v>
      </c>
      <c r="AP402" s="1">
        <f>Planilha1!AP402</f>
        <v>0</v>
      </c>
      <c r="AQ402" s="1">
        <f>Planilha1!AQ402</f>
        <v>0</v>
      </c>
      <c r="AR402" s="1">
        <f>Planilha1!AR402</f>
        <v>0</v>
      </c>
      <c r="AS402" s="1">
        <f>Planilha1!AS402</f>
        <v>0</v>
      </c>
      <c r="AT402" s="1">
        <f>Planilha1!AT402</f>
        <v>0</v>
      </c>
      <c r="AU402" s="1">
        <f>Planilha1!AU402</f>
        <v>0</v>
      </c>
      <c r="AV402" s="1">
        <f>Planilha1!AV402</f>
        <v>0</v>
      </c>
      <c r="AW402" s="1">
        <f>Planilha1!AW402</f>
        <v>0</v>
      </c>
      <c r="AX402" s="1">
        <f>Planilha1!AX402</f>
        <v>0</v>
      </c>
      <c r="AY402" s="1">
        <f>Planilha1!AY402</f>
        <v>0</v>
      </c>
      <c r="AZ402" s="1">
        <f>Planilha1!AZ402</f>
        <v>0</v>
      </c>
      <c r="BA402" s="1">
        <f>Planilha1!BA402</f>
        <v>0</v>
      </c>
    </row>
    <row r="403" spans="27:53" x14ac:dyDescent="0.25">
      <c r="AA403" s="1">
        <f>Planilha1!AA403</f>
        <v>0</v>
      </c>
      <c r="AB403" s="1">
        <f>Planilha1!AB403</f>
        <v>0</v>
      </c>
      <c r="AC403" s="1">
        <f>Planilha1!AC403</f>
        <v>0</v>
      </c>
      <c r="AD403" s="1">
        <f>Planilha1!AD403</f>
        <v>0</v>
      </c>
      <c r="AE403" s="1">
        <f>Planilha1!AE403</f>
        <v>0</v>
      </c>
      <c r="AF403" s="1">
        <f>Planilha1!AF403</f>
        <v>0</v>
      </c>
      <c r="AG403" s="1">
        <f>Planilha1!AG403</f>
        <v>0</v>
      </c>
      <c r="AH403" s="1">
        <f>Planilha1!AH403</f>
        <v>0</v>
      </c>
      <c r="AI403" s="1">
        <f>Planilha1!AI403</f>
        <v>0</v>
      </c>
      <c r="AJ403" s="1">
        <f>Planilha1!AJ403</f>
        <v>0</v>
      </c>
      <c r="AK403" s="1">
        <f>Planilha1!AK403</f>
        <v>0</v>
      </c>
      <c r="AL403" s="1">
        <f>Planilha1!AL403</f>
        <v>0</v>
      </c>
      <c r="AM403" s="1">
        <f>Planilha1!AM403</f>
        <v>0</v>
      </c>
      <c r="AN403" s="1">
        <f>Planilha1!AN403</f>
        <v>0</v>
      </c>
      <c r="AO403" s="1">
        <f>Planilha1!AO403</f>
        <v>0</v>
      </c>
      <c r="AP403" s="1">
        <f>Planilha1!AP403</f>
        <v>0</v>
      </c>
      <c r="AQ403" s="1">
        <f>Planilha1!AQ403</f>
        <v>0</v>
      </c>
      <c r="AR403" s="1">
        <f>Planilha1!AR403</f>
        <v>0</v>
      </c>
      <c r="AS403" s="1">
        <f>Planilha1!AS403</f>
        <v>0</v>
      </c>
      <c r="AT403" s="1">
        <f>Planilha1!AT403</f>
        <v>0</v>
      </c>
      <c r="AU403" s="1">
        <f>Planilha1!AU403</f>
        <v>0</v>
      </c>
      <c r="AV403" s="1">
        <f>Planilha1!AV403</f>
        <v>0</v>
      </c>
      <c r="AW403" s="1">
        <f>Planilha1!AW403</f>
        <v>0</v>
      </c>
      <c r="AX403" s="1">
        <f>Planilha1!AX403</f>
        <v>0</v>
      </c>
      <c r="AY403" s="1">
        <f>Planilha1!AY403</f>
        <v>0</v>
      </c>
      <c r="AZ403" s="1">
        <f>Planilha1!AZ403</f>
        <v>0</v>
      </c>
      <c r="BA403" s="1">
        <f>Planilha1!BA403</f>
        <v>0</v>
      </c>
    </row>
    <row r="404" spans="27:53" x14ac:dyDescent="0.25">
      <c r="AA404" s="1">
        <f>Planilha1!AA404</f>
        <v>0</v>
      </c>
      <c r="AB404" s="1">
        <f>Planilha1!AB404</f>
        <v>0</v>
      </c>
      <c r="AC404" s="1">
        <f>Planilha1!AC404</f>
        <v>0</v>
      </c>
      <c r="AD404" s="1">
        <f>Planilha1!AD404</f>
        <v>0</v>
      </c>
      <c r="AE404" s="1">
        <f>Planilha1!AE404</f>
        <v>0</v>
      </c>
      <c r="AF404" s="1">
        <f>Planilha1!AF404</f>
        <v>0</v>
      </c>
      <c r="AG404" s="1">
        <f>Planilha1!AG404</f>
        <v>0</v>
      </c>
      <c r="AH404" s="1">
        <f>Planilha1!AH404</f>
        <v>0</v>
      </c>
      <c r="AI404" s="1">
        <f>Planilha1!AI404</f>
        <v>0</v>
      </c>
      <c r="AJ404" s="1">
        <f>Planilha1!AJ404</f>
        <v>0</v>
      </c>
      <c r="AK404" s="1">
        <f>Planilha1!AK404</f>
        <v>0</v>
      </c>
      <c r="AL404" s="1">
        <f>Planilha1!AL404</f>
        <v>0</v>
      </c>
      <c r="AM404" s="1">
        <f>Planilha1!AM404</f>
        <v>0</v>
      </c>
      <c r="AN404" s="1">
        <f>Planilha1!AN404</f>
        <v>0</v>
      </c>
      <c r="AO404" s="1">
        <f>Planilha1!AO404</f>
        <v>0</v>
      </c>
      <c r="AP404" s="1">
        <f>Planilha1!AP404</f>
        <v>0</v>
      </c>
      <c r="AQ404" s="1">
        <f>Planilha1!AQ404</f>
        <v>0</v>
      </c>
      <c r="AR404" s="1">
        <f>Planilha1!AR404</f>
        <v>0</v>
      </c>
      <c r="AS404" s="1">
        <f>Planilha1!AS404</f>
        <v>0</v>
      </c>
      <c r="AT404" s="1">
        <f>Planilha1!AT404</f>
        <v>0</v>
      </c>
      <c r="AU404" s="1">
        <f>Planilha1!AU404</f>
        <v>0</v>
      </c>
      <c r="AV404" s="1">
        <f>Planilha1!AV404</f>
        <v>0</v>
      </c>
      <c r="AW404" s="1">
        <f>Planilha1!AW404</f>
        <v>0</v>
      </c>
      <c r="AX404" s="1">
        <f>Planilha1!AX404</f>
        <v>0</v>
      </c>
      <c r="AY404" s="1">
        <f>Planilha1!AY404</f>
        <v>0</v>
      </c>
      <c r="AZ404" s="1">
        <f>Planilha1!AZ404</f>
        <v>0</v>
      </c>
      <c r="BA404" s="1">
        <f>Planilha1!BA404</f>
        <v>0</v>
      </c>
    </row>
    <row r="405" spans="27:53" x14ac:dyDescent="0.25">
      <c r="AA405" s="1">
        <f>Planilha1!AA405</f>
        <v>0</v>
      </c>
      <c r="AB405" s="1">
        <f>Planilha1!AB405</f>
        <v>0</v>
      </c>
      <c r="AC405" s="1">
        <f>Planilha1!AC405</f>
        <v>0</v>
      </c>
      <c r="AD405" s="1">
        <f>Planilha1!AD405</f>
        <v>0</v>
      </c>
      <c r="AE405" s="1">
        <f>Planilha1!AE405</f>
        <v>0</v>
      </c>
      <c r="AF405" s="1">
        <f>Planilha1!AF405</f>
        <v>0</v>
      </c>
      <c r="AG405" s="1">
        <f>Planilha1!AG405</f>
        <v>0</v>
      </c>
      <c r="AH405" s="1">
        <f>Planilha1!AH405</f>
        <v>0</v>
      </c>
      <c r="AI405" s="1">
        <f>Planilha1!AI405</f>
        <v>0</v>
      </c>
      <c r="AJ405" s="1">
        <f>Planilha1!AJ405</f>
        <v>0</v>
      </c>
      <c r="AK405" s="1">
        <f>Planilha1!AK405</f>
        <v>0</v>
      </c>
      <c r="AL405" s="1">
        <f>Planilha1!AL405</f>
        <v>0</v>
      </c>
      <c r="AM405" s="1">
        <f>Planilha1!AM405</f>
        <v>0</v>
      </c>
      <c r="AN405" s="1">
        <f>Planilha1!AN405</f>
        <v>0</v>
      </c>
      <c r="AO405" s="1">
        <f>Planilha1!AO405</f>
        <v>0</v>
      </c>
      <c r="AP405" s="1">
        <f>Planilha1!AP405</f>
        <v>0</v>
      </c>
      <c r="AQ405" s="1">
        <f>Planilha1!AQ405</f>
        <v>0</v>
      </c>
      <c r="AR405" s="1">
        <f>Planilha1!AR405</f>
        <v>0</v>
      </c>
      <c r="AS405" s="1">
        <f>Planilha1!AS405</f>
        <v>0</v>
      </c>
      <c r="AT405" s="1">
        <f>Planilha1!AT405</f>
        <v>0</v>
      </c>
      <c r="AU405" s="1">
        <f>Planilha1!AU405</f>
        <v>0</v>
      </c>
      <c r="AV405" s="1">
        <f>Planilha1!AV405</f>
        <v>0</v>
      </c>
      <c r="AW405" s="1">
        <f>Planilha1!AW405</f>
        <v>0</v>
      </c>
      <c r="AX405" s="1">
        <f>Planilha1!AX405</f>
        <v>0</v>
      </c>
      <c r="AY405" s="1">
        <f>Planilha1!AY405</f>
        <v>0</v>
      </c>
      <c r="AZ405" s="1">
        <f>Planilha1!AZ405</f>
        <v>0</v>
      </c>
      <c r="BA405" s="1">
        <f>Planilha1!BA405</f>
        <v>0</v>
      </c>
    </row>
    <row r="406" spans="27:53" x14ac:dyDescent="0.25">
      <c r="AA406" s="1">
        <f>Planilha1!AA406</f>
        <v>0</v>
      </c>
      <c r="AB406" s="1">
        <f>Planilha1!AB406</f>
        <v>0</v>
      </c>
      <c r="AC406" s="1">
        <f>Planilha1!AC406</f>
        <v>0</v>
      </c>
      <c r="AD406" s="1">
        <f>Planilha1!AD406</f>
        <v>0</v>
      </c>
      <c r="AE406" s="1">
        <f>Planilha1!AE406</f>
        <v>0</v>
      </c>
      <c r="AF406" s="1">
        <f>Planilha1!AF406</f>
        <v>0</v>
      </c>
      <c r="AG406" s="1">
        <f>Planilha1!AG406</f>
        <v>0</v>
      </c>
      <c r="AH406" s="1">
        <f>Planilha1!AH406</f>
        <v>0</v>
      </c>
      <c r="AI406" s="1">
        <f>Planilha1!AI406</f>
        <v>0</v>
      </c>
      <c r="AJ406" s="1">
        <f>Planilha1!AJ406</f>
        <v>0</v>
      </c>
      <c r="AK406" s="1">
        <f>Planilha1!AK406</f>
        <v>0</v>
      </c>
      <c r="AL406" s="1">
        <f>Planilha1!AL406</f>
        <v>0</v>
      </c>
      <c r="AM406" s="1">
        <f>Planilha1!AM406</f>
        <v>0</v>
      </c>
      <c r="AN406" s="1">
        <f>Planilha1!AN406</f>
        <v>0</v>
      </c>
      <c r="AO406" s="1">
        <f>Planilha1!AO406</f>
        <v>0</v>
      </c>
      <c r="AP406" s="1">
        <f>Planilha1!AP406</f>
        <v>0</v>
      </c>
      <c r="AQ406" s="1">
        <f>Planilha1!AQ406</f>
        <v>0</v>
      </c>
      <c r="AR406" s="1">
        <f>Planilha1!AR406</f>
        <v>0</v>
      </c>
      <c r="AS406" s="1">
        <f>Planilha1!AS406</f>
        <v>0</v>
      </c>
      <c r="AT406" s="1">
        <f>Planilha1!AT406</f>
        <v>0</v>
      </c>
      <c r="AU406" s="1">
        <f>Planilha1!AU406</f>
        <v>0</v>
      </c>
      <c r="AV406" s="1">
        <f>Planilha1!AV406</f>
        <v>0</v>
      </c>
      <c r="AW406" s="1">
        <f>Planilha1!AW406</f>
        <v>0</v>
      </c>
      <c r="AX406" s="1">
        <f>Planilha1!AX406</f>
        <v>0</v>
      </c>
      <c r="AY406" s="1">
        <f>Planilha1!AY406</f>
        <v>0</v>
      </c>
      <c r="AZ406" s="1">
        <f>Planilha1!AZ406</f>
        <v>0</v>
      </c>
      <c r="BA406" s="1">
        <f>Planilha1!BA406</f>
        <v>0</v>
      </c>
    </row>
    <row r="407" spans="27:53" x14ac:dyDescent="0.25">
      <c r="AA407" s="1">
        <f>Planilha1!AA407</f>
        <v>0</v>
      </c>
      <c r="AB407" s="1">
        <f>Planilha1!AB407</f>
        <v>0</v>
      </c>
      <c r="AC407" s="1">
        <f>Planilha1!AC407</f>
        <v>0</v>
      </c>
      <c r="AD407" s="1">
        <f>Planilha1!AD407</f>
        <v>0</v>
      </c>
      <c r="AE407" s="1">
        <f>Planilha1!AE407</f>
        <v>0</v>
      </c>
      <c r="AF407" s="1">
        <f>Planilha1!AF407</f>
        <v>0</v>
      </c>
      <c r="AG407" s="1">
        <f>Planilha1!AG407</f>
        <v>0</v>
      </c>
      <c r="AH407" s="1">
        <f>Planilha1!AH407</f>
        <v>0</v>
      </c>
      <c r="AI407" s="1">
        <f>Planilha1!AI407</f>
        <v>0</v>
      </c>
      <c r="AJ407" s="1">
        <f>Planilha1!AJ407</f>
        <v>0</v>
      </c>
      <c r="AK407" s="1">
        <f>Planilha1!AK407</f>
        <v>0</v>
      </c>
      <c r="AL407" s="1">
        <f>Planilha1!AL407</f>
        <v>0</v>
      </c>
      <c r="AM407" s="1">
        <f>Planilha1!AM407</f>
        <v>0</v>
      </c>
      <c r="AN407" s="1">
        <f>Planilha1!AN407</f>
        <v>0</v>
      </c>
      <c r="AO407" s="1">
        <f>Planilha1!AO407</f>
        <v>0</v>
      </c>
      <c r="AP407" s="1">
        <f>Planilha1!AP407</f>
        <v>0</v>
      </c>
      <c r="AQ407" s="1">
        <f>Planilha1!AQ407</f>
        <v>0</v>
      </c>
      <c r="AR407" s="1">
        <f>Planilha1!AR407</f>
        <v>0</v>
      </c>
      <c r="AS407" s="1">
        <f>Planilha1!AS407</f>
        <v>0</v>
      </c>
      <c r="AT407" s="1">
        <f>Planilha1!AT407</f>
        <v>0</v>
      </c>
      <c r="AU407" s="1">
        <f>Planilha1!AU407</f>
        <v>0</v>
      </c>
      <c r="AV407" s="1">
        <f>Planilha1!AV407</f>
        <v>0</v>
      </c>
      <c r="AW407" s="1">
        <f>Planilha1!AW407</f>
        <v>0</v>
      </c>
      <c r="AX407" s="1">
        <f>Planilha1!AX407</f>
        <v>0</v>
      </c>
      <c r="AY407" s="1">
        <f>Planilha1!AY407</f>
        <v>0</v>
      </c>
      <c r="AZ407" s="1">
        <f>Planilha1!AZ407</f>
        <v>0</v>
      </c>
      <c r="BA407" s="1">
        <f>Planilha1!BA407</f>
        <v>0</v>
      </c>
    </row>
    <row r="408" spans="27:53" x14ac:dyDescent="0.25">
      <c r="AA408" s="1">
        <f>Planilha1!AA408</f>
        <v>0</v>
      </c>
      <c r="AB408" s="1">
        <f>Planilha1!AB408</f>
        <v>0</v>
      </c>
      <c r="AC408" s="1">
        <f>Planilha1!AC408</f>
        <v>0</v>
      </c>
      <c r="AD408" s="1">
        <f>Planilha1!AD408</f>
        <v>0</v>
      </c>
      <c r="AE408" s="1">
        <f>Planilha1!AE408</f>
        <v>0</v>
      </c>
      <c r="AF408" s="1">
        <f>Planilha1!AF408</f>
        <v>0</v>
      </c>
      <c r="AG408" s="1">
        <f>Planilha1!AG408</f>
        <v>0</v>
      </c>
      <c r="AH408" s="1">
        <f>Planilha1!AH408</f>
        <v>0</v>
      </c>
      <c r="AI408" s="1">
        <f>Planilha1!AI408</f>
        <v>0</v>
      </c>
      <c r="AJ408" s="1">
        <f>Planilha1!AJ408</f>
        <v>0</v>
      </c>
      <c r="AK408" s="1">
        <f>Planilha1!AK408</f>
        <v>0</v>
      </c>
      <c r="AL408" s="1">
        <f>Planilha1!AL408</f>
        <v>0</v>
      </c>
      <c r="AM408" s="1">
        <f>Planilha1!AM408</f>
        <v>0</v>
      </c>
      <c r="AN408" s="1">
        <f>Planilha1!AN408</f>
        <v>0</v>
      </c>
      <c r="AO408" s="1">
        <f>Planilha1!AO408</f>
        <v>0</v>
      </c>
      <c r="AP408" s="1">
        <f>Planilha1!AP408</f>
        <v>0</v>
      </c>
      <c r="AQ408" s="1">
        <f>Planilha1!AQ408</f>
        <v>0</v>
      </c>
      <c r="AR408" s="1">
        <f>Planilha1!AR408</f>
        <v>0</v>
      </c>
      <c r="AS408" s="1">
        <f>Planilha1!AS408</f>
        <v>0</v>
      </c>
      <c r="AT408" s="1">
        <f>Planilha1!AT408</f>
        <v>0</v>
      </c>
      <c r="AU408" s="1">
        <f>Planilha1!AU408</f>
        <v>0</v>
      </c>
      <c r="AV408" s="1">
        <f>Planilha1!AV408</f>
        <v>0</v>
      </c>
      <c r="AW408" s="1">
        <f>Planilha1!AW408</f>
        <v>0</v>
      </c>
      <c r="AX408" s="1">
        <f>Planilha1!AX408</f>
        <v>0</v>
      </c>
      <c r="AY408" s="1">
        <f>Planilha1!AY408</f>
        <v>0</v>
      </c>
      <c r="AZ408" s="1">
        <f>Planilha1!AZ408</f>
        <v>0</v>
      </c>
      <c r="BA408" s="1">
        <f>Planilha1!BA408</f>
        <v>0</v>
      </c>
    </row>
    <row r="409" spans="27:53" x14ac:dyDescent="0.25">
      <c r="AA409" s="1">
        <f>Planilha1!AA409</f>
        <v>0</v>
      </c>
      <c r="AB409" s="1">
        <f>Planilha1!AB409</f>
        <v>0</v>
      </c>
      <c r="AC409" s="1">
        <f>Planilha1!AC409</f>
        <v>0</v>
      </c>
      <c r="AD409" s="1">
        <f>Planilha1!AD409</f>
        <v>0</v>
      </c>
      <c r="AE409" s="1">
        <f>Planilha1!AE409</f>
        <v>0</v>
      </c>
      <c r="AF409" s="1">
        <f>Planilha1!AF409</f>
        <v>0</v>
      </c>
      <c r="AG409" s="1">
        <f>Planilha1!AG409</f>
        <v>0</v>
      </c>
      <c r="AH409" s="1">
        <f>Planilha1!AH409</f>
        <v>0</v>
      </c>
      <c r="AI409" s="1">
        <f>Planilha1!AI409</f>
        <v>0</v>
      </c>
      <c r="AJ409" s="1">
        <f>Planilha1!AJ409</f>
        <v>0</v>
      </c>
      <c r="AK409" s="1">
        <f>Planilha1!AK409</f>
        <v>0</v>
      </c>
      <c r="AL409" s="1">
        <f>Planilha1!AL409</f>
        <v>0</v>
      </c>
      <c r="AM409" s="1">
        <f>Planilha1!AM409</f>
        <v>0</v>
      </c>
      <c r="AN409" s="1">
        <f>Planilha1!AN409</f>
        <v>0</v>
      </c>
      <c r="AO409" s="1">
        <f>Planilha1!AO409</f>
        <v>0</v>
      </c>
      <c r="AP409" s="1">
        <f>Planilha1!AP409</f>
        <v>0</v>
      </c>
      <c r="AQ409" s="1">
        <f>Planilha1!AQ409</f>
        <v>0</v>
      </c>
      <c r="AR409" s="1">
        <f>Planilha1!AR409</f>
        <v>0</v>
      </c>
      <c r="AS409" s="1">
        <f>Planilha1!AS409</f>
        <v>0</v>
      </c>
      <c r="AT409" s="1">
        <f>Planilha1!AT409</f>
        <v>0</v>
      </c>
      <c r="AU409" s="1">
        <f>Planilha1!AU409</f>
        <v>0</v>
      </c>
      <c r="AV409" s="1">
        <f>Planilha1!AV409</f>
        <v>0</v>
      </c>
      <c r="AW409" s="1">
        <f>Planilha1!AW409</f>
        <v>0</v>
      </c>
      <c r="AX409" s="1">
        <f>Planilha1!AX409</f>
        <v>0</v>
      </c>
      <c r="AY409" s="1">
        <f>Planilha1!AY409</f>
        <v>0</v>
      </c>
      <c r="AZ409" s="1">
        <f>Planilha1!AZ409</f>
        <v>0</v>
      </c>
      <c r="BA409" s="1">
        <f>Planilha1!BA409</f>
        <v>0</v>
      </c>
    </row>
    <row r="410" spans="27:53" x14ac:dyDescent="0.25">
      <c r="AA410" s="1">
        <f>Planilha1!AA410</f>
        <v>0</v>
      </c>
      <c r="AB410" s="1">
        <f>Planilha1!AB410</f>
        <v>0</v>
      </c>
      <c r="AC410" s="1">
        <f>Planilha1!AC410</f>
        <v>0</v>
      </c>
      <c r="AD410" s="1">
        <f>Planilha1!AD410</f>
        <v>0</v>
      </c>
      <c r="AE410" s="1">
        <f>Planilha1!AE410</f>
        <v>0</v>
      </c>
      <c r="AF410" s="1">
        <f>Planilha1!AF410</f>
        <v>0</v>
      </c>
      <c r="AG410" s="1">
        <f>Planilha1!AG410</f>
        <v>0</v>
      </c>
      <c r="AH410" s="1">
        <f>Planilha1!AH410</f>
        <v>0</v>
      </c>
      <c r="AI410" s="1">
        <f>Planilha1!AI410</f>
        <v>0</v>
      </c>
      <c r="AJ410" s="1">
        <f>Planilha1!AJ410</f>
        <v>0</v>
      </c>
      <c r="AK410" s="1">
        <f>Planilha1!AK410</f>
        <v>0</v>
      </c>
      <c r="AL410" s="1">
        <f>Planilha1!AL410</f>
        <v>0</v>
      </c>
      <c r="AM410" s="1">
        <f>Planilha1!AM410</f>
        <v>0</v>
      </c>
      <c r="AN410" s="1">
        <f>Planilha1!AN410</f>
        <v>0</v>
      </c>
      <c r="AO410" s="1">
        <f>Planilha1!AO410</f>
        <v>0</v>
      </c>
      <c r="AP410" s="1">
        <f>Planilha1!AP410</f>
        <v>0</v>
      </c>
      <c r="AQ410" s="1">
        <f>Planilha1!AQ410</f>
        <v>0</v>
      </c>
      <c r="AR410" s="1">
        <f>Planilha1!AR410</f>
        <v>0</v>
      </c>
      <c r="AS410" s="1">
        <f>Planilha1!AS410</f>
        <v>0</v>
      </c>
      <c r="AT410" s="1">
        <f>Planilha1!AT410</f>
        <v>0</v>
      </c>
      <c r="AU410" s="1">
        <f>Planilha1!AU410</f>
        <v>0</v>
      </c>
      <c r="AV410" s="1">
        <f>Planilha1!AV410</f>
        <v>0</v>
      </c>
      <c r="AW410" s="1">
        <f>Planilha1!AW410</f>
        <v>0</v>
      </c>
      <c r="AX410" s="1">
        <f>Planilha1!AX410</f>
        <v>0</v>
      </c>
      <c r="AY410" s="1">
        <f>Planilha1!AY410</f>
        <v>0</v>
      </c>
      <c r="AZ410" s="1">
        <f>Planilha1!AZ410</f>
        <v>0</v>
      </c>
      <c r="BA410" s="1">
        <f>Planilha1!BA410</f>
        <v>0</v>
      </c>
    </row>
    <row r="411" spans="27:53" x14ac:dyDescent="0.25">
      <c r="AA411" s="1">
        <f>Planilha1!AA411</f>
        <v>0</v>
      </c>
      <c r="AB411" s="1">
        <f>Planilha1!AB411</f>
        <v>0</v>
      </c>
      <c r="AC411" s="1">
        <f>Planilha1!AC411</f>
        <v>0</v>
      </c>
      <c r="AD411" s="1">
        <f>Planilha1!AD411</f>
        <v>0</v>
      </c>
      <c r="AE411" s="1">
        <f>Planilha1!AE411</f>
        <v>0</v>
      </c>
      <c r="AF411" s="1">
        <f>Planilha1!AF411</f>
        <v>0</v>
      </c>
      <c r="AG411" s="1">
        <f>Planilha1!AG411</f>
        <v>0</v>
      </c>
      <c r="AH411" s="1">
        <f>Planilha1!AH411</f>
        <v>0</v>
      </c>
      <c r="AI411" s="1">
        <f>Planilha1!AI411</f>
        <v>0</v>
      </c>
      <c r="AJ411" s="1">
        <f>Planilha1!AJ411</f>
        <v>0</v>
      </c>
      <c r="AK411" s="1">
        <f>Planilha1!AK411</f>
        <v>0</v>
      </c>
      <c r="AL411" s="1">
        <f>Planilha1!AL411</f>
        <v>0</v>
      </c>
      <c r="AM411" s="1">
        <f>Planilha1!AM411</f>
        <v>0</v>
      </c>
      <c r="AN411" s="1">
        <f>Planilha1!AN411</f>
        <v>0</v>
      </c>
      <c r="AO411" s="1">
        <f>Planilha1!AO411</f>
        <v>0</v>
      </c>
      <c r="AP411" s="1">
        <f>Planilha1!AP411</f>
        <v>0</v>
      </c>
      <c r="AQ411" s="1">
        <f>Planilha1!AQ411</f>
        <v>0</v>
      </c>
      <c r="AR411" s="1">
        <f>Planilha1!AR411</f>
        <v>0</v>
      </c>
      <c r="AS411" s="1">
        <f>Planilha1!AS411</f>
        <v>0</v>
      </c>
      <c r="AT411" s="1">
        <f>Planilha1!AT411</f>
        <v>0</v>
      </c>
      <c r="AU411" s="1">
        <f>Planilha1!AU411</f>
        <v>0</v>
      </c>
      <c r="AV411" s="1">
        <f>Planilha1!AV411</f>
        <v>0</v>
      </c>
      <c r="AW411" s="1">
        <f>Planilha1!AW411</f>
        <v>0</v>
      </c>
      <c r="AX411" s="1">
        <f>Planilha1!AX411</f>
        <v>0</v>
      </c>
      <c r="AY411" s="1">
        <f>Planilha1!AY411</f>
        <v>0</v>
      </c>
      <c r="AZ411" s="1">
        <f>Planilha1!AZ411</f>
        <v>0</v>
      </c>
      <c r="BA411" s="1">
        <f>Planilha1!BA411</f>
        <v>0</v>
      </c>
    </row>
    <row r="412" spans="27:53" x14ac:dyDescent="0.25">
      <c r="AA412" s="1">
        <f>Planilha1!AA412</f>
        <v>0</v>
      </c>
      <c r="AB412" s="1">
        <f>Planilha1!AB412</f>
        <v>0</v>
      </c>
      <c r="AC412" s="1">
        <f>Planilha1!AC412</f>
        <v>0</v>
      </c>
      <c r="AD412" s="1">
        <f>Planilha1!AD412</f>
        <v>0</v>
      </c>
      <c r="AE412" s="1">
        <f>Planilha1!AE412</f>
        <v>0</v>
      </c>
      <c r="AF412" s="1">
        <f>Planilha1!AF412</f>
        <v>0</v>
      </c>
      <c r="AG412" s="1">
        <f>Planilha1!AG412</f>
        <v>0</v>
      </c>
      <c r="AH412" s="1">
        <f>Planilha1!AH412</f>
        <v>0</v>
      </c>
      <c r="AI412" s="1">
        <f>Planilha1!AI412</f>
        <v>0</v>
      </c>
      <c r="AJ412" s="1">
        <f>Planilha1!AJ412</f>
        <v>0</v>
      </c>
      <c r="AK412" s="1">
        <f>Planilha1!AK412</f>
        <v>0</v>
      </c>
      <c r="AL412" s="1">
        <f>Planilha1!AL412</f>
        <v>0</v>
      </c>
      <c r="AM412" s="1">
        <f>Planilha1!AM412</f>
        <v>0</v>
      </c>
      <c r="AN412" s="1">
        <f>Planilha1!AN412</f>
        <v>0</v>
      </c>
      <c r="AO412" s="1">
        <f>Planilha1!AO412</f>
        <v>0</v>
      </c>
      <c r="AP412" s="1">
        <f>Planilha1!AP412</f>
        <v>0</v>
      </c>
      <c r="AQ412" s="1">
        <f>Planilha1!AQ412</f>
        <v>0</v>
      </c>
      <c r="AR412" s="1">
        <f>Planilha1!AR412</f>
        <v>0</v>
      </c>
      <c r="AS412" s="1">
        <f>Planilha1!AS412</f>
        <v>0</v>
      </c>
      <c r="AT412" s="1">
        <f>Planilha1!AT412</f>
        <v>0</v>
      </c>
      <c r="AU412" s="1">
        <f>Planilha1!AU412</f>
        <v>0</v>
      </c>
      <c r="AV412" s="1">
        <f>Planilha1!AV412</f>
        <v>0</v>
      </c>
      <c r="AW412" s="1">
        <f>Planilha1!AW412</f>
        <v>0</v>
      </c>
      <c r="AX412" s="1">
        <f>Planilha1!AX412</f>
        <v>0</v>
      </c>
      <c r="AY412" s="1">
        <f>Planilha1!AY412</f>
        <v>0</v>
      </c>
      <c r="AZ412" s="1">
        <f>Planilha1!AZ412</f>
        <v>0</v>
      </c>
      <c r="BA412" s="1">
        <f>Planilha1!BA412</f>
        <v>0</v>
      </c>
    </row>
    <row r="413" spans="27:53" x14ac:dyDescent="0.25">
      <c r="AA413" s="1">
        <f>Planilha1!AA413</f>
        <v>0</v>
      </c>
      <c r="AB413" s="1">
        <f>Planilha1!AB413</f>
        <v>0</v>
      </c>
      <c r="AC413" s="1">
        <f>Planilha1!AC413</f>
        <v>0</v>
      </c>
      <c r="AD413" s="1">
        <f>Planilha1!AD413</f>
        <v>0</v>
      </c>
      <c r="AE413" s="1">
        <f>Planilha1!AE413</f>
        <v>0</v>
      </c>
      <c r="AF413" s="1">
        <f>Planilha1!AF413</f>
        <v>0</v>
      </c>
      <c r="AG413" s="1">
        <f>Planilha1!AG413</f>
        <v>0</v>
      </c>
      <c r="AH413" s="1">
        <f>Planilha1!AH413</f>
        <v>0</v>
      </c>
      <c r="AI413" s="1">
        <f>Planilha1!AI413</f>
        <v>0</v>
      </c>
      <c r="AJ413" s="1">
        <f>Planilha1!AJ413</f>
        <v>0</v>
      </c>
      <c r="AK413" s="1">
        <f>Planilha1!AK413</f>
        <v>0</v>
      </c>
      <c r="AL413" s="1">
        <f>Planilha1!AL413</f>
        <v>0</v>
      </c>
      <c r="AM413" s="1">
        <f>Planilha1!AM413</f>
        <v>0</v>
      </c>
      <c r="AN413" s="1">
        <f>Planilha1!AN413</f>
        <v>0</v>
      </c>
      <c r="AO413" s="1">
        <f>Planilha1!AO413</f>
        <v>0</v>
      </c>
      <c r="AP413" s="1">
        <f>Planilha1!AP413</f>
        <v>0</v>
      </c>
      <c r="AQ413" s="1">
        <f>Planilha1!AQ413</f>
        <v>0</v>
      </c>
      <c r="AR413" s="1">
        <f>Planilha1!AR413</f>
        <v>0</v>
      </c>
      <c r="AS413" s="1">
        <f>Planilha1!AS413</f>
        <v>0</v>
      </c>
      <c r="AT413" s="1">
        <f>Planilha1!AT413</f>
        <v>0</v>
      </c>
      <c r="AU413" s="1">
        <f>Planilha1!AU413</f>
        <v>0</v>
      </c>
      <c r="AV413" s="1">
        <f>Planilha1!AV413</f>
        <v>0</v>
      </c>
      <c r="AW413" s="1">
        <f>Planilha1!AW413</f>
        <v>0</v>
      </c>
      <c r="AX413" s="1">
        <f>Planilha1!AX413</f>
        <v>0</v>
      </c>
      <c r="AY413" s="1">
        <f>Planilha1!AY413</f>
        <v>0</v>
      </c>
      <c r="AZ413" s="1">
        <f>Planilha1!AZ413</f>
        <v>0</v>
      </c>
      <c r="BA413" s="1">
        <f>Planilha1!BA413</f>
        <v>0</v>
      </c>
    </row>
    <row r="414" spans="27:53" x14ac:dyDescent="0.25">
      <c r="AA414" s="1">
        <f>Planilha1!AA414</f>
        <v>0</v>
      </c>
      <c r="AB414" s="1">
        <f>Planilha1!AB414</f>
        <v>0</v>
      </c>
      <c r="AC414" s="1">
        <f>Planilha1!AC414</f>
        <v>0</v>
      </c>
      <c r="AD414" s="1">
        <f>Planilha1!AD414</f>
        <v>0</v>
      </c>
      <c r="AE414" s="1">
        <f>Planilha1!AE414</f>
        <v>0</v>
      </c>
      <c r="AF414" s="1">
        <f>Planilha1!AF414</f>
        <v>0</v>
      </c>
      <c r="AG414" s="1">
        <f>Planilha1!AG414</f>
        <v>0</v>
      </c>
      <c r="AH414" s="1">
        <f>Planilha1!AH414</f>
        <v>0</v>
      </c>
      <c r="AI414" s="1">
        <f>Planilha1!AI414</f>
        <v>0</v>
      </c>
      <c r="AJ414" s="1">
        <f>Planilha1!AJ414</f>
        <v>0</v>
      </c>
      <c r="AK414" s="1">
        <f>Planilha1!AK414</f>
        <v>0</v>
      </c>
      <c r="AL414" s="1">
        <f>Planilha1!AL414</f>
        <v>0</v>
      </c>
      <c r="AM414" s="1">
        <f>Planilha1!AM414</f>
        <v>0</v>
      </c>
      <c r="AN414" s="1">
        <f>Planilha1!AN414</f>
        <v>0</v>
      </c>
      <c r="AO414" s="1">
        <f>Planilha1!AO414</f>
        <v>0</v>
      </c>
      <c r="AP414" s="1">
        <f>Planilha1!AP414</f>
        <v>0</v>
      </c>
      <c r="AQ414" s="1">
        <f>Planilha1!AQ414</f>
        <v>0</v>
      </c>
      <c r="AR414" s="1">
        <f>Planilha1!AR414</f>
        <v>0</v>
      </c>
      <c r="AS414" s="1">
        <f>Planilha1!AS414</f>
        <v>0</v>
      </c>
      <c r="AT414" s="1">
        <f>Planilha1!AT414</f>
        <v>0</v>
      </c>
      <c r="AU414" s="1">
        <f>Planilha1!AU414</f>
        <v>0</v>
      </c>
      <c r="AV414" s="1">
        <f>Planilha1!AV414</f>
        <v>0</v>
      </c>
      <c r="AW414" s="1">
        <f>Planilha1!AW414</f>
        <v>0</v>
      </c>
      <c r="AX414" s="1">
        <f>Planilha1!AX414</f>
        <v>0</v>
      </c>
      <c r="AY414" s="1">
        <f>Planilha1!AY414</f>
        <v>0</v>
      </c>
      <c r="AZ414" s="1">
        <f>Planilha1!AZ414</f>
        <v>0</v>
      </c>
      <c r="BA414" s="1">
        <f>Planilha1!BA414</f>
        <v>0</v>
      </c>
    </row>
    <row r="415" spans="27:53" x14ac:dyDescent="0.25">
      <c r="AA415" s="1">
        <f>Planilha1!AA415</f>
        <v>0</v>
      </c>
      <c r="AB415" s="1">
        <f>Planilha1!AB415</f>
        <v>0</v>
      </c>
      <c r="AC415" s="1">
        <f>Planilha1!AC415</f>
        <v>0</v>
      </c>
      <c r="AD415" s="1">
        <f>Planilha1!AD415</f>
        <v>0</v>
      </c>
      <c r="AE415" s="1">
        <f>Planilha1!AE415</f>
        <v>0</v>
      </c>
      <c r="AF415" s="1">
        <f>Planilha1!AF415</f>
        <v>0</v>
      </c>
      <c r="AG415" s="1">
        <f>Planilha1!AG415</f>
        <v>0</v>
      </c>
      <c r="AH415" s="1">
        <f>Planilha1!AH415</f>
        <v>0</v>
      </c>
      <c r="AI415" s="1">
        <f>Planilha1!AI415</f>
        <v>0</v>
      </c>
      <c r="AJ415" s="1">
        <f>Planilha1!AJ415</f>
        <v>0</v>
      </c>
      <c r="AK415" s="1">
        <f>Planilha1!AK415</f>
        <v>0</v>
      </c>
      <c r="AL415" s="1">
        <f>Planilha1!AL415</f>
        <v>0</v>
      </c>
      <c r="AM415" s="1">
        <f>Planilha1!AM415</f>
        <v>0</v>
      </c>
      <c r="AN415" s="1">
        <f>Planilha1!AN415</f>
        <v>0</v>
      </c>
      <c r="AO415" s="1">
        <f>Planilha1!AO415</f>
        <v>0</v>
      </c>
      <c r="AP415" s="1">
        <f>Planilha1!AP415</f>
        <v>0</v>
      </c>
      <c r="AQ415" s="1">
        <f>Planilha1!AQ415</f>
        <v>0</v>
      </c>
      <c r="AR415" s="1">
        <f>Planilha1!AR415</f>
        <v>0</v>
      </c>
      <c r="AS415" s="1">
        <f>Planilha1!AS415</f>
        <v>0</v>
      </c>
      <c r="AT415" s="1">
        <f>Planilha1!AT415</f>
        <v>0</v>
      </c>
      <c r="AU415" s="1">
        <f>Planilha1!AU415</f>
        <v>0</v>
      </c>
      <c r="AV415" s="1">
        <f>Planilha1!AV415</f>
        <v>0</v>
      </c>
      <c r="AW415" s="1">
        <f>Planilha1!AW415</f>
        <v>0</v>
      </c>
      <c r="AX415" s="1">
        <f>Planilha1!AX415</f>
        <v>0</v>
      </c>
      <c r="AY415" s="1">
        <f>Planilha1!AY415</f>
        <v>0</v>
      </c>
      <c r="AZ415" s="1">
        <f>Planilha1!AZ415</f>
        <v>0</v>
      </c>
      <c r="BA415" s="1">
        <f>Planilha1!BA415</f>
        <v>0</v>
      </c>
    </row>
    <row r="416" spans="27:53" x14ac:dyDescent="0.25">
      <c r="AA416" s="1">
        <f>Planilha1!AA416</f>
        <v>0</v>
      </c>
      <c r="AB416" s="1">
        <f>Planilha1!AB416</f>
        <v>0</v>
      </c>
      <c r="AC416" s="1">
        <f>Planilha1!AC416</f>
        <v>0</v>
      </c>
      <c r="AD416" s="1">
        <f>Planilha1!AD416</f>
        <v>0</v>
      </c>
      <c r="AE416" s="1">
        <f>Planilha1!AE416</f>
        <v>0</v>
      </c>
      <c r="AF416" s="1">
        <f>Planilha1!AF416</f>
        <v>0</v>
      </c>
      <c r="AG416" s="1">
        <f>Planilha1!AG416</f>
        <v>0</v>
      </c>
      <c r="AH416" s="1">
        <f>Planilha1!AH416</f>
        <v>0</v>
      </c>
      <c r="AI416" s="1">
        <f>Planilha1!AI416</f>
        <v>0</v>
      </c>
      <c r="AJ416" s="1">
        <f>Planilha1!AJ416</f>
        <v>0</v>
      </c>
      <c r="AK416" s="1">
        <f>Planilha1!AK416</f>
        <v>0</v>
      </c>
      <c r="AL416" s="1">
        <f>Planilha1!AL416</f>
        <v>0</v>
      </c>
      <c r="AM416" s="1">
        <f>Planilha1!AM416</f>
        <v>0</v>
      </c>
      <c r="AN416" s="1">
        <f>Planilha1!AN416</f>
        <v>0</v>
      </c>
      <c r="AO416" s="1">
        <f>Planilha1!AO416</f>
        <v>0</v>
      </c>
      <c r="AP416" s="1">
        <f>Planilha1!AP416</f>
        <v>0</v>
      </c>
      <c r="AQ416" s="1">
        <f>Planilha1!AQ416</f>
        <v>0</v>
      </c>
      <c r="AR416" s="1">
        <f>Planilha1!AR416</f>
        <v>0</v>
      </c>
      <c r="AS416" s="1">
        <f>Planilha1!AS416</f>
        <v>0</v>
      </c>
      <c r="AT416" s="1">
        <f>Planilha1!AT416</f>
        <v>0</v>
      </c>
      <c r="AU416" s="1">
        <f>Planilha1!AU416</f>
        <v>0</v>
      </c>
      <c r="AV416" s="1">
        <f>Planilha1!AV416</f>
        <v>0</v>
      </c>
      <c r="AW416" s="1">
        <f>Planilha1!AW416</f>
        <v>0</v>
      </c>
      <c r="AX416" s="1">
        <f>Planilha1!AX416</f>
        <v>0</v>
      </c>
      <c r="AY416" s="1">
        <f>Planilha1!AY416</f>
        <v>0</v>
      </c>
      <c r="AZ416" s="1">
        <f>Planilha1!AZ416</f>
        <v>0</v>
      </c>
      <c r="BA416" s="1">
        <f>Planilha1!BA416</f>
        <v>0</v>
      </c>
    </row>
    <row r="417" spans="27:53" x14ac:dyDescent="0.25">
      <c r="AA417" s="1">
        <f>Planilha1!AA417</f>
        <v>0</v>
      </c>
      <c r="AB417" s="1">
        <f>Planilha1!AB417</f>
        <v>0</v>
      </c>
      <c r="AC417" s="1">
        <f>Planilha1!AC417</f>
        <v>0</v>
      </c>
      <c r="AD417" s="1">
        <f>Planilha1!AD417</f>
        <v>0</v>
      </c>
      <c r="AE417" s="1">
        <f>Planilha1!AE417</f>
        <v>0</v>
      </c>
      <c r="AF417" s="1">
        <f>Planilha1!AF417</f>
        <v>0</v>
      </c>
      <c r="AG417" s="1">
        <f>Planilha1!AG417</f>
        <v>0</v>
      </c>
      <c r="AH417" s="1">
        <f>Planilha1!AH417</f>
        <v>0</v>
      </c>
      <c r="AI417" s="1">
        <f>Planilha1!AI417</f>
        <v>0</v>
      </c>
      <c r="AJ417" s="1">
        <f>Planilha1!AJ417</f>
        <v>0</v>
      </c>
      <c r="AK417" s="1">
        <f>Planilha1!AK417</f>
        <v>0</v>
      </c>
      <c r="AL417" s="1">
        <f>Planilha1!AL417</f>
        <v>0</v>
      </c>
      <c r="AM417" s="1">
        <f>Planilha1!AM417</f>
        <v>0</v>
      </c>
      <c r="AN417" s="1">
        <f>Planilha1!AN417</f>
        <v>0</v>
      </c>
      <c r="AO417" s="1">
        <f>Planilha1!AO417</f>
        <v>0</v>
      </c>
      <c r="AP417" s="1">
        <f>Planilha1!AP417</f>
        <v>0</v>
      </c>
      <c r="AQ417" s="1">
        <f>Planilha1!AQ417</f>
        <v>0</v>
      </c>
      <c r="AR417" s="1">
        <f>Planilha1!AR417</f>
        <v>0</v>
      </c>
      <c r="AS417" s="1">
        <f>Planilha1!AS417</f>
        <v>0</v>
      </c>
      <c r="AT417" s="1">
        <f>Planilha1!AT417</f>
        <v>0</v>
      </c>
      <c r="AU417" s="1">
        <f>Planilha1!AU417</f>
        <v>0</v>
      </c>
      <c r="AV417" s="1">
        <f>Planilha1!AV417</f>
        <v>0</v>
      </c>
      <c r="AW417" s="1">
        <f>Planilha1!AW417</f>
        <v>0</v>
      </c>
      <c r="AX417" s="1">
        <f>Planilha1!AX417</f>
        <v>0</v>
      </c>
      <c r="AY417" s="1">
        <f>Planilha1!AY417</f>
        <v>0</v>
      </c>
      <c r="AZ417" s="1">
        <f>Planilha1!AZ417</f>
        <v>0</v>
      </c>
      <c r="BA417" s="1">
        <f>Planilha1!BA417</f>
        <v>0</v>
      </c>
    </row>
    <row r="418" spans="27:53" x14ac:dyDescent="0.25">
      <c r="AA418" s="1">
        <f>Planilha1!AA418</f>
        <v>0</v>
      </c>
      <c r="AB418" s="1">
        <f>Planilha1!AB418</f>
        <v>0</v>
      </c>
      <c r="AC418" s="1">
        <f>Planilha1!AC418</f>
        <v>0</v>
      </c>
      <c r="AD418" s="1">
        <f>Planilha1!AD418</f>
        <v>0</v>
      </c>
      <c r="AE418" s="1">
        <f>Planilha1!AE418</f>
        <v>0</v>
      </c>
      <c r="AF418" s="1">
        <f>Planilha1!AF418</f>
        <v>0</v>
      </c>
      <c r="AG418" s="1">
        <f>Planilha1!AG418</f>
        <v>0</v>
      </c>
      <c r="AH418" s="1">
        <f>Planilha1!AH418</f>
        <v>0</v>
      </c>
      <c r="AI418" s="1">
        <f>Planilha1!AI418</f>
        <v>0</v>
      </c>
      <c r="AJ418" s="1">
        <f>Planilha1!AJ418</f>
        <v>0</v>
      </c>
      <c r="AK418" s="1">
        <f>Planilha1!AK418</f>
        <v>0</v>
      </c>
      <c r="AL418" s="1">
        <f>Planilha1!AL418</f>
        <v>0</v>
      </c>
      <c r="AM418" s="1">
        <f>Planilha1!AM418</f>
        <v>0</v>
      </c>
      <c r="AN418" s="1">
        <f>Planilha1!AN418</f>
        <v>0</v>
      </c>
      <c r="AO418" s="1">
        <f>Planilha1!AO418</f>
        <v>0</v>
      </c>
      <c r="AP418" s="1">
        <f>Planilha1!AP418</f>
        <v>0</v>
      </c>
      <c r="AQ418" s="1">
        <f>Planilha1!AQ418</f>
        <v>0</v>
      </c>
      <c r="AR418" s="1">
        <f>Planilha1!AR418</f>
        <v>0</v>
      </c>
      <c r="AS418" s="1">
        <f>Planilha1!AS418</f>
        <v>0</v>
      </c>
      <c r="AT418" s="1">
        <f>Planilha1!AT418</f>
        <v>0</v>
      </c>
      <c r="AU418" s="1">
        <f>Planilha1!AU418</f>
        <v>0</v>
      </c>
      <c r="AV418" s="1">
        <f>Planilha1!AV418</f>
        <v>0</v>
      </c>
      <c r="AW418" s="1">
        <f>Planilha1!AW418</f>
        <v>0</v>
      </c>
      <c r="AX418" s="1">
        <f>Planilha1!AX418</f>
        <v>0</v>
      </c>
      <c r="AY418" s="1">
        <f>Planilha1!AY418</f>
        <v>0</v>
      </c>
      <c r="AZ418" s="1">
        <f>Planilha1!AZ418</f>
        <v>0</v>
      </c>
      <c r="BA418" s="1">
        <f>Planilha1!BA418</f>
        <v>0</v>
      </c>
    </row>
    <row r="419" spans="27:53" x14ac:dyDescent="0.25">
      <c r="AA419" s="1">
        <f>Planilha1!AA419</f>
        <v>0</v>
      </c>
      <c r="AB419" s="1">
        <f>Planilha1!AB419</f>
        <v>0</v>
      </c>
      <c r="AC419" s="1">
        <f>Planilha1!AC419</f>
        <v>0</v>
      </c>
      <c r="AD419" s="1">
        <f>Planilha1!AD419</f>
        <v>0</v>
      </c>
      <c r="AE419" s="1">
        <f>Planilha1!AE419</f>
        <v>0</v>
      </c>
      <c r="AF419" s="1">
        <f>Planilha1!AF419</f>
        <v>0</v>
      </c>
      <c r="AG419" s="1">
        <f>Planilha1!AG419</f>
        <v>0</v>
      </c>
      <c r="AH419" s="1">
        <f>Planilha1!AH419</f>
        <v>0</v>
      </c>
      <c r="AI419" s="1">
        <f>Planilha1!AI419</f>
        <v>0</v>
      </c>
      <c r="AJ419" s="1">
        <f>Planilha1!AJ419</f>
        <v>0</v>
      </c>
      <c r="AK419" s="1">
        <f>Planilha1!AK419</f>
        <v>0</v>
      </c>
      <c r="AL419" s="1">
        <f>Planilha1!AL419</f>
        <v>0</v>
      </c>
      <c r="AM419" s="1">
        <f>Planilha1!AM419</f>
        <v>0</v>
      </c>
      <c r="AN419" s="1">
        <f>Planilha1!AN419</f>
        <v>0</v>
      </c>
      <c r="AO419" s="1">
        <f>Planilha1!AO419</f>
        <v>0</v>
      </c>
      <c r="AP419" s="1">
        <f>Planilha1!AP419</f>
        <v>0</v>
      </c>
      <c r="AQ419" s="1">
        <f>Planilha1!AQ419</f>
        <v>0</v>
      </c>
      <c r="AR419" s="1">
        <f>Planilha1!AR419</f>
        <v>0</v>
      </c>
      <c r="AS419" s="1">
        <f>Planilha1!AS419</f>
        <v>0</v>
      </c>
      <c r="AT419" s="1">
        <f>Planilha1!AT419</f>
        <v>0</v>
      </c>
      <c r="AU419" s="1">
        <f>Planilha1!AU419</f>
        <v>0</v>
      </c>
      <c r="AV419" s="1">
        <f>Planilha1!AV419</f>
        <v>0</v>
      </c>
      <c r="AW419" s="1">
        <f>Planilha1!AW419</f>
        <v>0</v>
      </c>
      <c r="AX419" s="1">
        <f>Planilha1!AX419</f>
        <v>0</v>
      </c>
      <c r="AY419" s="1">
        <f>Planilha1!AY419</f>
        <v>0</v>
      </c>
      <c r="AZ419" s="1">
        <f>Planilha1!AZ419</f>
        <v>0</v>
      </c>
      <c r="BA419" s="1">
        <f>Planilha1!BA419</f>
        <v>0</v>
      </c>
    </row>
    <row r="420" spans="27:53" x14ac:dyDescent="0.25">
      <c r="AA420" s="1">
        <f>Planilha1!AA420</f>
        <v>0</v>
      </c>
      <c r="AB420" s="1">
        <f>Planilha1!AB420</f>
        <v>0</v>
      </c>
      <c r="AC420" s="1">
        <f>Planilha1!AC420</f>
        <v>0</v>
      </c>
      <c r="AD420" s="1">
        <f>Planilha1!AD420</f>
        <v>0</v>
      </c>
      <c r="AE420" s="1">
        <f>Planilha1!AE420</f>
        <v>0</v>
      </c>
      <c r="AF420" s="1">
        <f>Planilha1!AF420</f>
        <v>0</v>
      </c>
      <c r="AG420" s="1">
        <f>Planilha1!AG420</f>
        <v>0</v>
      </c>
      <c r="AH420" s="1">
        <f>Planilha1!AH420</f>
        <v>0</v>
      </c>
      <c r="AI420" s="1">
        <f>Planilha1!AI420</f>
        <v>0</v>
      </c>
      <c r="AJ420" s="1">
        <f>Planilha1!AJ420</f>
        <v>0</v>
      </c>
      <c r="AK420" s="1">
        <f>Planilha1!AK420</f>
        <v>0</v>
      </c>
      <c r="AL420" s="1">
        <f>Planilha1!AL420</f>
        <v>0</v>
      </c>
      <c r="AM420" s="1">
        <f>Planilha1!AM420</f>
        <v>0</v>
      </c>
      <c r="AN420" s="1">
        <f>Planilha1!AN420</f>
        <v>0</v>
      </c>
      <c r="AO420" s="1">
        <f>Planilha1!AO420</f>
        <v>0</v>
      </c>
      <c r="AP420" s="1">
        <f>Planilha1!AP420</f>
        <v>0</v>
      </c>
      <c r="AQ420" s="1">
        <f>Planilha1!AQ420</f>
        <v>0</v>
      </c>
      <c r="AR420" s="1">
        <f>Planilha1!AR420</f>
        <v>0</v>
      </c>
      <c r="AS420" s="1">
        <f>Planilha1!AS420</f>
        <v>0</v>
      </c>
      <c r="AT420" s="1">
        <f>Planilha1!AT420</f>
        <v>0</v>
      </c>
      <c r="AU420" s="1">
        <f>Planilha1!AU420</f>
        <v>0</v>
      </c>
      <c r="AV420" s="1">
        <f>Planilha1!AV420</f>
        <v>0</v>
      </c>
      <c r="AW420" s="1">
        <f>Planilha1!AW420</f>
        <v>0</v>
      </c>
      <c r="AX420" s="1">
        <f>Planilha1!AX420</f>
        <v>0</v>
      </c>
      <c r="AY420" s="1">
        <f>Planilha1!AY420</f>
        <v>0</v>
      </c>
      <c r="AZ420" s="1">
        <f>Planilha1!AZ420</f>
        <v>0</v>
      </c>
      <c r="BA420" s="1">
        <f>Planilha1!BA420</f>
        <v>0</v>
      </c>
    </row>
    <row r="421" spans="27:53" x14ac:dyDescent="0.25">
      <c r="AA421" s="1">
        <f>Planilha1!AA421</f>
        <v>0</v>
      </c>
      <c r="AB421" s="1">
        <f>Planilha1!AB421</f>
        <v>0</v>
      </c>
      <c r="AC421" s="1">
        <f>Planilha1!AC421</f>
        <v>0</v>
      </c>
      <c r="AD421" s="1">
        <f>Planilha1!AD421</f>
        <v>0</v>
      </c>
      <c r="AE421" s="1">
        <f>Planilha1!AE421</f>
        <v>0</v>
      </c>
      <c r="AF421" s="1">
        <f>Planilha1!AF421</f>
        <v>0</v>
      </c>
      <c r="AG421" s="1">
        <f>Planilha1!AG421</f>
        <v>0</v>
      </c>
      <c r="AH421" s="1">
        <f>Planilha1!AH421</f>
        <v>0</v>
      </c>
      <c r="AI421" s="1">
        <f>Planilha1!AI421</f>
        <v>0</v>
      </c>
      <c r="AJ421" s="1">
        <f>Planilha1!AJ421</f>
        <v>0</v>
      </c>
      <c r="AK421" s="1">
        <f>Planilha1!AK421</f>
        <v>0</v>
      </c>
      <c r="AL421" s="1">
        <f>Planilha1!AL421</f>
        <v>0</v>
      </c>
      <c r="AM421" s="1">
        <f>Planilha1!AM421</f>
        <v>0</v>
      </c>
      <c r="AN421" s="1">
        <f>Planilha1!AN421</f>
        <v>0</v>
      </c>
      <c r="AO421" s="1">
        <f>Planilha1!AO421</f>
        <v>0</v>
      </c>
      <c r="AP421" s="1">
        <f>Planilha1!AP421</f>
        <v>0</v>
      </c>
      <c r="AQ421" s="1">
        <f>Planilha1!AQ421</f>
        <v>0</v>
      </c>
      <c r="AR421" s="1">
        <f>Planilha1!AR421</f>
        <v>0</v>
      </c>
      <c r="AS421" s="1">
        <f>Planilha1!AS421</f>
        <v>0</v>
      </c>
      <c r="AT421" s="1">
        <f>Planilha1!AT421</f>
        <v>0</v>
      </c>
      <c r="AU421" s="1">
        <f>Planilha1!AU421</f>
        <v>0</v>
      </c>
      <c r="AV421" s="1">
        <f>Planilha1!AV421</f>
        <v>0</v>
      </c>
      <c r="AW421" s="1">
        <f>Planilha1!AW421</f>
        <v>0</v>
      </c>
      <c r="AX421" s="1">
        <f>Planilha1!AX421</f>
        <v>0</v>
      </c>
      <c r="AY421" s="1">
        <f>Planilha1!AY421</f>
        <v>0</v>
      </c>
      <c r="AZ421" s="1">
        <f>Planilha1!AZ421</f>
        <v>0</v>
      </c>
      <c r="BA421" s="1">
        <f>Planilha1!BA421</f>
        <v>0</v>
      </c>
    </row>
    <row r="422" spans="27:53" x14ac:dyDescent="0.25">
      <c r="AA422" s="1">
        <f>Planilha1!AA422</f>
        <v>0</v>
      </c>
      <c r="AB422" s="1">
        <f>Planilha1!AB422</f>
        <v>0</v>
      </c>
      <c r="AC422" s="1">
        <f>Planilha1!AC422</f>
        <v>0</v>
      </c>
      <c r="AD422" s="1">
        <f>Planilha1!AD422</f>
        <v>0</v>
      </c>
      <c r="AE422" s="1">
        <f>Planilha1!AE422</f>
        <v>0</v>
      </c>
      <c r="AF422" s="1">
        <f>Planilha1!AF422</f>
        <v>0</v>
      </c>
      <c r="AG422" s="1">
        <f>Planilha1!AG422</f>
        <v>0</v>
      </c>
      <c r="AH422" s="1">
        <f>Planilha1!AH422</f>
        <v>0</v>
      </c>
      <c r="AI422" s="1">
        <f>Planilha1!AI422</f>
        <v>0</v>
      </c>
      <c r="AJ422" s="1">
        <f>Planilha1!AJ422</f>
        <v>0</v>
      </c>
      <c r="AK422" s="1">
        <f>Planilha1!AK422</f>
        <v>0</v>
      </c>
      <c r="AL422" s="1">
        <f>Planilha1!AL422</f>
        <v>0</v>
      </c>
      <c r="AM422" s="1">
        <f>Planilha1!AM422</f>
        <v>0</v>
      </c>
      <c r="AN422" s="1">
        <f>Planilha1!AN422</f>
        <v>0</v>
      </c>
      <c r="AO422" s="1">
        <f>Planilha1!AO422</f>
        <v>0</v>
      </c>
      <c r="AP422" s="1">
        <f>Planilha1!AP422</f>
        <v>0</v>
      </c>
      <c r="AQ422" s="1">
        <f>Planilha1!AQ422</f>
        <v>0</v>
      </c>
      <c r="AR422" s="1">
        <f>Planilha1!AR422</f>
        <v>0</v>
      </c>
      <c r="AS422" s="1">
        <f>Planilha1!AS422</f>
        <v>0</v>
      </c>
      <c r="AT422" s="1">
        <f>Planilha1!AT422</f>
        <v>0</v>
      </c>
      <c r="AU422" s="1">
        <f>Planilha1!AU422</f>
        <v>0</v>
      </c>
      <c r="AV422" s="1">
        <f>Planilha1!AV422</f>
        <v>0</v>
      </c>
      <c r="AW422" s="1">
        <f>Planilha1!AW422</f>
        <v>0</v>
      </c>
      <c r="AX422" s="1">
        <f>Planilha1!AX422</f>
        <v>0</v>
      </c>
      <c r="AY422" s="1">
        <f>Planilha1!AY422</f>
        <v>0</v>
      </c>
      <c r="AZ422" s="1">
        <f>Planilha1!AZ422</f>
        <v>0</v>
      </c>
      <c r="BA422" s="1">
        <f>Planilha1!BA422</f>
        <v>0</v>
      </c>
    </row>
    <row r="423" spans="27:53" x14ac:dyDescent="0.25">
      <c r="AA423" s="1">
        <f>Planilha1!AA423</f>
        <v>0</v>
      </c>
      <c r="AB423" s="1">
        <f>Planilha1!AB423</f>
        <v>0</v>
      </c>
      <c r="AC423" s="1">
        <f>Planilha1!AC423</f>
        <v>0</v>
      </c>
      <c r="AD423" s="1">
        <f>Planilha1!AD423</f>
        <v>0</v>
      </c>
      <c r="AE423" s="1">
        <f>Planilha1!AE423</f>
        <v>0</v>
      </c>
      <c r="AF423" s="1">
        <f>Planilha1!AF423</f>
        <v>0</v>
      </c>
      <c r="AG423" s="1">
        <f>Planilha1!AG423</f>
        <v>0</v>
      </c>
      <c r="AH423" s="1">
        <f>Planilha1!AH423</f>
        <v>0</v>
      </c>
      <c r="AI423" s="1">
        <f>Planilha1!AI423</f>
        <v>0</v>
      </c>
      <c r="AJ423" s="1">
        <f>Planilha1!AJ423</f>
        <v>0</v>
      </c>
      <c r="AK423" s="1">
        <f>Planilha1!AK423</f>
        <v>0</v>
      </c>
      <c r="AL423" s="1">
        <f>Planilha1!AL423</f>
        <v>0</v>
      </c>
      <c r="AM423" s="1">
        <f>Planilha1!AM423</f>
        <v>0</v>
      </c>
      <c r="AN423" s="1">
        <f>Planilha1!AN423</f>
        <v>0</v>
      </c>
      <c r="AO423" s="1">
        <f>Planilha1!AO423</f>
        <v>0</v>
      </c>
      <c r="AP423" s="1">
        <f>Planilha1!AP423</f>
        <v>0</v>
      </c>
      <c r="AQ423" s="1">
        <f>Planilha1!AQ423</f>
        <v>0</v>
      </c>
      <c r="AR423" s="1">
        <f>Planilha1!AR423</f>
        <v>0</v>
      </c>
      <c r="AS423" s="1">
        <f>Planilha1!AS423</f>
        <v>0</v>
      </c>
      <c r="AT423" s="1">
        <f>Planilha1!AT423</f>
        <v>0</v>
      </c>
      <c r="AU423" s="1">
        <f>Planilha1!AU423</f>
        <v>0</v>
      </c>
      <c r="AV423" s="1">
        <f>Planilha1!AV423</f>
        <v>0</v>
      </c>
      <c r="AW423" s="1">
        <f>Planilha1!AW423</f>
        <v>0</v>
      </c>
      <c r="AX423" s="1">
        <f>Planilha1!AX423</f>
        <v>0</v>
      </c>
      <c r="AY423" s="1">
        <f>Planilha1!AY423</f>
        <v>0</v>
      </c>
      <c r="AZ423" s="1">
        <f>Planilha1!AZ423</f>
        <v>0</v>
      </c>
      <c r="BA423" s="1">
        <f>Planilha1!BA423</f>
        <v>0</v>
      </c>
    </row>
    <row r="424" spans="27:53" x14ac:dyDescent="0.25">
      <c r="AA424" s="1">
        <f>Planilha1!AA424</f>
        <v>0</v>
      </c>
      <c r="AB424" s="1">
        <f>Planilha1!AB424</f>
        <v>0</v>
      </c>
      <c r="AC424" s="1">
        <f>Planilha1!AC424</f>
        <v>0</v>
      </c>
      <c r="AD424" s="1">
        <f>Planilha1!AD424</f>
        <v>0</v>
      </c>
      <c r="AE424" s="1">
        <f>Planilha1!AE424</f>
        <v>0</v>
      </c>
      <c r="AF424" s="1">
        <f>Planilha1!AF424</f>
        <v>0</v>
      </c>
      <c r="AG424" s="1">
        <f>Planilha1!AG424</f>
        <v>0</v>
      </c>
      <c r="AH424" s="1">
        <f>Planilha1!AH424</f>
        <v>0</v>
      </c>
      <c r="AI424" s="1">
        <f>Planilha1!AI424</f>
        <v>0</v>
      </c>
      <c r="AJ424" s="1">
        <f>Planilha1!AJ424</f>
        <v>0</v>
      </c>
      <c r="AK424" s="1">
        <f>Planilha1!AK424</f>
        <v>0</v>
      </c>
      <c r="AL424" s="1">
        <f>Planilha1!AL424</f>
        <v>0</v>
      </c>
      <c r="AM424" s="1">
        <f>Planilha1!AM424</f>
        <v>0</v>
      </c>
      <c r="AN424" s="1">
        <f>Planilha1!AN424</f>
        <v>0</v>
      </c>
      <c r="AO424" s="1">
        <f>Planilha1!AO424</f>
        <v>0</v>
      </c>
      <c r="AP424" s="1">
        <f>Planilha1!AP424</f>
        <v>0</v>
      </c>
      <c r="AQ424" s="1">
        <f>Planilha1!AQ424</f>
        <v>0</v>
      </c>
      <c r="AR424" s="1">
        <f>Planilha1!AR424</f>
        <v>0</v>
      </c>
      <c r="AS424" s="1">
        <f>Planilha1!AS424</f>
        <v>0</v>
      </c>
      <c r="AT424" s="1">
        <f>Planilha1!AT424</f>
        <v>0</v>
      </c>
      <c r="AU424" s="1">
        <f>Planilha1!AU424</f>
        <v>0</v>
      </c>
      <c r="AV424" s="1">
        <f>Planilha1!AV424</f>
        <v>0</v>
      </c>
      <c r="AW424" s="1">
        <f>Planilha1!AW424</f>
        <v>0</v>
      </c>
      <c r="AX424" s="1">
        <f>Planilha1!AX424</f>
        <v>0</v>
      </c>
      <c r="AY424" s="1">
        <f>Planilha1!AY424</f>
        <v>0</v>
      </c>
      <c r="AZ424" s="1">
        <f>Planilha1!AZ424</f>
        <v>0</v>
      </c>
      <c r="BA424" s="1">
        <f>Planilha1!BA424</f>
        <v>0</v>
      </c>
    </row>
    <row r="425" spans="27:53" x14ac:dyDescent="0.25">
      <c r="AA425" s="1">
        <f>Planilha1!AA425</f>
        <v>0</v>
      </c>
      <c r="AB425" s="1">
        <f>Planilha1!AB425</f>
        <v>0</v>
      </c>
      <c r="AC425" s="1">
        <f>Planilha1!AC425</f>
        <v>0</v>
      </c>
      <c r="AD425" s="1">
        <f>Planilha1!AD425</f>
        <v>0</v>
      </c>
      <c r="AE425" s="1">
        <f>Planilha1!AE425</f>
        <v>0</v>
      </c>
      <c r="AF425" s="1">
        <f>Planilha1!AF425</f>
        <v>0</v>
      </c>
      <c r="AG425" s="1">
        <f>Planilha1!AG425</f>
        <v>0</v>
      </c>
      <c r="AH425" s="1">
        <f>Planilha1!AH425</f>
        <v>0</v>
      </c>
      <c r="AI425" s="1">
        <f>Planilha1!AI425</f>
        <v>0</v>
      </c>
      <c r="AJ425" s="1">
        <f>Planilha1!AJ425</f>
        <v>0</v>
      </c>
      <c r="AK425" s="1">
        <f>Planilha1!AK425</f>
        <v>0</v>
      </c>
      <c r="AL425" s="1">
        <f>Planilha1!AL425</f>
        <v>0</v>
      </c>
      <c r="AM425" s="1">
        <f>Planilha1!AM425</f>
        <v>0</v>
      </c>
      <c r="AN425" s="1">
        <f>Planilha1!AN425</f>
        <v>0</v>
      </c>
      <c r="AO425" s="1">
        <f>Planilha1!AO425</f>
        <v>0</v>
      </c>
      <c r="AP425" s="1">
        <f>Planilha1!AP425</f>
        <v>0</v>
      </c>
      <c r="AQ425" s="1">
        <f>Planilha1!AQ425</f>
        <v>0</v>
      </c>
      <c r="AR425" s="1">
        <f>Planilha1!AR425</f>
        <v>0</v>
      </c>
      <c r="AS425" s="1">
        <f>Planilha1!AS425</f>
        <v>0</v>
      </c>
      <c r="AT425" s="1">
        <f>Planilha1!AT425</f>
        <v>0</v>
      </c>
      <c r="AU425" s="1">
        <f>Planilha1!AU425</f>
        <v>0</v>
      </c>
      <c r="AV425" s="1">
        <f>Planilha1!AV425</f>
        <v>0</v>
      </c>
      <c r="AW425" s="1">
        <f>Planilha1!AW425</f>
        <v>0</v>
      </c>
      <c r="AX425" s="1">
        <f>Planilha1!AX425</f>
        <v>0</v>
      </c>
      <c r="AY425" s="1">
        <f>Planilha1!AY425</f>
        <v>0</v>
      </c>
      <c r="AZ425" s="1">
        <f>Planilha1!AZ425</f>
        <v>0</v>
      </c>
      <c r="BA425" s="1">
        <f>Planilha1!BA425</f>
        <v>0</v>
      </c>
    </row>
    <row r="426" spans="27:53" x14ac:dyDescent="0.25">
      <c r="AA426" s="1">
        <f>Planilha1!AA426</f>
        <v>0</v>
      </c>
      <c r="AB426" s="1">
        <f>Planilha1!AB426</f>
        <v>0</v>
      </c>
      <c r="AC426" s="1">
        <f>Planilha1!AC426</f>
        <v>0</v>
      </c>
      <c r="AD426" s="1">
        <f>Planilha1!AD426</f>
        <v>0</v>
      </c>
      <c r="AE426" s="1">
        <f>Planilha1!AE426</f>
        <v>0</v>
      </c>
      <c r="AF426" s="1">
        <f>Planilha1!AF426</f>
        <v>0</v>
      </c>
      <c r="AG426" s="1">
        <f>Planilha1!AG426</f>
        <v>0</v>
      </c>
      <c r="AH426" s="1">
        <f>Planilha1!AH426</f>
        <v>0</v>
      </c>
      <c r="AI426" s="1">
        <f>Planilha1!AI426</f>
        <v>0</v>
      </c>
      <c r="AJ426" s="1">
        <f>Planilha1!AJ426</f>
        <v>0</v>
      </c>
      <c r="AK426" s="1">
        <f>Planilha1!AK426</f>
        <v>0</v>
      </c>
      <c r="AL426" s="1">
        <f>Planilha1!AL426</f>
        <v>0</v>
      </c>
      <c r="AM426" s="1">
        <f>Planilha1!AM426</f>
        <v>0</v>
      </c>
      <c r="AN426" s="1">
        <f>Planilha1!AN426</f>
        <v>0</v>
      </c>
      <c r="AO426" s="1">
        <f>Planilha1!AO426</f>
        <v>0</v>
      </c>
      <c r="AP426" s="1">
        <f>Planilha1!AP426</f>
        <v>0</v>
      </c>
      <c r="AQ426" s="1">
        <f>Planilha1!AQ426</f>
        <v>0</v>
      </c>
      <c r="AR426" s="1">
        <f>Planilha1!AR426</f>
        <v>0</v>
      </c>
      <c r="AS426" s="1">
        <f>Planilha1!AS426</f>
        <v>0</v>
      </c>
      <c r="AT426" s="1">
        <f>Planilha1!AT426</f>
        <v>0</v>
      </c>
      <c r="AU426" s="1">
        <f>Planilha1!AU426</f>
        <v>0</v>
      </c>
      <c r="AV426" s="1">
        <f>Planilha1!AV426</f>
        <v>0</v>
      </c>
      <c r="AW426" s="1">
        <f>Planilha1!AW426</f>
        <v>0</v>
      </c>
      <c r="AX426" s="1">
        <f>Planilha1!AX426</f>
        <v>0</v>
      </c>
      <c r="AY426" s="1">
        <f>Planilha1!AY426</f>
        <v>0</v>
      </c>
      <c r="AZ426" s="1">
        <f>Planilha1!AZ426</f>
        <v>0</v>
      </c>
      <c r="BA426" s="1">
        <f>Planilha1!BA426</f>
        <v>0</v>
      </c>
    </row>
    <row r="427" spans="27:53" x14ac:dyDescent="0.25">
      <c r="AA427" s="1">
        <f>Planilha1!AA427</f>
        <v>0</v>
      </c>
      <c r="AB427" s="1">
        <f>Planilha1!AB427</f>
        <v>0</v>
      </c>
      <c r="AC427" s="1">
        <f>Planilha1!AC427</f>
        <v>0</v>
      </c>
      <c r="AD427" s="1">
        <f>Planilha1!AD427</f>
        <v>0</v>
      </c>
      <c r="AE427" s="1">
        <f>Planilha1!AE427</f>
        <v>0</v>
      </c>
      <c r="AF427" s="1">
        <f>Planilha1!AF427</f>
        <v>0</v>
      </c>
      <c r="AG427" s="1">
        <f>Planilha1!AG427</f>
        <v>0</v>
      </c>
      <c r="AH427" s="1">
        <f>Planilha1!AH427</f>
        <v>0</v>
      </c>
      <c r="AI427" s="1">
        <f>Planilha1!AI427</f>
        <v>0</v>
      </c>
      <c r="AJ427" s="1">
        <f>Planilha1!AJ427</f>
        <v>0</v>
      </c>
      <c r="AK427" s="1">
        <f>Planilha1!AK427</f>
        <v>0</v>
      </c>
      <c r="AL427" s="1">
        <f>Planilha1!AL427</f>
        <v>0</v>
      </c>
      <c r="AM427" s="1">
        <f>Planilha1!AM427</f>
        <v>0</v>
      </c>
      <c r="AN427" s="1">
        <f>Planilha1!AN427</f>
        <v>0</v>
      </c>
      <c r="AO427" s="1">
        <f>Planilha1!AO427</f>
        <v>0</v>
      </c>
      <c r="AP427" s="1">
        <f>Planilha1!AP427</f>
        <v>0</v>
      </c>
      <c r="AQ427" s="1">
        <f>Planilha1!AQ427</f>
        <v>0</v>
      </c>
      <c r="AR427" s="1">
        <f>Planilha1!AR427</f>
        <v>0</v>
      </c>
      <c r="AS427" s="1">
        <f>Planilha1!AS427</f>
        <v>0</v>
      </c>
      <c r="AT427" s="1">
        <f>Planilha1!AT427</f>
        <v>0</v>
      </c>
      <c r="AU427" s="1">
        <f>Planilha1!AU427</f>
        <v>0</v>
      </c>
      <c r="AV427" s="1">
        <f>Planilha1!AV427</f>
        <v>0</v>
      </c>
      <c r="AW427" s="1">
        <f>Planilha1!AW427</f>
        <v>0</v>
      </c>
      <c r="AX427" s="1">
        <f>Planilha1!AX427</f>
        <v>0</v>
      </c>
      <c r="AY427" s="1">
        <f>Planilha1!AY427</f>
        <v>0</v>
      </c>
      <c r="AZ427" s="1">
        <f>Planilha1!AZ427</f>
        <v>0</v>
      </c>
      <c r="BA427" s="1">
        <f>Planilha1!BA427</f>
        <v>0</v>
      </c>
    </row>
    <row r="428" spans="27:53" x14ac:dyDescent="0.25">
      <c r="AA428" s="1">
        <f>Planilha1!AA428</f>
        <v>0</v>
      </c>
      <c r="AB428" s="1">
        <f>Planilha1!AB428</f>
        <v>0</v>
      </c>
      <c r="AC428" s="1">
        <f>Planilha1!AC428</f>
        <v>0</v>
      </c>
      <c r="AD428" s="1">
        <f>Planilha1!AD428</f>
        <v>0</v>
      </c>
      <c r="AE428" s="1">
        <f>Planilha1!AE428</f>
        <v>0</v>
      </c>
      <c r="AF428" s="1">
        <f>Planilha1!AF428</f>
        <v>0</v>
      </c>
      <c r="AG428" s="1">
        <f>Planilha1!AG428</f>
        <v>0</v>
      </c>
      <c r="AH428" s="1">
        <f>Planilha1!AH428</f>
        <v>0</v>
      </c>
      <c r="AI428" s="1">
        <f>Planilha1!AI428</f>
        <v>0</v>
      </c>
      <c r="AJ428" s="1">
        <f>Planilha1!AJ428</f>
        <v>0</v>
      </c>
      <c r="AK428" s="1">
        <f>Planilha1!AK428</f>
        <v>0</v>
      </c>
      <c r="AL428" s="1">
        <f>Planilha1!AL428</f>
        <v>0</v>
      </c>
      <c r="AM428" s="1">
        <f>Planilha1!AM428</f>
        <v>0</v>
      </c>
      <c r="AN428" s="1">
        <f>Planilha1!AN428</f>
        <v>0</v>
      </c>
      <c r="AO428" s="1">
        <f>Planilha1!AO428</f>
        <v>0</v>
      </c>
      <c r="AP428" s="1">
        <f>Planilha1!AP428</f>
        <v>0</v>
      </c>
      <c r="AQ428" s="1">
        <f>Planilha1!AQ428</f>
        <v>0</v>
      </c>
      <c r="AR428" s="1">
        <f>Planilha1!AR428</f>
        <v>0</v>
      </c>
      <c r="AS428" s="1">
        <f>Planilha1!AS428</f>
        <v>0</v>
      </c>
      <c r="AT428" s="1">
        <f>Planilha1!AT428</f>
        <v>0</v>
      </c>
      <c r="AU428" s="1">
        <f>Planilha1!AU428</f>
        <v>0</v>
      </c>
      <c r="AV428" s="1">
        <f>Planilha1!AV428</f>
        <v>0</v>
      </c>
      <c r="AW428" s="1">
        <f>Planilha1!AW428</f>
        <v>0</v>
      </c>
      <c r="AX428" s="1">
        <f>Planilha1!AX428</f>
        <v>0</v>
      </c>
      <c r="AY428" s="1">
        <f>Planilha1!AY428</f>
        <v>0</v>
      </c>
      <c r="AZ428" s="1">
        <f>Planilha1!AZ428</f>
        <v>0</v>
      </c>
      <c r="BA428" s="1">
        <f>Planilha1!BA428</f>
        <v>0</v>
      </c>
    </row>
    <row r="429" spans="27:53" x14ac:dyDescent="0.25">
      <c r="AA429" s="1">
        <f>Planilha1!AA429</f>
        <v>0</v>
      </c>
      <c r="AB429" s="1">
        <f>Planilha1!AB429</f>
        <v>0</v>
      </c>
      <c r="AC429" s="1">
        <f>Planilha1!AC429</f>
        <v>0</v>
      </c>
      <c r="AD429" s="1">
        <f>Planilha1!AD429</f>
        <v>0</v>
      </c>
      <c r="AE429" s="1">
        <f>Planilha1!AE429</f>
        <v>0</v>
      </c>
      <c r="AF429" s="1">
        <f>Planilha1!AF429</f>
        <v>0</v>
      </c>
      <c r="AG429" s="1">
        <f>Planilha1!AG429</f>
        <v>0</v>
      </c>
      <c r="AH429" s="1">
        <f>Planilha1!AH429</f>
        <v>0</v>
      </c>
      <c r="AI429" s="1">
        <f>Planilha1!AI429</f>
        <v>0</v>
      </c>
      <c r="AJ429" s="1">
        <f>Planilha1!AJ429</f>
        <v>0</v>
      </c>
      <c r="AK429" s="1">
        <f>Planilha1!AK429</f>
        <v>0</v>
      </c>
      <c r="AL429" s="1">
        <f>Planilha1!AL429</f>
        <v>0</v>
      </c>
      <c r="AM429" s="1">
        <f>Planilha1!AM429</f>
        <v>0</v>
      </c>
      <c r="AN429" s="1">
        <f>Planilha1!AN429</f>
        <v>0</v>
      </c>
      <c r="AO429" s="1">
        <f>Planilha1!AO429</f>
        <v>0</v>
      </c>
      <c r="AP429" s="1">
        <f>Planilha1!AP429</f>
        <v>0</v>
      </c>
      <c r="AQ429" s="1">
        <f>Planilha1!AQ429</f>
        <v>0</v>
      </c>
      <c r="AR429" s="1">
        <f>Planilha1!AR429</f>
        <v>0</v>
      </c>
      <c r="AS429" s="1">
        <f>Planilha1!AS429</f>
        <v>0</v>
      </c>
      <c r="AT429" s="1">
        <f>Planilha1!AT429</f>
        <v>0</v>
      </c>
      <c r="AU429" s="1">
        <f>Planilha1!AU429</f>
        <v>0</v>
      </c>
      <c r="AV429" s="1">
        <f>Planilha1!AV429</f>
        <v>0</v>
      </c>
      <c r="AW429" s="1">
        <f>Planilha1!AW429</f>
        <v>0</v>
      </c>
      <c r="AX429" s="1">
        <f>Planilha1!AX429</f>
        <v>0</v>
      </c>
      <c r="AY429" s="1">
        <f>Planilha1!AY429</f>
        <v>0</v>
      </c>
      <c r="AZ429" s="1">
        <f>Planilha1!AZ429</f>
        <v>0</v>
      </c>
      <c r="BA429" s="1">
        <f>Planilha1!BA429</f>
        <v>0</v>
      </c>
    </row>
    <row r="430" spans="27:53" x14ac:dyDescent="0.25">
      <c r="AA430" s="1">
        <f>Planilha1!AA430</f>
        <v>0</v>
      </c>
      <c r="AB430" s="1">
        <f>Planilha1!AB430</f>
        <v>0</v>
      </c>
      <c r="AC430" s="1">
        <f>Planilha1!AC430</f>
        <v>0</v>
      </c>
      <c r="AD430" s="1">
        <f>Planilha1!AD430</f>
        <v>0</v>
      </c>
      <c r="AE430" s="1">
        <f>Planilha1!AE430</f>
        <v>0</v>
      </c>
      <c r="AF430" s="1">
        <f>Planilha1!AF430</f>
        <v>0</v>
      </c>
      <c r="AG430" s="1">
        <f>Planilha1!AG430</f>
        <v>0</v>
      </c>
      <c r="AH430" s="1">
        <f>Planilha1!AH430</f>
        <v>0</v>
      </c>
      <c r="AI430" s="1">
        <f>Planilha1!AI430</f>
        <v>0</v>
      </c>
      <c r="AJ430" s="1">
        <f>Planilha1!AJ430</f>
        <v>0</v>
      </c>
      <c r="AK430" s="1">
        <f>Planilha1!AK430</f>
        <v>0</v>
      </c>
      <c r="AL430" s="1">
        <f>Planilha1!AL430</f>
        <v>0</v>
      </c>
      <c r="AM430" s="1">
        <f>Planilha1!AM430</f>
        <v>0</v>
      </c>
      <c r="AN430" s="1">
        <f>Planilha1!AN430</f>
        <v>0</v>
      </c>
      <c r="AO430" s="1">
        <f>Planilha1!AO430</f>
        <v>0</v>
      </c>
      <c r="AP430" s="1">
        <f>Planilha1!AP430</f>
        <v>0</v>
      </c>
      <c r="AQ430" s="1">
        <f>Planilha1!AQ430</f>
        <v>0</v>
      </c>
      <c r="AR430" s="1">
        <f>Planilha1!AR430</f>
        <v>0</v>
      </c>
      <c r="AS430" s="1">
        <f>Planilha1!AS430</f>
        <v>0</v>
      </c>
      <c r="AT430" s="1">
        <f>Planilha1!AT430</f>
        <v>0</v>
      </c>
      <c r="AU430" s="1">
        <f>Planilha1!AU430</f>
        <v>0</v>
      </c>
      <c r="AV430" s="1">
        <f>Planilha1!AV430</f>
        <v>0</v>
      </c>
      <c r="AW430" s="1">
        <f>Planilha1!AW430</f>
        <v>0</v>
      </c>
      <c r="AX430" s="1">
        <f>Planilha1!AX430</f>
        <v>0</v>
      </c>
      <c r="AY430" s="1">
        <f>Planilha1!AY430</f>
        <v>0</v>
      </c>
      <c r="AZ430" s="1">
        <f>Planilha1!AZ430</f>
        <v>0</v>
      </c>
      <c r="BA430" s="1">
        <f>Planilha1!BA430</f>
        <v>0</v>
      </c>
    </row>
    <row r="431" spans="27:53" x14ac:dyDescent="0.25">
      <c r="AA431" s="1">
        <f>Planilha1!AA431</f>
        <v>0</v>
      </c>
      <c r="AB431" s="1">
        <f>Planilha1!AB431</f>
        <v>0</v>
      </c>
      <c r="AC431" s="1">
        <f>Planilha1!AC431</f>
        <v>0</v>
      </c>
      <c r="AD431" s="1">
        <f>Planilha1!AD431</f>
        <v>0</v>
      </c>
      <c r="AE431" s="1">
        <f>Planilha1!AE431</f>
        <v>0</v>
      </c>
      <c r="AF431" s="1">
        <f>Planilha1!AF431</f>
        <v>0</v>
      </c>
      <c r="AG431" s="1">
        <f>Planilha1!AG431</f>
        <v>0</v>
      </c>
      <c r="AH431" s="1">
        <f>Planilha1!AH431</f>
        <v>0</v>
      </c>
      <c r="AI431" s="1">
        <f>Planilha1!AI431</f>
        <v>0</v>
      </c>
      <c r="AJ431" s="1">
        <f>Planilha1!AJ431</f>
        <v>0</v>
      </c>
      <c r="AK431" s="1">
        <f>Planilha1!AK431</f>
        <v>0</v>
      </c>
      <c r="AL431" s="1">
        <f>Planilha1!AL431</f>
        <v>0</v>
      </c>
      <c r="AM431" s="1">
        <f>Planilha1!AM431</f>
        <v>0</v>
      </c>
      <c r="AN431" s="1">
        <f>Planilha1!AN431</f>
        <v>0</v>
      </c>
      <c r="AO431" s="1">
        <f>Planilha1!AO431</f>
        <v>0</v>
      </c>
      <c r="AP431" s="1">
        <f>Planilha1!AP431</f>
        <v>0</v>
      </c>
      <c r="AQ431" s="1">
        <f>Planilha1!AQ431</f>
        <v>0</v>
      </c>
      <c r="AR431" s="1">
        <f>Planilha1!AR431</f>
        <v>0</v>
      </c>
      <c r="AS431" s="1">
        <f>Planilha1!AS431</f>
        <v>0</v>
      </c>
      <c r="AT431" s="1">
        <f>Planilha1!AT431</f>
        <v>0</v>
      </c>
      <c r="AU431" s="1">
        <f>Planilha1!AU431</f>
        <v>0</v>
      </c>
      <c r="AV431" s="1">
        <f>Planilha1!AV431</f>
        <v>0</v>
      </c>
      <c r="AW431" s="1">
        <f>Planilha1!AW431</f>
        <v>0</v>
      </c>
      <c r="AX431" s="1">
        <f>Planilha1!AX431</f>
        <v>0</v>
      </c>
      <c r="AY431" s="1">
        <f>Planilha1!AY431</f>
        <v>0</v>
      </c>
      <c r="AZ431" s="1">
        <f>Planilha1!AZ431</f>
        <v>0</v>
      </c>
      <c r="BA431" s="1">
        <f>Planilha1!BA431</f>
        <v>0</v>
      </c>
    </row>
    <row r="432" spans="27:53" x14ac:dyDescent="0.25">
      <c r="AA432" s="1">
        <f>Planilha1!AA432</f>
        <v>0</v>
      </c>
      <c r="AB432" s="1">
        <f>Planilha1!AB432</f>
        <v>0</v>
      </c>
      <c r="AC432" s="1">
        <f>Planilha1!AC432</f>
        <v>0</v>
      </c>
      <c r="AD432" s="1">
        <f>Planilha1!AD432</f>
        <v>0</v>
      </c>
      <c r="AE432" s="1">
        <f>Planilha1!AE432</f>
        <v>0</v>
      </c>
      <c r="AF432" s="1">
        <f>Planilha1!AF432</f>
        <v>0</v>
      </c>
      <c r="AG432" s="1">
        <f>Planilha1!AG432</f>
        <v>0</v>
      </c>
      <c r="AH432" s="1">
        <f>Planilha1!AH432</f>
        <v>0</v>
      </c>
      <c r="AI432" s="1">
        <f>Planilha1!AI432</f>
        <v>0</v>
      </c>
      <c r="AJ432" s="1">
        <f>Planilha1!AJ432</f>
        <v>0</v>
      </c>
      <c r="AK432" s="1">
        <f>Planilha1!AK432</f>
        <v>0</v>
      </c>
      <c r="AL432" s="1">
        <f>Planilha1!AL432</f>
        <v>0</v>
      </c>
      <c r="AM432" s="1">
        <f>Planilha1!AM432</f>
        <v>0</v>
      </c>
      <c r="AN432" s="1">
        <f>Planilha1!AN432</f>
        <v>0</v>
      </c>
      <c r="AO432" s="1">
        <f>Planilha1!AO432</f>
        <v>0</v>
      </c>
      <c r="AP432" s="1">
        <f>Planilha1!AP432</f>
        <v>0</v>
      </c>
      <c r="AQ432" s="1">
        <f>Planilha1!AQ432</f>
        <v>0</v>
      </c>
      <c r="AR432" s="1">
        <f>Planilha1!AR432</f>
        <v>0</v>
      </c>
      <c r="AS432" s="1">
        <f>Planilha1!AS432</f>
        <v>0</v>
      </c>
      <c r="AT432" s="1">
        <f>Planilha1!AT432</f>
        <v>0</v>
      </c>
      <c r="AU432" s="1">
        <f>Planilha1!AU432</f>
        <v>0</v>
      </c>
      <c r="AV432" s="1">
        <f>Planilha1!AV432</f>
        <v>0</v>
      </c>
      <c r="AW432" s="1">
        <f>Planilha1!AW432</f>
        <v>0</v>
      </c>
      <c r="AX432" s="1">
        <f>Planilha1!AX432</f>
        <v>0</v>
      </c>
      <c r="AY432" s="1">
        <f>Planilha1!AY432</f>
        <v>0</v>
      </c>
      <c r="AZ432" s="1">
        <f>Planilha1!AZ432</f>
        <v>0</v>
      </c>
      <c r="BA432" s="1">
        <f>Planilha1!BA432</f>
        <v>0</v>
      </c>
    </row>
    <row r="433" spans="27:53" x14ac:dyDescent="0.25">
      <c r="AA433" s="1">
        <f>Planilha1!AA433</f>
        <v>0</v>
      </c>
      <c r="AB433" s="1">
        <f>Planilha1!AB433</f>
        <v>0</v>
      </c>
      <c r="AC433" s="1">
        <f>Planilha1!AC433</f>
        <v>0</v>
      </c>
      <c r="AD433" s="1">
        <f>Planilha1!AD433</f>
        <v>0</v>
      </c>
      <c r="AE433" s="1">
        <f>Planilha1!AE433</f>
        <v>0</v>
      </c>
      <c r="AF433" s="1">
        <f>Planilha1!AF433</f>
        <v>0</v>
      </c>
      <c r="AG433" s="1">
        <f>Planilha1!AG433</f>
        <v>0</v>
      </c>
      <c r="AH433" s="1">
        <f>Planilha1!AH433</f>
        <v>0</v>
      </c>
      <c r="AI433" s="1">
        <f>Planilha1!AI433</f>
        <v>0</v>
      </c>
      <c r="AJ433" s="1">
        <f>Planilha1!AJ433</f>
        <v>0</v>
      </c>
      <c r="AK433" s="1">
        <f>Planilha1!AK433</f>
        <v>0</v>
      </c>
      <c r="AL433" s="1">
        <f>Planilha1!AL433</f>
        <v>0</v>
      </c>
      <c r="AM433" s="1">
        <f>Planilha1!AM433</f>
        <v>0</v>
      </c>
      <c r="AN433" s="1">
        <f>Planilha1!AN433</f>
        <v>0</v>
      </c>
      <c r="AO433" s="1">
        <f>Planilha1!AO433</f>
        <v>0</v>
      </c>
      <c r="AP433" s="1">
        <f>Planilha1!AP433</f>
        <v>0</v>
      </c>
      <c r="AQ433" s="1">
        <f>Planilha1!AQ433</f>
        <v>0</v>
      </c>
      <c r="AR433" s="1">
        <f>Planilha1!AR433</f>
        <v>0</v>
      </c>
      <c r="AS433" s="1">
        <f>Planilha1!AS433</f>
        <v>0</v>
      </c>
      <c r="AT433" s="1">
        <f>Planilha1!AT433</f>
        <v>0</v>
      </c>
      <c r="AU433" s="1">
        <f>Planilha1!AU433</f>
        <v>0</v>
      </c>
      <c r="AV433" s="1">
        <f>Planilha1!AV433</f>
        <v>0</v>
      </c>
      <c r="AW433" s="1">
        <f>Planilha1!AW433</f>
        <v>0</v>
      </c>
      <c r="AX433" s="1">
        <f>Planilha1!AX433</f>
        <v>0</v>
      </c>
      <c r="AY433" s="1">
        <f>Planilha1!AY433</f>
        <v>0</v>
      </c>
      <c r="AZ433" s="1">
        <f>Planilha1!AZ433</f>
        <v>0</v>
      </c>
      <c r="BA433" s="1">
        <f>Planilha1!BA433</f>
        <v>0</v>
      </c>
    </row>
    <row r="434" spans="27:53" x14ac:dyDescent="0.25">
      <c r="AA434" s="1">
        <f>Planilha1!AA434</f>
        <v>0</v>
      </c>
      <c r="AB434" s="1">
        <f>Planilha1!AB434</f>
        <v>0</v>
      </c>
      <c r="AC434" s="1">
        <f>Planilha1!AC434</f>
        <v>0</v>
      </c>
      <c r="AD434" s="1">
        <f>Planilha1!AD434</f>
        <v>0</v>
      </c>
      <c r="AE434" s="1">
        <f>Planilha1!AE434</f>
        <v>0</v>
      </c>
      <c r="AF434" s="1">
        <f>Planilha1!AF434</f>
        <v>0</v>
      </c>
      <c r="AG434" s="1">
        <f>Planilha1!AG434</f>
        <v>0</v>
      </c>
      <c r="AH434" s="1">
        <f>Planilha1!AH434</f>
        <v>0</v>
      </c>
      <c r="AI434" s="1">
        <f>Planilha1!AI434</f>
        <v>0</v>
      </c>
      <c r="AJ434" s="1">
        <f>Planilha1!AJ434</f>
        <v>0</v>
      </c>
      <c r="AK434" s="1">
        <f>Planilha1!AK434</f>
        <v>0</v>
      </c>
      <c r="AL434" s="1">
        <f>Planilha1!AL434</f>
        <v>0</v>
      </c>
      <c r="AM434" s="1">
        <f>Planilha1!AM434</f>
        <v>0</v>
      </c>
      <c r="AN434" s="1">
        <f>Planilha1!AN434</f>
        <v>0</v>
      </c>
      <c r="AO434" s="1">
        <f>Planilha1!AO434</f>
        <v>0</v>
      </c>
      <c r="AP434" s="1">
        <f>Planilha1!AP434</f>
        <v>0</v>
      </c>
      <c r="AQ434" s="1">
        <f>Planilha1!AQ434</f>
        <v>0</v>
      </c>
      <c r="AR434" s="1">
        <f>Planilha1!AR434</f>
        <v>0</v>
      </c>
      <c r="AS434" s="1">
        <f>Planilha1!AS434</f>
        <v>0</v>
      </c>
      <c r="AT434" s="1">
        <f>Planilha1!AT434</f>
        <v>0</v>
      </c>
      <c r="AU434" s="1">
        <f>Planilha1!AU434</f>
        <v>0</v>
      </c>
      <c r="AV434" s="1">
        <f>Planilha1!AV434</f>
        <v>0</v>
      </c>
      <c r="AW434" s="1">
        <f>Planilha1!AW434</f>
        <v>0</v>
      </c>
      <c r="AX434" s="1">
        <f>Planilha1!AX434</f>
        <v>0</v>
      </c>
      <c r="AY434" s="1">
        <f>Planilha1!AY434</f>
        <v>0</v>
      </c>
      <c r="AZ434" s="1">
        <f>Planilha1!AZ434</f>
        <v>0</v>
      </c>
      <c r="BA434" s="1">
        <f>Planilha1!BA434</f>
        <v>0</v>
      </c>
    </row>
    <row r="435" spans="27:53" x14ac:dyDescent="0.25">
      <c r="AA435" s="1">
        <f>Planilha1!AA435</f>
        <v>0</v>
      </c>
      <c r="AB435" s="1">
        <f>Planilha1!AB435</f>
        <v>0</v>
      </c>
      <c r="AC435" s="1">
        <f>Planilha1!AC435</f>
        <v>0</v>
      </c>
      <c r="AD435" s="1">
        <f>Planilha1!AD435</f>
        <v>0</v>
      </c>
      <c r="AE435" s="1">
        <f>Planilha1!AE435</f>
        <v>0</v>
      </c>
      <c r="AF435" s="1">
        <f>Planilha1!AF435</f>
        <v>0</v>
      </c>
      <c r="AG435" s="1">
        <f>Planilha1!AG435</f>
        <v>0</v>
      </c>
      <c r="AH435" s="1">
        <f>Planilha1!AH435</f>
        <v>0</v>
      </c>
      <c r="AI435" s="1">
        <f>Planilha1!AI435</f>
        <v>0</v>
      </c>
      <c r="AJ435" s="1">
        <f>Planilha1!AJ435</f>
        <v>0</v>
      </c>
      <c r="AK435" s="1">
        <f>Planilha1!AK435</f>
        <v>0</v>
      </c>
      <c r="AL435" s="1">
        <f>Planilha1!AL435</f>
        <v>0</v>
      </c>
      <c r="AM435" s="1">
        <f>Planilha1!AM435</f>
        <v>0</v>
      </c>
      <c r="AN435" s="1">
        <f>Planilha1!AN435</f>
        <v>0</v>
      </c>
      <c r="AO435" s="1">
        <f>Planilha1!AO435</f>
        <v>0</v>
      </c>
      <c r="AP435" s="1">
        <f>Planilha1!AP435</f>
        <v>0</v>
      </c>
      <c r="AQ435" s="1">
        <f>Planilha1!AQ435</f>
        <v>0</v>
      </c>
      <c r="AR435" s="1">
        <f>Planilha1!AR435</f>
        <v>0</v>
      </c>
      <c r="AS435" s="1">
        <f>Planilha1!AS435</f>
        <v>0</v>
      </c>
      <c r="AT435" s="1">
        <f>Planilha1!AT435</f>
        <v>0</v>
      </c>
      <c r="AU435" s="1">
        <f>Planilha1!AU435</f>
        <v>0</v>
      </c>
      <c r="AV435" s="1">
        <f>Planilha1!AV435</f>
        <v>0</v>
      </c>
      <c r="AW435" s="1">
        <f>Planilha1!AW435</f>
        <v>0</v>
      </c>
      <c r="AX435" s="1">
        <f>Planilha1!AX435</f>
        <v>0</v>
      </c>
      <c r="AY435" s="1">
        <f>Planilha1!AY435</f>
        <v>0</v>
      </c>
      <c r="AZ435" s="1">
        <f>Planilha1!AZ435</f>
        <v>0</v>
      </c>
      <c r="BA435" s="1">
        <f>Planilha1!BA435</f>
        <v>0</v>
      </c>
    </row>
    <row r="436" spans="27:53" x14ac:dyDescent="0.25">
      <c r="AA436" s="1">
        <f>Planilha1!AA436</f>
        <v>0</v>
      </c>
      <c r="AB436" s="1">
        <f>Planilha1!AB436</f>
        <v>0</v>
      </c>
      <c r="AC436" s="1">
        <f>Planilha1!AC436</f>
        <v>0</v>
      </c>
      <c r="AD436" s="1">
        <f>Planilha1!AD436</f>
        <v>0</v>
      </c>
      <c r="AE436" s="1">
        <f>Planilha1!AE436</f>
        <v>0</v>
      </c>
      <c r="AF436" s="1">
        <f>Planilha1!AF436</f>
        <v>0</v>
      </c>
      <c r="AG436" s="1">
        <f>Planilha1!AG436</f>
        <v>0</v>
      </c>
      <c r="AH436" s="1">
        <f>Planilha1!AH436</f>
        <v>0</v>
      </c>
      <c r="AI436" s="1">
        <f>Planilha1!AI436</f>
        <v>0</v>
      </c>
      <c r="AJ436" s="1">
        <f>Planilha1!AJ436</f>
        <v>0</v>
      </c>
      <c r="AK436" s="1">
        <f>Planilha1!AK436</f>
        <v>0</v>
      </c>
      <c r="AL436" s="1">
        <f>Planilha1!AL436</f>
        <v>0</v>
      </c>
      <c r="AM436" s="1">
        <f>Planilha1!AM436</f>
        <v>0</v>
      </c>
      <c r="AN436" s="1">
        <f>Planilha1!AN436</f>
        <v>0</v>
      </c>
      <c r="AO436" s="1">
        <f>Planilha1!AO436</f>
        <v>0</v>
      </c>
      <c r="AP436" s="1">
        <f>Planilha1!AP436</f>
        <v>0</v>
      </c>
      <c r="AQ436" s="1">
        <f>Planilha1!AQ436</f>
        <v>0</v>
      </c>
      <c r="AR436" s="1">
        <f>Planilha1!AR436</f>
        <v>0</v>
      </c>
      <c r="AS436" s="1">
        <f>Planilha1!AS436</f>
        <v>0</v>
      </c>
      <c r="AT436" s="1">
        <f>Planilha1!AT436</f>
        <v>0</v>
      </c>
      <c r="AU436" s="1">
        <f>Planilha1!AU436</f>
        <v>0</v>
      </c>
      <c r="AV436" s="1">
        <f>Planilha1!AV436</f>
        <v>0</v>
      </c>
      <c r="AW436" s="1">
        <f>Planilha1!AW436</f>
        <v>0</v>
      </c>
      <c r="AX436" s="1">
        <f>Planilha1!AX436</f>
        <v>0</v>
      </c>
      <c r="AY436" s="1">
        <f>Planilha1!AY436</f>
        <v>0</v>
      </c>
      <c r="AZ436" s="1">
        <f>Planilha1!AZ436</f>
        <v>0</v>
      </c>
      <c r="BA436" s="1">
        <f>Planilha1!BA436</f>
        <v>0</v>
      </c>
    </row>
    <row r="437" spans="27:53" x14ac:dyDescent="0.25">
      <c r="AA437" s="1">
        <f>Planilha1!AA437</f>
        <v>0</v>
      </c>
      <c r="AB437" s="1">
        <f>Planilha1!AB437</f>
        <v>0</v>
      </c>
      <c r="AC437" s="1">
        <f>Planilha1!AC437</f>
        <v>0</v>
      </c>
      <c r="AD437" s="1">
        <f>Planilha1!AD437</f>
        <v>0</v>
      </c>
      <c r="AE437" s="1">
        <f>Planilha1!AE437</f>
        <v>0</v>
      </c>
      <c r="AF437" s="1">
        <f>Planilha1!AF437</f>
        <v>0</v>
      </c>
      <c r="AG437" s="1">
        <f>Planilha1!AG437</f>
        <v>0</v>
      </c>
      <c r="AH437" s="1">
        <f>Planilha1!AH437</f>
        <v>0</v>
      </c>
      <c r="AI437" s="1">
        <f>Planilha1!AI437</f>
        <v>0</v>
      </c>
      <c r="AJ437" s="1">
        <f>Planilha1!AJ437</f>
        <v>0</v>
      </c>
      <c r="AK437" s="1">
        <f>Planilha1!AK437</f>
        <v>0</v>
      </c>
      <c r="AL437" s="1">
        <f>Planilha1!AL437</f>
        <v>0</v>
      </c>
      <c r="AM437" s="1">
        <f>Planilha1!AM437</f>
        <v>0</v>
      </c>
      <c r="AN437" s="1">
        <f>Planilha1!AN437</f>
        <v>0</v>
      </c>
      <c r="AO437" s="1">
        <f>Planilha1!AO437</f>
        <v>0</v>
      </c>
      <c r="AP437" s="1">
        <f>Planilha1!AP437</f>
        <v>0</v>
      </c>
      <c r="AQ437" s="1">
        <f>Planilha1!AQ437</f>
        <v>0</v>
      </c>
      <c r="AR437" s="1">
        <f>Planilha1!AR437</f>
        <v>0</v>
      </c>
      <c r="AS437" s="1">
        <f>Planilha1!AS437</f>
        <v>0</v>
      </c>
      <c r="AT437" s="1">
        <f>Planilha1!AT437</f>
        <v>0</v>
      </c>
      <c r="AU437" s="1">
        <f>Planilha1!AU437</f>
        <v>0</v>
      </c>
      <c r="AV437" s="1">
        <f>Planilha1!AV437</f>
        <v>0</v>
      </c>
      <c r="AW437" s="1">
        <f>Planilha1!AW437</f>
        <v>0</v>
      </c>
      <c r="AX437" s="1">
        <f>Planilha1!AX437</f>
        <v>0</v>
      </c>
      <c r="AY437" s="1">
        <f>Planilha1!AY437</f>
        <v>0</v>
      </c>
      <c r="AZ437" s="1">
        <f>Planilha1!AZ437</f>
        <v>0</v>
      </c>
      <c r="BA437" s="1">
        <f>Planilha1!BA437</f>
        <v>0</v>
      </c>
    </row>
    <row r="438" spans="27:53" x14ac:dyDescent="0.25">
      <c r="AA438" s="1">
        <f>Planilha1!AA438</f>
        <v>0</v>
      </c>
      <c r="AB438" s="1">
        <f>Planilha1!AB438</f>
        <v>0</v>
      </c>
      <c r="AC438" s="1">
        <f>Planilha1!AC438</f>
        <v>0</v>
      </c>
      <c r="AD438" s="1">
        <f>Planilha1!AD438</f>
        <v>0</v>
      </c>
      <c r="AE438" s="1">
        <f>Planilha1!AE438</f>
        <v>0</v>
      </c>
      <c r="AF438" s="1">
        <f>Planilha1!AF438</f>
        <v>0</v>
      </c>
      <c r="AG438" s="1">
        <f>Planilha1!AG438</f>
        <v>0</v>
      </c>
      <c r="AH438" s="1">
        <f>Planilha1!AH438</f>
        <v>0</v>
      </c>
      <c r="AI438" s="1">
        <f>Planilha1!AI438</f>
        <v>0</v>
      </c>
      <c r="AJ438" s="1">
        <f>Planilha1!AJ438</f>
        <v>0</v>
      </c>
      <c r="AK438" s="1">
        <f>Planilha1!AK438</f>
        <v>0</v>
      </c>
      <c r="AL438" s="1">
        <f>Planilha1!AL438</f>
        <v>0</v>
      </c>
      <c r="AM438" s="1">
        <f>Planilha1!AM438</f>
        <v>0</v>
      </c>
      <c r="AN438" s="1">
        <f>Planilha1!AN438</f>
        <v>0</v>
      </c>
      <c r="AO438" s="1">
        <f>Planilha1!AO438</f>
        <v>0</v>
      </c>
      <c r="AP438" s="1">
        <f>Planilha1!AP438</f>
        <v>0</v>
      </c>
      <c r="AQ438" s="1">
        <f>Planilha1!AQ438</f>
        <v>0</v>
      </c>
      <c r="AR438" s="1">
        <f>Planilha1!AR438</f>
        <v>0</v>
      </c>
      <c r="AS438" s="1">
        <f>Planilha1!AS438</f>
        <v>0</v>
      </c>
      <c r="AT438" s="1">
        <f>Planilha1!AT438</f>
        <v>0</v>
      </c>
      <c r="AU438" s="1">
        <f>Planilha1!AU438</f>
        <v>0</v>
      </c>
      <c r="AV438" s="1">
        <f>Planilha1!AV438</f>
        <v>0</v>
      </c>
      <c r="AW438" s="1">
        <f>Planilha1!AW438</f>
        <v>0</v>
      </c>
      <c r="AX438" s="1">
        <f>Planilha1!AX438</f>
        <v>0</v>
      </c>
      <c r="AY438" s="1">
        <f>Planilha1!AY438</f>
        <v>0</v>
      </c>
      <c r="AZ438" s="1">
        <f>Planilha1!AZ438</f>
        <v>0</v>
      </c>
      <c r="BA438" s="1">
        <f>Planilha1!BA438</f>
        <v>0</v>
      </c>
    </row>
    <row r="439" spans="27:53" x14ac:dyDescent="0.25">
      <c r="AA439" s="1">
        <f>Planilha1!AA439</f>
        <v>0</v>
      </c>
      <c r="AB439" s="1">
        <f>Planilha1!AB439</f>
        <v>0</v>
      </c>
      <c r="AC439" s="1">
        <f>Planilha1!AC439</f>
        <v>0</v>
      </c>
      <c r="AD439" s="1">
        <f>Planilha1!AD439</f>
        <v>0</v>
      </c>
      <c r="AE439" s="1">
        <f>Planilha1!AE439</f>
        <v>0</v>
      </c>
      <c r="AF439" s="1">
        <f>Planilha1!AF439</f>
        <v>0</v>
      </c>
      <c r="AG439" s="1">
        <f>Planilha1!AG439</f>
        <v>0</v>
      </c>
      <c r="AH439" s="1">
        <f>Planilha1!AH439</f>
        <v>0</v>
      </c>
      <c r="AI439" s="1">
        <f>Planilha1!AI439</f>
        <v>0</v>
      </c>
      <c r="AJ439" s="1">
        <f>Planilha1!AJ439</f>
        <v>0</v>
      </c>
      <c r="AK439" s="1">
        <f>Planilha1!AK439</f>
        <v>0</v>
      </c>
      <c r="AL439" s="1">
        <f>Planilha1!AL439</f>
        <v>0</v>
      </c>
      <c r="AM439" s="1">
        <f>Planilha1!AM439</f>
        <v>0</v>
      </c>
      <c r="AN439" s="1">
        <f>Planilha1!AN439</f>
        <v>0</v>
      </c>
      <c r="AO439" s="1">
        <f>Planilha1!AO439</f>
        <v>0</v>
      </c>
      <c r="AP439" s="1">
        <f>Planilha1!AP439</f>
        <v>0</v>
      </c>
      <c r="AQ439" s="1">
        <f>Planilha1!AQ439</f>
        <v>0</v>
      </c>
      <c r="AR439" s="1">
        <f>Planilha1!AR439</f>
        <v>0</v>
      </c>
      <c r="AS439" s="1">
        <f>Planilha1!AS439</f>
        <v>0</v>
      </c>
      <c r="AT439" s="1">
        <f>Planilha1!AT439</f>
        <v>0</v>
      </c>
      <c r="AU439" s="1">
        <f>Planilha1!AU439</f>
        <v>0</v>
      </c>
      <c r="AV439" s="1">
        <f>Planilha1!AV439</f>
        <v>0</v>
      </c>
      <c r="AW439" s="1">
        <f>Planilha1!AW439</f>
        <v>0</v>
      </c>
      <c r="AX439" s="1">
        <f>Planilha1!AX439</f>
        <v>0</v>
      </c>
      <c r="AY439" s="1">
        <f>Planilha1!AY439</f>
        <v>0</v>
      </c>
      <c r="AZ439" s="1">
        <f>Planilha1!AZ439</f>
        <v>0</v>
      </c>
      <c r="BA439" s="1">
        <f>Planilha1!BA439</f>
        <v>0</v>
      </c>
    </row>
    <row r="440" spans="27:53" x14ac:dyDescent="0.25">
      <c r="AA440" s="1">
        <f>Planilha1!AA440</f>
        <v>0</v>
      </c>
      <c r="AB440" s="1">
        <f>Planilha1!AB440</f>
        <v>0</v>
      </c>
      <c r="AC440" s="1">
        <f>Planilha1!AC440</f>
        <v>0</v>
      </c>
      <c r="AD440" s="1">
        <f>Planilha1!AD440</f>
        <v>0</v>
      </c>
      <c r="AE440" s="1">
        <f>Planilha1!AE440</f>
        <v>0</v>
      </c>
      <c r="AF440" s="1">
        <f>Planilha1!AF440</f>
        <v>0</v>
      </c>
      <c r="AG440" s="1">
        <f>Planilha1!AG440</f>
        <v>0</v>
      </c>
      <c r="AH440" s="1">
        <f>Planilha1!AH440</f>
        <v>0</v>
      </c>
      <c r="AI440" s="1">
        <f>Planilha1!AI440</f>
        <v>0</v>
      </c>
      <c r="AJ440" s="1">
        <f>Planilha1!AJ440</f>
        <v>0</v>
      </c>
      <c r="AK440" s="1">
        <f>Planilha1!AK440</f>
        <v>0</v>
      </c>
      <c r="AL440" s="1">
        <f>Planilha1!AL440</f>
        <v>0</v>
      </c>
      <c r="AM440" s="1">
        <f>Planilha1!AM440</f>
        <v>0</v>
      </c>
      <c r="AN440" s="1">
        <f>Planilha1!AN440</f>
        <v>0</v>
      </c>
      <c r="AO440" s="1">
        <f>Planilha1!AO440</f>
        <v>0</v>
      </c>
      <c r="AP440" s="1">
        <f>Planilha1!AP440</f>
        <v>0</v>
      </c>
      <c r="AQ440" s="1">
        <f>Planilha1!AQ440</f>
        <v>0</v>
      </c>
      <c r="AR440" s="1">
        <f>Planilha1!AR440</f>
        <v>0</v>
      </c>
      <c r="AS440" s="1">
        <f>Planilha1!AS440</f>
        <v>0</v>
      </c>
      <c r="AT440" s="1">
        <f>Planilha1!AT440</f>
        <v>0</v>
      </c>
      <c r="AU440" s="1">
        <f>Planilha1!AU440</f>
        <v>0</v>
      </c>
      <c r="AV440" s="1">
        <f>Planilha1!AV440</f>
        <v>0</v>
      </c>
      <c r="AW440" s="1">
        <f>Planilha1!AW440</f>
        <v>0</v>
      </c>
      <c r="AX440" s="1">
        <f>Planilha1!AX440</f>
        <v>0</v>
      </c>
      <c r="AY440" s="1">
        <f>Planilha1!AY440</f>
        <v>0</v>
      </c>
      <c r="AZ440" s="1">
        <f>Planilha1!AZ440</f>
        <v>0</v>
      </c>
      <c r="BA440" s="1">
        <f>Planilha1!BA440</f>
        <v>0</v>
      </c>
    </row>
    <row r="441" spans="27:53" x14ac:dyDescent="0.25">
      <c r="AA441" s="1">
        <f>Planilha1!AA441</f>
        <v>0</v>
      </c>
      <c r="AB441" s="1">
        <f>Planilha1!AB441</f>
        <v>0</v>
      </c>
      <c r="AC441" s="1">
        <f>Planilha1!AC441</f>
        <v>0</v>
      </c>
      <c r="AD441" s="1">
        <f>Planilha1!AD441</f>
        <v>0</v>
      </c>
      <c r="AE441" s="1">
        <f>Planilha1!AE441</f>
        <v>0</v>
      </c>
      <c r="AF441" s="1">
        <f>Planilha1!AF441</f>
        <v>0</v>
      </c>
      <c r="AG441" s="1">
        <f>Planilha1!AG441</f>
        <v>0</v>
      </c>
      <c r="AH441" s="1">
        <f>Planilha1!AH441</f>
        <v>0</v>
      </c>
      <c r="AI441" s="1">
        <f>Planilha1!AI441</f>
        <v>0</v>
      </c>
      <c r="AJ441" s="1">
        <f>Planilha1!AJ441</f>
        <v>0</v>
      </c>
      <c r="AK441" s="1">
        <f>Planilha1!AK441</f>
        <v>0</v>
      </c>
      <c r="AL441" s="1">
        <f>Planilha1!AL441</f>
        <v>0</v>
      </c>
      <c r="AM441" s="1">
        <f>Planilha1!AM441</f>
        <v>0</v>
      </c>
      <c r="AN441" s="1">
        <f>Planilha1!AN441</f>
        <v>0</v>
      </c>
      <c r="AO441" s="1">
        <f>Planilha1!AO441</f>
        <v>0</v>
      </c>
      <c r="AP441" s="1">
        <f>Planilha1!AP441</f>
        <v>0</v>
      </c>
      <c r="AQ441" s="1">
        <f>Planilha1!AQ441</f>
        <v>0</v>
      </c>
      <c r="AR441" s="1">
        <f>Planilha1!AR441</f>
        <v>0</v>
      </c>
      <c r="AS441" s="1">
        <f>Planilha1!AS441</f>
        <v>0</v>
      </c>
      <c r="AT441" s="1">
        <f>Planilha1!AT441</f>
        <v>0</v>
      </c>
      <c r="AU441" s="1">
        <f>Planilha1!AU441</f>
        <v>0</v>
      </c>
      <c r="AV441" s="1">
        <f>Planilha1!AV441</f>
        <v>0</v>
      </c>
      <c r="AW441" s="1">
        <f>Planilha1!AW441</f>
        <v>0</v>
      </c>
      <c r="AX441" s="1">
        <f>Planilha1!AX441</f>
        <v>0</v>
      </c>
      <c r="AY441" s="1">
        <f>Planilha1!AY441</f>
        <v>0</v>
      </c>
      <c r="AZ441" s="1">
        <f>Planilha1!AZ441</f>
        <v>0</v>
      </c>
      <c r="BA441" s="1">
        <f>Planilha1!BA441</f>
        <v>0</v>
      </c>
    </row>
    <row r="442" spans="27:53" x14ac:dyDescent="0.25">
      <c r="AA442" s="1">
        <f>Planilha1!AA442</f>
        <v>0</v>
      </c>
      <c r="AB442" s="1">
        <f>Planilha1!AB442</f>
        <v>0</v>
      </c>
      <c r="AC442" s="1">
        <f>Planilha1!AC442</f>
        <v>0</v>
      </c>
      <c r="AD442" s="1">
        <f>Planilha1!AD442</f>
        <v>0</v>
      </c>
      <c r="AE442" s="1">
        <f>Planilha1!AE442</f>
        <v>0</v>
      </c>
      <c r="AF442" s="1">
        <f>Planilha1!AF442</f>
        <v>0</v>
      </c>
      <c r="AG442" s="1">
        <f>Planilha1!AG442</f>
        <v>0</v>
      </c>
      <c r="AH442" s="1">
        <f>Planilha1!AH442</f>
        <v>0</v>
      </c>
      <c r="AI442" s="1">
        <f>Planilha1!AI442</f>
        <v>0</v>
      </c>
      <c r="AJ442" s="1">
        <f>Planilha1!AJ442</f>
        <v>0</v>
      </c>
      <c r="AK442" s="1">
        <f>Planilha1!AK442</f>
        <v>0</v>
      </c>
      <c r="AL442" s="1">
        <f>Planilha1!AL442</f>
        <v>0</v>
      </c>
      <c r="AM442" s="1">
        <f>Planilha1!AM442</f>
        <v>0</v>
      </c>
      <c r="AN442" s="1">
        <f>Planilha1!AN442</f>
        <v>0</v>
      </c>
      <c r="AO442" s="1">
        <f>Planilha1!AO442</f>
        <v>0</v>
      </c>
      <c r="AP442" s="1">
        <f>Planilha1!AP442</f>
        <v>0</v>
      </c>
      <c r="AQ442" s="1">
        <f>Planilha1!AQ442</f>
        <v>0</v>
      </c>
      <c r="AR442" s="1">
        <f>Planilha1!AR442</f>
        <v>0</v>
      </c>
      <c r="AS442" s="1">
        <f>Planilha1!AS442</f>
        <v>0</v>
      </c>
      <c r="AT442" s="1">
        <f>Planilha1!AT442</f>
        <v>0</v>
      </c>
      <c r="AU442" s="1">
        <f>Planilha1!AU442</f>
        <v>0</v>
      </c>
      <c r="AV442" s="1">
        <f>Planilha1!AV442</f>
        <v>0</v>
      </c>
      <c r="AW442" s="1">
        <f>Planilha1!AW442</f>
        <v>0</v>
      </c>
      <c r="AX442" s="1">
        <f>Planilha1!AX442</f>
        <v>0</v>
      </c>
      <c r="AY442" s="1">
        <f>Planilha1!AY442</f>
        <v>0</v>
      </c>
      <c r="AZ442" s="1">
        <f>Planilha1!AZ442</f>
        <v>0</v>
      </c>
      <c r="BA442" s="1">
        <f>Planilha1!BA442</f>
        <v>0</v>
      </c>
    </row>
    <row r="443" spans="27:53" x14ac:dyDescent="0.25">
      <c r="AA443" s="1">
        <f>Planilha1!AA443</f>
        <v>0</v>
      </c>
      <c r="AB443" s="1">
        <f>Planilha1!AB443</f>
        <v>0</v>
      </c>
      <c r="AC443" s="1">
        <f>Planilha1!AC443</f>
        <v>0</v>
      </c>
      <c r="AD443" s="1">
        <f>Planilha1!AD443</f>
        <v>0</v>
      </c>
      <c r="AE443" s="1">
        <f>Planilha1!AE443</f>
        <v>0</v>
      </c>
      <c r="AF443" s="1">
        <f>Planilha1!AF443</f>
        <v>0</v>
      </c>
      <c r="AG443" s="1">
        <f>Planilha1!AG443</f>
        <v>0</v>
      </c>
      <c r="AH443" s="1">
        <f>Planilha1!AH443</f>
        <v>0</v>
      </c>
      <c r="AI443" s="1">
        <f>Planilha1!AI443</f>
        <v>0</v>
      </c>
      <c r="AJ443" s="1">
        <f>Planilha1!AJ443</f>
        <v>0</v>
      </c>
      <c r="AK443" s="1">
        <f>Planilha1!AK443</f>
        <v>0</v>
      </c>
      <c r="AL443" s="1">
        <f>Planilha1!AL443</f>
        <v>0</v>
      </c>
      <c r="AM443" s="1">
        <f>Planilha1!AM443</f>
        <v>0</v>
      </c>
      <c r="AN443" s="1">
        <f>Planilha1!AN443</f>
        <v>0</v>
      </c>
      <c r="AO443" s="1">
        <f>Planilha1!AO443</f>
        <v>0</v>
      </c>
      <c r="AP443" s="1">
        <f>Planilha1!AP443</f>
        <v>0</v>
      </c>
      <c r="AQ443" s="1">
        <f>Planilha1!AQ443</f>
        <v>0</v>
      </c>
      <c r="AR443" s="1">
        <f>Planilha1!AR443</f>
        <v>0</v>
      </c>
      <c r="AS443" s="1">
        <f>Planilha1!AS443</f>
        <v>0</v>
      </c>
      <c r="AT443" s="1">
        <f>Planilha1!AT443</f>
        <v>0</v>
      </c>
      <c r="AU443" s="1">
        <f>Planilha1!AU443</f>
        <v>0</v>
      </c>
      <c r="AV443" s="1">
        <f>Planilha1!AV443</f>
        <v>0</v>
      </c>
      <c r="AW443" s="1">
        <f>Planilha1!AW443</f>
        <v>0</v>
      </c>
      <c r="AX443" s="1">
        <f>Planilha1!AX443</f>
        <v>0</v>
      </c>
      <c r="AY443" s="1">
        <f>Planilha1!AY443</f>
        <v>0</v>
      </c>
      <c r="AZ443" s="1">
        <f>Planilha1!AZ443</f>
        <v>0</v>
      </c>
      <c r="BA443" s="1">
        <f>Planilha1!BA443</f>
        <v>0</v>
      </c>
    </row>
    <row r="444" spans="27:53" x14ac:dyDescent="0.25">
      <c r="AA444" s="1">
        <f>Planilha1!AA444</f>
        <v>0</v>
      </c>
      <c r="AB444" s="1">
        <f>Planilha1!AB444</f>
        <v>0</v>
      </c>
      <c r="AC444" s="1">
        <f>Planilha1!AC444</f>
        <v>0</v>
      </c>
      <c r="AD444" s="1">
        <f>Planilha1!AD444</f>
        <v>0</v>
      </c>
      <c r="AE444" s="1">
        <f>Planilha1!AE444</f>
        <v>0</v>
      </c>
      <c r="AF444" s="1">
        <f>Planilha1!AF444</f>
        <v>0</v>
      </c>
      <c r="AG444" s="1">
        <f>Planilha1!AG444</f>
        <v>0</v>
      </c>
      <c r="AH444" s="1">
        <f>Planilha1!AH444</f>
        <v>0</v>
      </c>
      <c r="AI444" s="1">
        <f>Planilha1!AI444</f>
        <v>0</v>
      </c>
      <c r="AJ444" s="1">
        <f>Planilha1!AJ444</f>
        <v>0</v>
      </c>
      <c r="AK444" s="1">
        <f>Planilha1!AK444</f>
        <v>0</v>
      </c>
      <c r="AL444" s="1">
        <f>Planilha1!AL444</f>
        <v>0</v>
      </c>
      <c r="AM444" s="1">
        <f>Planilha1!AM444</f>
        <v>0</v>
      </c>
      <c r="AN444" s="1">
        <f>Planilha1!AN444</f>
        <v>0</v>
      </c>
      <c r="AO444" s="1">
        <f>Planilha1!AO444</f>
        <v>0</v>
      </c>
      <c r="AP444" s="1">
        <f>Planilha1!AP444</f>
        <v>0</v>
      </c>
      <c r="AQ444" s="1">
        <f>Planilha1!AQ444</f>
        <v>0</v>
      </c>
      <c r="AR444" s="1">
        <f>Planilha1!AR444</f>
        <v>0</v>
      </c>
      <c r="AS444" s="1">
        <f>Planilha1!AS444</f>
        <v>0</v>
      </c>
      <c r="AT444" s="1">
        <f>Planilha1!AT444</f>
        <v>0</v>
      </c>
      <c r="AU444" s="1">
        <f>Planilha1!AU444</f>
        <v>0</v>
      </c>
      <c r="AV444" s="1">
        <f>Planilha1!AV444</f>
        <v>0</v>
      </c>
      <c r="AW444" s="1">
        <f>Planilha1!AW444</f>
        <v>0</v>
      </c>
      <c r="AX444" s="1">
        <f>Planilha1!AX444</f>
        <v>0</v>
      </c>
      <c r="AY444" s="1">
        <f>Planilha1!AY444</f>
        <v>0</v>
      </c>
      <c r="AZ444" s="1">
        <f>Planilha1!AZ444</f>
        <v>0</v>
      </c>
      <c r="BA444" s="1">
        <f>Planilha1!BA444</f>
        <v>0</v>
      </c>
    </row>
    <row r="445" spans="27:53" x14ac:dyDescent="0.25">
      <c r="AA445" s="1">
        <f>Planilha1!AA445</f>
        <v>0</v>
      </c>
      <c r="AB445" s="1">
        <f>Planilha1!AB445</f>
        <v>0</v>
      </c>
      <c r="AC445" s="1">
        <f>Planilha1!AC445</f>
        <v>0</v>
      </c>
      <c r="AD445" s="1">
        <f>Planilha1!AD445</f>
        <v>0</v>
      </c>
      <c r="AE445" s="1">
        <f>Planilha1!AE445</f>
        <v>0</v>
      </c>
      <c r="AF445" s="1">
        <f>Planilha1!AF445</f>
        <v>0</v>
      </c>
      <c r="AG445" s="1">
        <f>Planilha1!AG445</f>
        <v>0</v>
      </c>
      <c r="AH445" s="1">
        <f>Planilha1!AH445</f>
        <v>0</v>
      </c>
      <c r="AI445" s="1">
        <f>Planilha1!AI445</f>
        <v>0</v>
      </c>
      <c r="AJ445" s="1">
        <f>Planilha1!AJ445</f>
        <v>0</v>
      </c>
      <c r="AK445" s="1">
        <f>Planilha1!AK445</f>
        <v>0</v>
      </c>
      <c r="AL445" s="1">
        <f>Planilha1!AL445</f>
        <v>0</v>
      </c>
      <c r="AM445" s="1">
        <f>Planilha1!AM445</f>
        <v>0</v>
      </c>
      <c r="AN445" s="1">
        <f>Planilha1!AN445</f>
        <v>0</v>
      </c>
      <c r="AO445" s="1">
        <f>Planilha1!AO445</f>
        <v>0</v>
      </c>
      <c r="AP445" s="1">
        <f>Planilha1!AP445</f>
        <v>0</v>
      </c>
      <c r="AQ445" s="1">
        <f>Planilha1!AQ445</f>
        <v>0</v>
      </c>
      <c r="AR445" s="1">
        <f>Planilha1!AR445</f>
        <v>0</v>
      </c>
      <c r="AS445" s="1">
        <f>Planilha1!AS445</f>
        <v>0</v>
      </c>
      <c r="AT445" s="1">
        <f>Planilha1!AT445</f>
        <v>0</v>
      </c>
      <c r="AU445" s="1">
        <f>Planilha1!AU445</f>
        <v>0</v>
      </c>
      <c r="AV445" s="1">
        <f>Planilha1!AV445</f>
        <v>0</v>
      </c>
      <c r="AW445" s="1">
        <f>Planilha1!AW445</f>
        <v>0</v>
      </c>
      <c r="AX445" s="1">
        <f>Planilha1!AX445</f>
        <v>0</v>
      </c>
      <c r="AY445" s="1">
        <f>Planilha1!AY445</f>
        <v>0</v>
      </c>
      <c r="AZ445" s="1">
        <f>Planilha1!AZ445</f>
        <v>0</v>
      </c>
      <c r="BA445" s="1">
        <f>Planilha1!BA445</f>
        <v>0</v>
      </c>
    </row>
    <row r="446" spans="27:53" x14ac:dyDescent="0.25">
      <c r="AA446" s="1">
        <f>Planilha1!AA446</f>
        <v>0</v>
      </c>
      <c r="AB446" s="1">
        <f>Planilha1!AB446</f>
        <v>0</v>
      </c>
      <c r="AC446" s="1">
        <f>Planilha1!AC446</f>
        <v>0</v>
      </c>
      <c r="AD446" s="1">
        <f>Planilha1!AD446</f>
        <v>0</v>
      </c>
      <c r="AE446" s="1">
        <f>Planilha1!AE446</f>
        <v>0</v>
      </c>
      <c r="AF446" s="1">
        <f>Planilha1!AF446</f>
        <v>0</v>
      </c>
      <c r="AG446" s="1">
        <f>Planilha1!AG446</f>
        <v>0</v>
      </c>
      <c r="AH446" s="1">
        <f>Planilha1!AH446</f>
        <v>0</v>
      </c>
      <c r="AI446" s="1">
        <f>Planilha1!AI446</f>
        <v>0</v>
      </c>
      <c r="AJ446" s="1">
        <f>Planilha1!AJ446</f>
        <v>0</v>
      </c>
      <c r="AK446" s="1">
        <f>Planilha1!AK446</f>
        <v>0</v>
      </c>
      <c r="AL446" s="1">
        <f>Planilha1!AL446</f>
        <v>0</v>
      </c>
      <c r="AM446" s="1">
        <f>Planilha1!AM446</f>
        <v>0</v>
      </c>
      <c r="AN446" s="1">
        <f>Planilha1!AN446</f>
        <v>0</v>
      </c>
      <c r="AO446" s="1">
        <f>Planilha1!AO446</f>
        <v>0</v>
      </c>
      <c r="AP446" s="1">
        <f>Planilha1!AP446</f>
        <v>0</v>
      </c>
      <c r="AQ446" s="1">
        <f>Planilha1!AQ446</f>
        <v>0</v>
      </c>
      <c r="AR446" s="1">
        <f>Planilha1!AR446</f>
        <v>0</v>
      </c>
      <c r="AS446" s="1">
        <f>Planilha1!AS446</f>
        <v>0</v>
      </c>
      <c r="AT446" s="1">
        <f>Planilha1!AT446</f>
        <v>0</v>
      </c>
      <c r="AU446" s="1">
        <f>Planilha1!AU446</f>
        <v>0</v>
      </c>
      <c r="AV446" s="1">
        <f>Planilha1!AV446</f>
        <v>0</v>
      </c>
      <c r="AW446" s="1">
        <f>Planilha1!AW446</f>
        <v>0</v>
      </c>
      <c r="AX446" s="1">
        <f>Planilha1!AX446</f>
        <v>0</v>
      </c>
      <c r="AY446" s="1">
        <f>Planilha1!AY446</f>
        <v>0</v>
      </c>
      <c r="AZ446" s="1">
        <f>Planilha1!AZ446</f>
        <v>0</v>
      </c>
      <c r="BA446" s="1">
        <f>Planilha1!BA446</f>
        <v>0</v>
      </c>
    </row>
    <row r="447" spans="27:53" x14ac:dyDescent="0.25">
      <c r="AA447" s="1">
        <f>Planilha1!AA447</f>
        <v>0</v>
      </c>
      <c r="AB447" s="1">
        <f>Planilha1!AB447</f>
        <v>0</v>
      </c>
      <c r="AC447" s="1">
        <f>Planilha1!AC447</f>
        <v>0</v>
      </c>
      <c r="AD447" s="1">
        <f>Planilha1!AD447</f>
        <v>0</v>
      </c>
      <c r="AE447" s="1">
        <f>Planilha1!AE447</f>
        <v>0</v>
      </c>
      <c r="AF447" s="1">
        <f>Planilha1!AF447</f>
        <v>0</v>
      </c>
      <c r="AG447" s="1">
        <f>Planilha1!AG447</f>
        <v>0</v>
      </c>
      <c r="AH447" s="1">
        <f>Planilha1!AH447</f>
        <v>0</v>
      </c>
      <c r="AI447" s="1">
        <f>Planilha1!AI447</f>
        <v>0</v>
      </c>
      <c r="AJ447" s="1">
        <f>Planilha1!AJ447</f>
        <v>0</v>
      </c>
      <c r="AK447" s="1">
        <f>Planilha1!AK447</f>
        <v>0</v>
      </c>
      <c r="AL447" s="1">
        <f>Planilha1!AL447</f>
        <v>0</v>
      </c>
      <c r="AM447" s="1">
        <f>Planilha1!AM447</f>
        <v>0</v>
      </c>
      <c r="AN447" s="1">
        <f>Planilha1!AN447</f>
        <v>0</v>
      </c>
      <c r="AO447" s="1">
        <f>Planilha1!AO447</f>
        <v>0</v>
      </c>
      <c r="AP447" s="1">
        <f>Planilha1!AP447</f>
        <v>0</v>
      </c>
      <c r="AQ447" s="1">
        <f>Planilha1!AQ447</f>
        <v>0</v>
      </c>
      <c r="AR447" s="1">
        <f>Planilha1!AR447</f>
        <v>0</v>
      </c>
      <c r="AS447" s="1">
        <f>Planilha1!AS447</f>
        <v>0</v>
      </c>
      <c r="AT447" s="1">
        <f>Planilha1!AT447</f>
        <v>0</v>
      </c>
      <c r="AU447" s="1">
        <f>Planilha1!AU447</f>
        <v>0</v>
      </c>
      <c r="AV447" s="1">
        <f>Planilha1!AV447</f>
        <v>0</v>
      </c>
      <c r="AW447" s="1">
        <f>Planilha1!AW447</f>
        <v>0</v>
      </c>
      <c r="AX447" s="1">
        <f>Planilha1!AX447</f>
        <v>0</v>
      </c>
      <c r="AY447" s="1">
        <f>Planilha1!AY447</f>
        <v>0</v>
      </c>
      <c r="AZ447" s="1">
        <f>Planilha1!AZ447</f>
        <v>0</v>
      </c>
      <c r="BA447" s="1">
        <f>Planilha1!BA447</f>
        <v>0</v>
      </c>
    </row>
    <row r="448" spans="27:53" x14ac:dyDescent="0.25">
      <c r="AA448" s="1">
        <f>Planilha1!AA448</f>
        <v>0</v>
      </c>
      <c r="AB448" s="1">
        <f>Planilha1!AB448</f>
        <v>0</v>
      </c>
      <c r="AC448" s="1">
        <f>Planilha1!AC448</f>
        <v>0</v>
      </c>
      <c r="AD448" s="1">
        <f>Planilha1!AD448</f>
        <v>0</v>
      </c>
      <c r="AE448" s="1">
        <f>Planilha1!AE448</f>
        <v>0</v>
      </c>
      <c r="AF448" s="1">
        <f>Planilha1!AF448</f>
        <v>0</v>
      </c>
      <c r="AG448" s="1">
        <f>Planilha1!AG448</f>
        <v>0</v>
      </c>
      <c r="AH448" s="1">
        <f>Planilha1!AH448</f>
        <v>0</v>
      </c>
      <c r="AI448" s="1">
        <f>Planilha1!AI448</f>
        <v>0</v>
      </c>
      <c r="AJ448" s="1">
        <f>Planilha1!AJ448</f>
        <v>0</v>
      </c>
      <c r="AK448" s="1">
        <f>Planilha1!AK448</f>
        <v>0</v>
      </c>
      <c r="AL448" s="1">
        <f>Planilha1!AL448</f>
        <v>0</v>
      </c>
      <c r="AM448" s="1">
        <f>Planilha1!AM448</f>
        <v>0</v>
      </c>
      <c r="AN448" s="1">
        <f>Planilha1!AN448</f>
        <v>0</v>
      </c>
      <c r="AO448" s="1">
        <f>Planilha1!AO448</f>
        <v>0</v>
      </c>
      <c r="AP448" s="1">
        <f>Planilha1!AP448</f>
        <v>0</v>
      </c>
      <c r="AQ448" s="1">
        <f>Planilha1!AQ448</f>
        <v>0</v>
      </c>
      <c r="AR448" s="1">
        <f>Planilha1!AR448</f>
        <v>0</v>
      </c>
      <c r="AS448" s="1">
        <f>Planilha1!AS448</f>
        <v>0</v>
      </c>
      <c r="AT448" s="1">
        <f>Planilha1!AT448</f>
        <v>0</v>
      </c>
      <c r="AU448" s="1">
        <f>Planilha1!AU448</f>
        <v>0</v>
      </c>
      <c r="AV448" s="1">
        <f>Planilha1!AV448</f>
        <v>0</v>
      </c>
      <c r="AW448" s="1">
        <f>Planilha1!AW448</f>
        <v>0</v>
      </c>
      <c r="AX448" s="1">
        <f>Planilha1!AX448</f>
        <v>0</v>
      </c>
      <c r="AY448" s="1">
        <f>Planilha1!AY448</f>
        <v>0</v>
      </c>
      <c r="AZ448" s="1">
        <f>Planilha1!AZ448</f>
        <v>0</v>
      </c>
      <c r="BA448" s="1">
        <f>Planilha1!BA448</f>
        <v>0</v>
      </c>
    </row>
    <row r="449" spans="27:53" x14ac:dyDescent="0.25">
      <c r="AA449" s="1">
        <f>Planilha1!AA449</f>
        <v>0</v>
      </c>
      <c r="AB449" s="1">
        <f>Planilha1!AB449</f>
        <v>0</v>
      </c>
      <c r="AC449" s="1">
        <f>Planilha1!AC449</f>
        <v>0</v>
      </c>
      <c r="AD449" s="1">
        <f>Planilha1!AD449</f>
        <v>0</v>
      </c>
      <c r="AE449" s="1">
        <f>Planilha1!AE449</f>
        <v>0</v>
      </c>
      <c r="AF449" s="1">
        <f>Planilha1!AF449</f>
        <v>0</v>
      </c>
      <c r="AG449" s="1">
        <f>Planilha1!AG449</f>
        <v>0</v>
      </c>
      <c r="AH449" s="1">
        <f>Planilha1!AH449</f>
        <v>0</v>
      </c>
      <c r="AI449" s="1">
        <f>Planilha1!AI449</f>
        <v>0</v>
      </c>
      <c r="AJ449" s="1">
        <f>Planilha1!AJ449</f>
        <v>0</v>
      </c>
      <c r="AK449" s="1">
        <f>Planilha1!AK449</f>
        <v>0</v>
      </c>
      <c r="AL449" s="1">
        <f>Planilha1!AL449</f>
        <v>0</v>
      </c>
      <c r="AM449" s="1">
        <f>Planilha1!AM449</f>
        <v>0</v>
      </c>
      <c r="AN449" s="1">
        <f>Planilha1!AN449</f>
        <v>0</v>
      </c>
      <c r="AO449" s="1">
        <f>Planilha1!AO449</f>
        <v>0</v>
      </c>
      <c r="AP449" s="1">
        <f>Planilha1!AP449</f>
        <v>0</v>
      </c>
      <c r="AQ449" s="1">
        <f>Planilha1!AQ449</f>
        <v>0</v>
      </c>
      <c r="AR449" s="1">
        <f>Planilha1!AR449</f>
        <v>0</v>
      </c>
      <c r="AS449" s="1">
        <f>Planilha1!AS449</f>
        <v>0</v>
      </c>
      <c r="AT449" s="1">
        <f>Planilha1!AT449</f>
        <v>0</v>
      </c>
      <c r="AU449" s="1">
        <f>Planilha1!AU449</f>
        <v>0</v>
      </c>
      <c r="AV449" s="1">
        <f>Planilha1!AV449</f>
        <v>0</v>
      </c>
      <c r="AW449" s="1">
        <f>Planilha1!AW449</f>
        <v>0</v>
      </c>
      <c r="AX449" s="1">
        <f>Planilha1!AX449</f>
        <v>0</v>
      </c>
      <c r="AY449" s="1">
        <f>Planilha1!AY449</f>
        <v>0</v>
      </c>
      <c r="AZ449" s="1">
        <f>Planilha1!AZ449</f>
        <v>0</v>
      </c>
      <c r="BA449" s="1">
        <f>Planilha1!BA449</f>
        <v>0</v>
      </c>
    </row>
    <row r="450" spans="27:53" x14ac:dyDescent="0.25">
      <c r="AA450" s="1">
        <f>Planilha1!AA450</f>
        <v>0</v>
      </c>
      <c r="AB450" s="1">
        <f>Planilha1!AB450</f>
        <v>0</v>
      </c>
      <c r="AC450" s="1">
        <f>Planilha1!AC450</f>
        <v>0</v>
      </c>
      <c r="AD450" s="1">
        <f>Planilha1!AD450</f>
        <v>0</v>
      </c>
      <c r="AE450" s="1">
        <f>Planilha1!AE450</f>
        <v>0</v>
      </c>
      <c r="AF450" s="1">
        <f>Planilha1!AF450</f>
        <v>0</v>
      </c>
      <c r="AG450" s="1">
        <f>Planilha1!AG450</f>
        <v>0</v>
      </c>
      <c r="AH450" s="1">
        <f>Planilha1!AH450</f>
        <v>0</v>
      </c>
      <c r="AI450" s="1">
        <f>Planilha1!AI450</f>
        <v>0</v>
      </c>
      <c r="AJ450" s="1">
        <f>Planilha1!AJ450</f>
        <v>0</v>
      </c>
      <c r="AK450" s="1">
        <f>Planilha1!AK450</f>
        <v>0</v>
      </c>
      <c r="AL450" s="1">
        <f>Planilha1!AL450</f>
        <v>0</v>
      </c>
      <c r="AM450" s="1">
        <f>Planilha1!AM450</f>
        <v>0</v>
      </c>
      <c r="AN450" s="1">
        <f>Planilha1!AN450</f>
        <v>0</v>
      </c>
      <c r="AO450" s="1">
        <f>Planilha1!AO450</f>
        <v>0</v>
      </c>
      <c r="AP450" s="1">
        <f>Planilha1!AP450</f>
        <v>0</v>
      </c>
      <c r="AQ450" s="1">
        <f>Planilha1!AQ450</f>
        <v>0</v>
      </c>
      <c r="AR450" s="1">
        <f>Planilha1!AR450</f>
        <v>0</v>
      </c>
      <c r="AS450" s="1">
        <f>Planilha1!AS450</f>
        <v>0</v>
      </c>
      <c r="AT450" s="1">
        <f>Planilha1!AT450</f>
        <v>0</v>
      </c>
      <c r="AU450" s="1">
        <f>Planilha1!AU450</f>
        <v>0</v>
      </c>
      <c r="AV450" s="1">
        <f>Planilha1!AV450</f>
        <v>0</v>
      </c>
      <c r="AW450" s="1">
        <f>Planilha1!AW450</f>
        <v>0</v>
      </c>
      <c r="AX450" s="1">
        <f>Planilha1!AX450</f>
        <v>0</v>
      </c>
      <c r="AY450" s="1">
        <f>Planilha1!AY450</f>
        <v>0</v>
      </c>
      <c r="AZ450" s="1">
        <f>Planilha1!AZ450</f>
        <v>0</v>
      </c>
      <c r="BA450" s="1">
        <f>Planilha1!BA450</f>
        <v>0</v>
      </c>
    </row>
    <row r="451" spans="27:53" x14ac:dyDescent="0.25">
      <c r="AA451" s="1">
        <f>Planilha1!AA451</f>
        <v>0</v>
      </c>
      <c r="AB451" s="1">
        <f>Planilha1!AB451</f>
        <v>0</v>
      </c>
      <c r="AC451" s="1">
        <f>Planilha1!AC451</f>
        <v>0</v>
      </c>
      <c r="AD451" s="1">
        <f>Planilha1!AD451</f>
        <v>0</v>
      </c>
      <c r="AE451" s="1">
        <f>Planilha1!AE451</f>
        <v>0</v>
      </c>
      <c r="AF451" s="1">
        <f>Planilha1!AF451</f>
        <v>0</v>
      </c>
      <c r="AG451" s="1">
        <f>Planilha1!AG451</f>
        <v>0</v>
      </c>
      <c r="AH451" s="1">
        <f>Planilha1!AH451</f>
        <v>0</v>
      </c>
      <c r="AI451" s="1">
        <f>Planilha1!AI451</f>
        <v>0</v>
      </c>
      <c r="AJ451" s="1">
        <f>Planilha1!AJ451</f>
        <v>0</v>
      </c>
      <c r="AK451" s="1">
        <f>Planilha1!AK451</f>
        <v>0</v>
      </c>
      <c r="AL451" s="1">
        <f>Planilha1!AL451</f>
        <v>0</v>
      </c>
      <c r="AM451" s="1">
        <f>Planilha1!AM451</f>
        <v>0</v>
      </c>
      <c r="AN451" s="1">
        <f>Planilha1!AN451</f>
        <v>0</v>
      </c>
      <c r="AO451" s="1">
        <f>Planilha1!AO451</f>
        <v>0</v>
      </c>
      <c r="AP451" s="1">
        <f>Planilha1!AP451</f>
        <v>0</v>
      </c>
      <c r="AQ451" s="1">
        <f>Planilha1!AQ451</f>
        <v>0</v>
      </c>
      <c r="AR451" s="1">
        <f>Planilha1!AR451</f>
        <v>0</v>
      </c>
      <c r="AS451" s="1">
        <f>Planilha1!AS451</f>
        <v>0</v>
      </c>
      <c r="AT451" s="1">
        <f>Planilha1!AT451</f>
        <v>0</v>
      </c>
      <c r="AU451" s="1">
        <f>Planilha1!AU451</f>
        <v>0</v>
      </c>
      <c r="AV451" s="1">
        <f>Planilha1!AV451</f>
        <v>0</v>
      </c>
      <c r="AW451" s="1">
        <f>Planilha1!AW451</f>
        <v>0</v>
      </c>
      <c r="AX451" s="1">
        <f>Planilha1!AX451</f>
        <v>0</v>
      </c>
      <c r="AY451" s="1">
        <f>Planilha1!AY451</f>
        <v>0</v>
      </c>
      <c r="AZ451" s="1">
        <f>Planilha1!AZ451</f>
        <v>0</v>
      </c>
      <c r="BA451" s="1">
        <f>Planilha1!BA451</f>
        <v>0</v>
      </c>
    </row>
    <row r="452" spans="27:53" x14ac:dyDescent="0.25">
      <c r="AA452" s="1">
        <f>Planilha1!AA452</f>
        <v>0</v>
      </c>
      <c r="AB452" s="1">
        <f>Planilha1!AB452</f>
        <v>0</v>
      </c>
      <c r="AC452" s="1">
        <f>Planilha1!AC452</f>
        <v>0</v>
      </c>
      <c r="AD452" s="1">
        <f>Planilha1!AD452</f>
        <v>0</v>
      </c>
      <c r="AE452" s="1">
        <f>Planilha1!AE452</f>
        <v>0</v>
      </c>
      <c r="AF452" s="1">
        <f>Planilha1!AF452</f>
        <v>0</v>
      </c>
      <c r="AG452" s="1">
        <f>Planilha1!AG452</f>
        <v>0</v>
      </c>
      <c r="AH452" s="1">
        <f>Planilha1!AH452</f>
        <v>0</v>
      </c>
      <c r="AI452" s="1">
        <f>Planilha1!AI452</f>
        <v>0</v>
      </c>
      <c r="AJ452" s="1">
        <f>Planilha1!AJ452</f>
        <v>0</v>
      </c>
      <c r="AK452" s="1">
        <f>Planilha1!AK452</f>
        <v>0</v>
      </c>
      <c r="AL452" s="1">
        <f>Planilha1!AL452</f>
        <v>0</v>
      </c>
      <c r="AM452" s="1">
        <f>Planilha1!AM452</f>
        <v>0</v>
      </c>
      <c r="AN452" s="1">
        <f>Planilha1!AN452</f>
        <v>0</v>
      </c>
      <c r="AO452" s="1">
        <f>Planilha1!AO452</f>
        <v>0</v>
      </c>
      <c r="AP452" s="1">
        <f>Planilha1!AP452</f>
        <v>0</v>
      </c>
      <c r="AQ452" s="1">
        <f>Planilha1!AQ452</f>
        <v>0</v>
      </c>
      <c r="AR452" s="1">
        <f>Planilha1!AR452</f>
        <v>0</v>
      </c>
      <c r="AS452" s="1">
        <f>Planilha1!AS452</f>
        <v>0</v>
      </c>
      <c r="AT452" s="1">
        <f>Planilha1!AT452</f>
        <v>0</v>
      </c>
      <c r="AU452" s="1">
        <f>Planilha1!AU452</f>
        <v>0</v>
      </c>
      <c r="AV452" s="1">
        <f>Planilha1!AV452</f>
        <v>0</v>
      </c>
      <c r="AW452" s="1">
        <f>Planilha1!AW452</f>
        <v>0</v>
      </c>
      <c r="AX452" s="1">
        <f>Planilha1!AX452</f>
        <v>0</v>
      </c>
      <c r="AY452" s="1">
        <f>Planilha1!AY452</f>
        <v>0</v>
      </c>
      <c r="AZ452" s="1">
        <f>Planilha1!AZ452</f>
        <v>0</v>
      </c>
      <c r="BA452" s="1">
        <f>Planilha1!BA452</f>
        <v>0</v>
      </c>
    </row>
    <row r="453" spans="27:53" x14ac:dyDescent="0.25">
      <c r="AA453" s="1">
        <f>Planilha1!AA453</f>
        <v>0</v>
      </c>
      <c r="AB453" s="1">
        <f>Planilha1!AB453</f>
        <v>0</v>
      </c>
      <c r="AC453" s="1">
        <f>Planilha1!AC453</f>
        <v>0</v>
      </c>
      <c r="AD453" s="1">
        <f>Planilha1!AD453</f>
        <v>0</v>
      </c>
      <c r="AE453" s="1">
        <f>Planilha1!AE453</f>
        <v>0</v>
      </c>
      <c r="AF453" s="1">
        <f>Planilha1!AF453</f>
        <v>0</v>
      </c>
      <c r="AG453" s="1">
        <f>Planilha1!AG453</f>
        <v>0</v>
      </c>
      <c r="AH453" s="1">
        <f>Planilha1!AH453</f>
        <v>0</v>
      </c>
      <c r="AI453" s="1">
        <f>Planilha1!AI453</f>
        <v>0</v>
      </c>
      <c r="AJ453" s="1">
        <f>Planilha1!AJ453</f>
        <v>0</v>
      </c>
      <c r="AK453" s="1">
        <f>Planilha1!AK453</f>
        <v>0</v>
      </c>
      <c r="AL453" s="1">
        <f>Planilha1!AL453</f>
        <v>0</v>
      </c>
      <c r="AM453" s="1">
        <f>Planilha1!AM453</f>
        <v>0</v>
      </c>
      <c r="AN453" s="1">
        <f>Planilha1!AN453</f>
        <v>0</v>
      </c>
      <c r="AO453" s="1">
        <f>Planilha1!AO453</f>
        <v>0</v>
      </c>
      <c r="AP453" s="1">
        <f>Planilha1!AP453</f>
        <v>0</v>
      </c>
      <c r="AQ453" s="1">
        <f>Planilha1!AQ453</f>
        <v>0</v>
      </c>
      <c r="AR453" s="1">
        <f>Planilha1!AR453</f>
        <v>0</v>
      </c>
      <c r="AS453" s="1">
        <f>Planilha1!AS453</f>
        <v>0</v>
      </c>
      <c r="AT453" s="1">
        <f>Planilha1!AT453</f>
        <v>0</v>
      </c>
      <c r="AU453" s="1">
        <f>Planilha1!AU453</f>
        <v>0</v>
      </c>
      <c r="AV453" s="1">
        <f>Planilha1!AV453</f>
        <v>0</v>
      </c>
      <c r="AW453" s="1">
        <f>Planilha1!AW453</f>
        <v>0</v>
      </c>
      <c r="AX453" s="1">
        <f>Planilha1!AX453</f>
        <v>0</v>
      </c>
      <c r="AY453" s="1">
        <f>Planilha1!AY453</f>
        <v>0</v>
      </c>
      <c r="AZ453" s="1">
        <f>Planilha1!AZ453</f>
        <v>0</v>
      </c>
      <c r="BA453" s="1">
        <f>Planilha1!BA453</f>
        <v>0</v>
      </c>
    </row>
    <row r="454" spans="27:53" x14ac:dyDescent="0.25">
      <c r="AA454" s="1">
        <f>Planilha1!AA454</f>
        <v>0</v>
      </c>
      <c r="AB454" s="1">
        <f>Planilha1!AB454</f>
        <v>0</v>
      </c>
      <c r="AC454" s="1">
        <f>Planilha1!AC454</f>
        <v>0</v>
      </c>
      <c r="AD454" s="1">
        <f>Planilha1!AD454</f>
        <v>0</v>
      </c>
      <c r="AE454" s="1">
        <f>Planilha1!AE454</f>
        <v>0</v>
      </c>
      <c r="AF454" s="1">
        <f>Planilha1!AF454</f>
        <v>0</v>
      </c>
      <c r="AG454" s="1">
        <f>Planilha1!AG454</f>
        <v>0</v>
      </c>
      <c r="AH454" s="1">
        <f>Planilha1!AH454</f>
        <v>0</v>
      </c>
      <c r="AI454" s="1">
        <f>Planilha1!AI454</f>
        <v>0</v>
      </c>
      <c r="AJ454" s="1">
        <f>Planilha1!AJ454</f>
        <v>0</v>
      </c>
      <c r="AK454" s="1">
        <f>Planilha1!AK454</f>
        <v>0</v>
      </c>
      <c r="AL454" s="1">
        <f>Planilha1!AL454</f>
        <v>0</v>
      </c>
      <c r="AM454" s="1">
        <f>Planilha1!AM454</f>
        <v>0</v>
      </c>
      <c r="AN454" s="1">
        <f>Planilha1!AN454</f>
        <v>0</v>
      </c>
      <c r="AO454" s="1">
        <f>Planilha1!AO454</f>
        <v>0</v>
      </c>
      <c r="AP454" s="1">
        <f>Planilha1!AP454</f>
        <v>0</v>
      </c>
      <c r="AQ454" s="1">
        <f>Planilha1!AQ454</f>
        <v>0</v>
      </c>
      <c r="AR454" s="1">
        <f>Planilha1!AR454</f>
        <v>0</v>
      </c>
      <c r="AS454" s="1">
        <f>Planilha1!AS454</f>
        <v>0</v>
      </c>
      <c r="AT454" s="1">
        <f>Planilha1!AT454</f>
        <v>0</v>
      </c>
      <c r="AU454" s="1">
        <f>Planilha1!AU454</f>
        <v>0</v>
      </c>
      <c r="AV454" s="1">
        <f>Planilha1!AV454</f>
        <v>0</v>
      </c>
      <c r="AW454" s="1">
        <f>Planilha1!AW454</f>
        <v>0</v>
      </c>
      <c r="AX454" s="1">
        <f>Planilha1!AX454</f>
        <v>0</v>
      </c>
      <c r="AY454" s="1">
        <f>Planilha1!AY454</f>
        <v>0</v>
      </c>
      <c r="AZ454" s="1">
        <f>Planilha1!AZ454</f>
        <v>0</v>
      </c>
      <c r="BA454" s="1">
        <f>Planilha1!BA454</f>
        <v>0</v>
      </c>
    </row>
    <row r="455" spans="27:53" x14ac:dyDescent="0.25">
      <c r="AA455" s="1">
        <f>Planilha1!AA455</f>
        <v>0</v>
      </c>
      <c r="AB455" s="1">
        <f>Planilha1!AB455</f>
        <v>0</v>
      </c>
      <c r="AC455" s="1">
        <f>Planilha1!AC455</f>
        <v>0</v>
      </c>
      <c r="AD455" s="1">
        <f>Planilha1!AD455</f>
        <v>0</v>
      </c>
      <c r="AE455" s="1">
        <f>Planilha1!AE455</f>
        <v>0</v>
      </c>
      <c r="AF455" s="1">
        <f>Planilha1!AF455</f>
        <v>0</v>
      </c>
      <c r="AG455" s="1">
        <f>Planilha1!AG455</f>
        <v>0</v>
      </c>
      <c r="AH455" s="1">
        <f>Planilha1!AH455</f>
        <v>0</v>
      </c>
      <c r="AI455" s="1">
        <f>Planilha1!AI455</f>
        <v>0</v>
      </c>
      <c r="AJ455" s="1">
        <f>Planilha1!AJ455</f>
        <v>0</v>
      </c>
      <c r="AK455" s="1">
        <f>Planilha1!AK455</f>
        <v>0</v>
      </c>
      <c r="AL455" s="1">
        <f>Planilha1!AL455</f>
        <v>0</v>
      </c>
      <c r="AM455" s="1">
        <f>Planilha1!AM455</f>
        <v>0</v>
      </c>
      <c r="AN455" s="1">
        <f>Planilha1!AN455</f>
        <v>0</v>
      </c>
      <c r="AO455" s="1">
        <f>Planilha1!AO455</f>
        <v>0</v>
      </c>
      <c r="AP455" s="1">
        <f>Planilha1!AP455</f>
        <v>0</v>
      </c>
      <c r="AQ455" s="1">
        <f>Planilha1!AQ455</f>
        <v>0</v>
      </c>
      <c r="AR455" s="1">
        <f>Planilha1!AR455</f>
        <v>0</v>
      </c>
      <c r="AS455" s="1">
        <f>Planilha1!AS455</f>
        <v>0</v>
      </c>
      <c r="AT455" s="1">
        <f>Planilha1!AT455</f>
        <v>0</v>
      </c>
      <c r="AU455" s="1">
        <f>Planilha1!AU455</f>
        <v>0</v>
      </c>
      <c r="AV455" s="1">
        <f>Planilha1!AV455</f>
        <v>0</v>
      </c>
      <c r="AW455" s="1">
        <f>Planilha1!AW455</f>
        <v>0</v>
      </c>
      <c r="AX455" s="1">
        <f>Planilha1!AX455</f>
        <v>0</v>
      </c>
      <c r="AY455" s="1">
        <f>Planilha1!AY455</f>
        <v>0</v>
      </c>
      <c r="AZ455" s="1">
        <f>Planilha1!AZ455</f>
        <v>0</v>
      </c>
      <c r="BA455" s="1">
        <f>Planilha1!BA455</f>
        <v>0</v>
      </c>
    </row>
    <row r="456" spans="27:53" x14ac:dyDescent="0.25">
      <c r="AA456" s="1">
        <f>Planilha1!AA456</f>
        <v>0</v>
      </c>
      <c r="AB456" s="1">
        <f>Planilha1!AB456</f>
        <v>0</v>
      </c>
      <c r="AC456" s="1">
        <f>Planilha1!AC456</f>
        <v>0</v>
      </c>
      <c r="AD456" s="1">
        <f>Planilha1!AD456</f>
        <v>0</v>
      </c>
      <c r="AE456" s="1">
        <f>Planilha1!AE456</f>
        <v>0</v>
      </c>
      <c r="AF456" s="1">
        <f>Planilha1!AF456</f>
        <v>0</v>
      </c>
      <c r="AG456" s="1">
        <f>Planilha1!AG456</f>
        <v>0</v>
      </c>
      <c r="AH456" s="1">
        <f>Planilha1!AH456</f>
        <v>0</v>
      </c>
      <c r="AI456" s="1">
        <f>Planilha1!AI456</f>
        <v>0</v>
      </c>
      <c r="AJ456" s="1">
        <f>Planilha1!AJ456</f>
        <v>0</v>
      </c>
      <c r="AK456" s="1">
        <f>Planilha1!AK456</f>
        <v>0</v>
      </c>
      <c r="AL456" s="1">
        <f>Planilha1!AL456</f>
        <v>0</v>
      </c>
      <c r="AM456" s="1">
        <f>Planilha1!AM456</f>
        <v>0</v>
      </c>
      <c r="AN456" s="1">
        <f>Planilha1!AN456</f>
        <v>0</v>
      </c>
      <c r="AO456" s="1">
        <f>Planilha1!AO456</f>
        <v>0</v>
      </c>
      <c r="AP456" s="1">
        <f>Planilha1!AP456</f>
        <v>0</v>
      </c>
      <c r="AQ456" s="1">
        <f>Planilha1!AQ456</f>
        <v>0</v>
      </c>
      <c r="AR456" s="1">
        <f>Planilha1!AR456</f>
        <v>0</v>
      </c>
      <c r="AS456" s="1">
        <f>Planilha1!AS456</f>
        <v>0</v>
      </c>
      <c r="AT456" s="1">
        <f>Planilha1!AT456</f>
        <v>0</v>
      </c>
      <c r="AU456" s="1">
        <f>Planilha1!AU456</f>
        <v>0</v>
      </c>
      <c r="AV456" s="1">
        <f>Planilha1!AV456</f>
        <v>0</v>
      </c>
      <c r="AW456" s="1">
        <f>Planilha1!AW456</f>
        <v>0</v>
      </c>
      <c r="AX456" s="1">
        <f>Planilha1!AX456</f>
        <v>0</v>
      </c>
      <c r="AY456" s="1">
        <f>Planilha1!AY456</f>
        <v>0</v>
      </c>
      <c r="AZ456" s="1">
        <f>Planilha1!AZ456</f>
        <v>0</v>
      </c>
      <c r="BA456" s="1">
        <f>Planilha1!BA456</f>
        <v>0</v>
      </c>
    </row>
    <row r="457" spans="27:53" x14ac:dyDescent="0.25">
      <c r="AA457" s="1">
        <f>Planilha1!AA457</f>
        <v>0</v>
      </c>
      <c r="AB457" s="1">
        <f>Planilha1!AB457</f>
        <v>0</v>
      </c>
      <c r="AC457" s="1">
        <f>Planilha1!AC457</f>
        <v>0</v>
      </c>
      <c r="AD457" s="1">
        <f>Planilha1!AD457</f>
        <v>0</v>
      </c>
      <c r="AE457" s="1">
        <f>Planilha1!AE457</f>
        <v>0</v>
      </c>
      <c r="AF457" s="1">
        <f>Planilha1!AF457</f>
        <v>0</v>
      </c>
      <c r="AG457" s="1">
        <f>Planilha1!AG457</f>
        <v>0</v>
      </c>
      <c r="AH457" s="1">
        <f>Planilha1!AH457</f>
        <v>0</v>
      </c>
      <c r="AI457" s="1">
        <f>Planilha1!AI457</f>
        <v>0</v>
      </c>
      <c r="AJ457" s="1">
        <f>Planilha1!AJ457</f>
        <v>0</v>
      </c>
      <c r="AK457" s="1">
        <f>Planilha1!AK457</f>
        <v>0</v>
      </c>
      <c r="AL457" s="1">
        <f>Planilha1!AL457</f>
        <v>0</v>
      </c>
      <c r="AM457" s="1">
        <f>Planilha1!AM457</f>
        <v>0</v>
      </c>
      <c r="AN457" s="1">
        <f>Planilha1!AN457</f>
        <v>0</v>
      </c>
      <c r="AO457" s="1">
        <f>Planilha1!AO457</f>
        <v>0</v>
      </c>
      <c r="AP457" s="1">
        <f>Planilha1!AP457</f>
        <v>0</v>
      </c>
      <c r="AQ457" s="1">
        <f>Planilha1!AQ457</f>
        <v>0</v>
      </c>
      <c r="AR457" s="1">
        <f>Planilha1!AR457</f>
        <v>0</v>
      </c>
      <c r="AS457" s="1">
        <f>Planilha1!AS457</f>
        <v>0</v>
      </c>
      <c r="AT457" s="1">
        <f>Planilha1!AT457</f>
        <v>0</v>
      </c>
      <c r="AU457" s="1">
        <f>Planilha1!AU457</f>
        <v>0</v>
      </c>
      <c r="AV457" s="1">
        <f>Planilha1!AV457</f>
        <v>0</v>
      </c>
      <c r="AW457" s="1">
        <f>Planilha1!AW457</f>
        <v>0</v>
      </c>
      <c r="AX457" s="1">
        <f>Planilha1!AX457</f>
        <v>0</v>
      </c>
      <c r="AY457" s="1">
        <f>Planilha1!AY457</f>
        <v>0</v>
      </c>
      <c r="AZ457" s="1">
        <f>Planilha1!AZ457</f>
        <v>0</v>
      </c>
      <c r="BA457" s="1">
        <f>Planilha1!BA457</f>
        <v>0</v>
      </c>
    </row>
    <row r="458" spans="27:53" x14ac:dyDescent="0.25">
      <c r="AA458" s="1">
        <f>Planilha1!AA458</f>
        <v>0</v>
      </c>
      <c r="AB458" s="1">
        <f>Planilha1!AB458</f>
        <v>0</v>
      </c>
      <c r="AC458" s="1">
        <f>Planilha1!AC458</f>
        <v>0</v>
      </c>
      <c r="AD458" s="1">
        <f>Planilha1!AD458</f>
        <v>0</v>
      </c>
      <c r="AE458" s="1">
        <f>Planilha1!AE458</f>
        <v>0</v>
      </c>
      <c r="AF458" s="1">
        <f>Planilha1!AF458</f>
        <v>0</v>
      </c>
      <c r="AG458" s="1">
        <f>Planilha1!AG458</f>
        <v>0</v>
      </c>
      <c r="AH458" s="1">
        <f>Planilha1!AH458</f>
        <v>0</v>
      </c>
      <c r="AI458" s="1">
        <f>Planilha1!AI458</f>
        <v>0</v>
      </c>
      <c r="AJ458" s="1">
        <f>Planilha1!AJ458</f>
        <v>0</v>
      </c>
      <c r="AK458" s="1">
        <f>Planilha1!AK458</f>
        <v>0</v>
      </c>
      <c r="AL458" s="1">
        <f>Planilha1!AL458</f>
        <v>0</v>
      </c>
      <c r="AM458" s="1">
        <f>Planilha1!AM458</f>
        <v>0</v>
      </c>
      <c r="AN458" s="1">
        <f>Planilha1!AN458</f>
        <v>0</v>
      </c>
      <c r="AO458" s="1">
        <f>Planilha1!AO458</f>
        <v>0</v>
      </c>
      <c r="AP458" s="1">
        <f>Planilha1!AP458</f>
        <v>0</v>
      </c>
      <c r="AQ458" s="1">
        <f>Planilha1!AQ458</f>
        <v>0</v>
      </c>
      <c r="AR458" s="1">
        <f>Planilha1!AR458</f>
        <v>0</v>
      </c>
      <c r="AS458" s="1">
        <f>Planilha1!AS458</f>
        <v>0</v>
      </c>
      <c r="AT458" s="1">
        <f>Planilha1!AT458</f>
        <v>0</v>
      </c>
      <c r="AU458" s="1">
        <f>Planilha1!AU458</f>
        <v>0</v>
      </c>
      <c r="AV458" s="1">
        <f>Planilha1!AV458</f>
        <v>0</v>
      </c>
      <c r="AW458" s="1">
        <f>Planilha1!AW458</f>
        <v>0</v>
      </c>
      <c r="AX458" s="1">
        <f>Planilha1!AX458</f>
        <v>0</v>
      </c>
      <c r="AY458" s="1">
        <f>Planilha1!AY458</f>
        <v>0</v>
      </c>
      <c r="AZ458" s="1">
        <f>Planilha1!AZ458</f>
        <v>0</v>
      </c>
      <c r="BA458" s="1">
        <f>Planilha1!BA458</f>
        <v>0</v>
      </c>
    </row>
    <row r="459" spans="27:53" x14ac:dyDescent="0.25">
      <c r="AA459" s="1">
        <f>Planilha1!AA459</f>
        <v>0</v>
      </c>
      <c r="AB459" s="1">
        <f>Planilha1!AB459</f>
        <v>0</v>
      </c>
      <c r="AC459" s="1">
        <f>Planilha1!AC459</f>
        <v>0</v>
      </c>
      <c r="AD459" s="1">
        <f>Planilha1!AD459</f>
        <v>0</v>
      </c>
      <c r="AE459" s="1">
        <f>Planilha1!AE459</f>
        <v>0</v>
      </c>
      <c r="AF459" s="1">
        <f>Planilha1!AF459</f>
        <v>0</v>
      </c>
      <c r="AG459" s="1">
        <f>Planilha1!AG459</f>
        <v>0</v>
      </c>
      <c r="AH459" s="1">
        <f>Planilha1!AH459</f>
        <v>0</v>
      </c>
      <c r="AI459" s="1">
        <f>Planilha1!AI459</f>
        <v>0</v>
      </c>
      <c r="AJ459" s="1">
        <f>Planilha1!AJ459</f>
        <v>0</v>
      </c>
      <c r="AK459" s="1">
        <f>Planilha1!AK459</f>
        <v>0</v>
      </c>
      <c r="AL459" s="1">
        <f>Planilha1!AL459</f>
        <v>0</v>
      </c>
      <c r="AM459" s="1">
        <f>Planilha1!AM459</f>
        <v>0</v>
      </c>
      <c r="AN459" s="1">
        <f>Planilha1!AN459</f>
        <v>0</v>
      </c>
      <c r="AO459" s="1">
        <f>Planilha1!AO459</f>
        <v>0</v>
      </c>
      <c r="AP459" s="1">
        <f>Planilha1!AP459</f>
        <v>0</v>
      </c>
      <c r="AQ459" s="1">
        <f>Planilha1!AQ459</f>
        <v>0</v>
      </c>
      <c r="AR459" s="1">
        <f>Planilha1!AR459</f>
        <v>0</v>
      </c>
      <c r="AS459" s="1">
        <f>Planilha1!AS459</f>
        <v>0</v>
      </c>
      <c r="AT459" s="1">
        <f>Planilha1!AT459</f>
        <v>0</v>
      </c>
      <c r="AU459" s="1">
        <f>Planilha1!AU459</f>
        <v>0</v>
      </c>
      <c r="AV459" s="1">
        <f>Planilha1!AV459</f>
        <v>0</v>
      </c>
      <c r="AW459" s="1">
        <f>Planilha1!AW459</f>
        <v>0</v>
      </c>
      <c r="AX459" s="1">
        <f>Planilha1!AX459</f>
        <v>0</v>
      </c>
      <c r="AY459" s="1">
        <f>Planilha1!AY459</f>
        <v>0</v>
      </c>
      <c r="AZ459" s="1">
        <f>Planilha1!AZ459</f>
        <v>0</v>
      </c>
      <c r="BA459" s="1">
        <f>Planilha1!BA459</f>
        <v>0</v>
      </c>
    </row>
    <row r="460" spans="27:53" x14ac:dyDescent="0.25">
      <c r="AA460" s="1">
        <f>Planilha1!AA460</f>
        <v>0</v>
      </c>
      <c r="AB460" s="1">
        <f>Planilha1!AB460</f>
        <v>0</v>
      </c>
      <c r="AC460" s="1">
        <f>Planilha1!AC460</f>
        <v>0</v>
      </c>
      <c r="AD460" s="1">
        <f>Planilha1!AD460</f>
        <v>0</v>
      </c>
      <c r="AE460" s="1">
        <f>Planilha1!AE460</f>
        <v>0</v>
      </c>
      <c r="AF460" s="1">
        <f>Planilha1!AF460</f>
        <v>0</v>
      </c>
      <c r="AG460" s="1">
        <f>Planilha1!AG460</f>
        <v>0</v>
      </c>
      <c r="AH460" s="1">
        <f>Planilha1!AH460</f>
        <v>0</v>
      </c>
      <c r="AI460" s="1">
        <f>Planilha1!AI460</f>
        <v>0</v>
      </c>
      <c r="AJ460" s="1">
        <f>Planilha1!AJ460</f>
        <v>0</v>
      </c>
      <c r="AK460" s="1">
        <f>Planilha1!AK460</f>
        <v>0</v>
      </c>
      <c r="AL460" s="1">
        <f>Planilha1!AL460</f>
        <v>0</v>
      </c>
      <c r="AM460" s="1">
        <f>Planilha1!AM460</f>
        <v>0</v>
      </c>
      <c r="AN460" s="1">
        <f>Planilha1!AN460</f>
        <v>0</v>
      </c>
      <c r="AO460" s="1">
        <f>Planilha1!AO460</f>
        <v>0</v>
      </c>
      <c r="AP460" s="1">
        <f>Planilha1!AP460</f>
        <v>0</v>
      </c>
      <c r="AQ460" s="1">
        <f>Planilha1!AQ460</f>
        <v>0</v>
      </c>
      <c r="AR460" s="1">
        <f>Planilha1!AR460</f>
        <v>0</v>
      </c>
      <c r="AS460" s="1">
        <f>Planilha1!AS460</f>
        <v>0</v>
      </c>
      <c r="AT460" s="1">
        <f>Planilha1!AT460</f>
        <v>0</v>
      </c>
      <c r="AU460" s="1">
        <f>Planilha1!AU460</f>
        <v>0</v>
      </c>
      <c r="AV460" s="1">
        <f>Planilha1!AV460</f>
        <v>0</v>
      </c>
      <c r="AW460" s="1">
        <f>Planilha1!AW460</f>
        <v>0</v>
      </c>
      <c r="AX460" s="1">
        <f>Planilha1!AX460</f>
        <v>0</v>
      </c>
      <c r="AY460" s="1">
        <f>Planilha1!AY460</f>
        <v>0</v>
      </c>
      <c r="AZ460" s="1">
        <f>Planilha1!AZ460</f>
        <v>0</v>
      </c>
      <c r="BA460" s="1">
        <f>Planilha1!BA460</f>
        <v>0</v>
      </c>
    </row>
    <row r="461" spans="27:53" x14ac:dyDescent="0.25">
      <c r="AA461" s="1">
        <f>Planilha1!AA461</f>
        <v>0</v>
      </c>
      <c r="AB461" s="1">
        <f>Planilha1!AB461</f>
        <v>0</v>
      </c>
      <c r="AC461" s="1">
        <f>Planilha1!AC461</f>
        <v>0</v>
      </c>
      <c r="AD461" s="1">
        <f>Planilha1!AD461</f>
        <v>0</v>
      </c>
      <c r="AE461" s="1">
        <f>Planilha1!AE461</f>
        <v>0</v>
      </c>
      <c r="AF461" s="1">
        <f>Planilha1!AF461</f>
        <v>0</v>
      </c>
      <c r="AG461" s="1">
        <f>Planilha1!AG461</f>
        <v>0</v>
      </c>
      <c r="AH461" s="1">
        <f>Planilha1!AH461</f>
        <v>0</v>
      </c>
      <c r="AI461" s="1">
        <f>Planilha1!AI461</f>
        <v>0</v>
      </c>
      <c r="AJ461" s="1">
        <f>Planilha1!AJ461</f>
        <v>0</v>
      </c>
      <c r="AK461" s="1">
        <f>Planilha1!AK461</f>
        <v>0</v>
      </c>
      <c r="AL461" s="1">
        <f>Planilha1!AL461</f>
        <v>0</v>
      </c>
      <c r="AM461" s="1">
        <f>Planilha1!AM461</f>
        <v>0</v>
      </c>
      <c r="AN461" s="1">
        <f>Planilha1!AN461</f>
        <v>0</v>
      </c>
      <c r="AO461" s="1">
        <f>Planilha1!AO461</f>
        <v>0</v>
      </c>
      <c r="AP461" s="1">
        <f>Planilha1!AP461</f>
        <v>0</v>
      </c>
      <c r="AQ461" s="1">
        <f>Planilha1!AQ461</f>
        <v>0</v>
      </c>
      <c r="AR461" s="1">
        <f>Planilha1!AR461</f>
        <v>0</v>
      </c>
      <c r="AS461" s="1">
        <f>Planilha1!AS461</f>
        <v>0</v>
      </c>
      <c r="AT461" s="1">
        <f>Planilha1!AT461</f>
        <v>0</v>
      </c>
      <c r="AU461" s="1">
        <f>Planilha1!AU461</f>
        <v>0</v>
      </c>
      <c r="AV461" s="1">
        <f>Planilha1!AV461</f>
        <v>0</v>
      </c>
      <c r="AW461" s="1">
        <f>Planilha1!AW461</f>
        <v>0</v>
      </c>
      <c r="AX461" s="1">
        <f>Planilha1!AX461</f>
        <v>0</v>
      </c>
      <c r="AY461" s="1">
        <f>Planilha1!AY461</f>
        <v>0</v>
      </c>
      <c r="AZ461" s="1">
        <f>Planilha1!AZ461</f>
        <v>0</v>
      </c>
      <c r="BA461" s="1">
        <f>Planilha1!BA461</f>
        <v>0</v>
      </c>
    </row>
    <row r="462" spans="27:53" x14ac:dyDescent="0.25">
      <c r="AA462" s="1">
        <f>Planilha1!AA462</f>
        <v>0</v>
      </c>
      <c r="AB462" s="1">
        <f>Planilha1!AB462</f>
        <v>0</v>
      </c>
      <c r="AC462" s="1">
        <f>Planilha1!AC462</f>
        <v>0</v>
      </c>
      <c r="AD462" s="1">
        <f>Planilha1!AD462</f>
        <v>0</v>
      </c>
      <c r="AE462" s="1">
        <f>Planilha1!AE462</f>
        <v>0</v>
      </c>
      <c r="AF462" s="1">
        <f>Planilha1!AF462</f>
        <v>0</v>
      </c>
      <c r="AG462" s="1">
        <f>Planilha1!AG462</f>
        <v>0</v>
      </c>
      <c r="AH462" s="1">
        <f>Planilha1!AH462</f>
        <v>0</v>
      </c>
      <c r="AI462" s="1">
        <f>Planilha1!AI462</f>
        <v>0</v>
      </c>
      <c r="AJ462" s="1">
        <f>Planilha1!AJ462</f>
        <v>0</v>
      </c>
      <c r="AK462" s="1">
        <f>Planilha1!AK462</f>
        <v>0</v>
      </c>
      <c r="AL462" s="1">
        <f>Planilha1!AL462</f>
        <v>0</v>
      </c>
      <c r="AM462" s="1">
        <f>Planilha1!AM462</f>
        <v>0</v>
      </c>
      <c r="AN462" s="1">
        <f>Planilha1!AN462</f>
        <v>0</v>
      </c>
      <c r="AO462" s="1">
        <f>Planilha1!AO462</f>
        <v>0</v>
      </c>
      <c r="AP462" s="1">
        <f>Planilha1!AP462</f>
        <v>0</v>
      </c>
      <c r="AQ462" s="1">
        <f>Planilha1!AQ462</f>
        <v>0</v>
      </c>
      <c r="AR462" s="1">
        <f>Planilha1!AR462</f>
        <v>0</v>
      </c>
      <c r="AS462" s="1">
        <f>Planilha1!AS462</f>
        <v>0</v>
      </c>
      <c r="AT462" s="1">
        <f>Planilha1!AT462</f>
        <v>0</v>
      </c>
      <c r="AU462" s="1">
        <f>Planilha1!AU462</f>
        <v>0</v>
      </c>
      <c r="AV462" s="1">
        <f>Planilha1!AV462</f>
        <v>0</v>
      </c>
      <c r="AW462" s="1">
        <f>Planilha1!AW462</f>
        <v>0</v>
      </c>
      <c r="AX462" s="1">
        <f>Planilha1!AX462</f>
        <v>0</v>
      </c>
      <c r="AY462" s="1">
        <f>Planilha1!AY462</f>
        <v>0</v>
      </c>
      <c r="AZ462" s="1">
        <f>Planilha1!AZ462</f>
        <v>0</v>
      </c>
      <c r="BA462" s="1">
        <f>Planilha1!BA462</f>
        <v>0</v>
      </c>
    </row>
    <row r="463" spans="27:53" x14ac:dyDescent="0.25">
      <c r="AA463" s="1">
        <f>Planilha1!AA463</f>
        <v>0</v>
      </c>
      <c r="AB463" s="1">
        <f>Planilha1!AB463</f>
        <v>0</v>
      </c>
      <c r="AC463" s="1">
        <f>Planilha1!AC463</f>
        <v>0</v>
      </c>
      <c r="AD463" s="1">
        <f>Planilha1!AD463</f>
        <v>0</v>
      </c>
      <c r="AE463" s="1">
        <f>Planilha1!AE463</f>
        <v>0</v>
      </c>
      <c r="AF463" s="1">
        <f>Planilha1!AF463</f>
        <v>0</v>
      </c>
      <c r="AG463" s="1">
        <f>Planilha1!AG463</f>
        <v>0</v>
      </c>
      <c r="AH463" s="1">
        <f>Planilha1!AH463</f>
        <v>0</v>
      </c>
      <c r="AI463" s="1">
        <f>Planilha1!AI463</f>
        <v>0</v>
      </c>
      <c r="AJ463" s="1">
        <f>Planilha1!AJ463</f>
        <v>0</v>
      </c>
      <c r="AK463" s="1">
        <f>Planilha1!AK463</f>
        <v>0</v>
      </c>
      <c r="AL463" s="1">
        <f>Planilha1!AL463</f>
        <v>0</v>
      </c>
      <c r="AM463" s="1">
        <f>Planilha1!AM463</f>
        <v>0</v>
      </c>
      <c r="AN463" s="1">
        <f>Planilha1!AN463</f>
        <v>0</v>
      </c>
      <c r="AO463" s="1">
        <f>Planilha1!AO463</f>
        <v>0</v>
      </c>
      <c r="AP463" s="1">
        <f>Planilha1!AP463</f>
        <v>0</v>
      </c>
      <c r="AQ463" s="1">
        <f>Planilha1!AQ463</f>
        <v>0</v>
      </c>
      <c r="AR463" s="1">
        <f>Planilha1!AR463</f>
        <v>0</v>
      </c>
      <c r="AS463" s="1">
        <f>Planilha1!AS463</f>
        <v>0</v>
      </c>
      <c r="AT463" s="1">
        <f>Planilha1!AT463</f>
        <v>0</v>
      </c>
      <c r="AU463" s="1">
        <f>Planilha1!AU463</f>
        <v>0</v>
      </c>
      <c r="AV463" s="1">
        <f>Planilha1!AV463</f>
        <v>0</v>
      </c>
      <c r="AW463" s="1">
        <f>Planilha1!AW463</f>
        <v>0</v>
      </c>
      <c r="AX463" s="1">
        <f>Planilha1!AX463</f>
        <v>0</v>
      </c>
      <c r="AY463" s="1">
        <f>Planilha1!AY463</f>
        <v>0</v>
      </c>
      <c r="AZ463" s="1">
        <f>Planilha1!AZ463</f>
        <v>0</v>
      </c>
      <c r="BA463" s="1">
        <f>Planilha1!BA463</f>
        <v>0</v>
      </c>
    </row>
    <row r="464" spans="27:53" x14ac:dyDescent="0.25">
      <c r="AA464" s="1">
        <f>Planilha1!AA464</f>
        <v>0</v>
      </c>
      <c r="AB464" s="1">
        <f>Planilha1!AB464</f>
        <v>0</v>
      </c>
      <c r="AC464" s="1">
        <f>Planilha1!AC464</f>
        <v>0</v>
      </c>
      <c r="AD464" s="1">
        <f>Planilha1!AD464</f>
        <v>0</v>
      </c>
      <c r="AE464" s="1">
        <f>Planilha1!AE464</f>
        <v>0</v>
      </c>
      <c r="AF464" s="1">
        <f>Planilha1!AF464</f>
        <v>0</v>
      </c>
      <c r="AG464" s="1">
        <f>Planilha1!AG464</f>
        <v>0</v>
      </c>
      <c r="AH464" s="1">
        <f>Planilha1!AH464</f>
        <v>0</v>
      </c>
      <c r="AI464" s="1">
        <f>Planilha1!AI464</f>
        <v>0</v>
      </c>
      <c r="AJ464" s="1">
        <f>Planilha1!AJ464</f>
        <v>0</v>
      </c>
      <c r="AK464" s="1">
        <f>Planilha1!AK464</f>
        <v>0</v>
      </c>
      <c r="AL464" s="1">
        <f>Planilha1!AL464</f>
        <v>0</v>
      </c>
      <c r="AM464" s="1">
        <f>Planilha1!AM464</f>
        <v>0</v>
      </c>
      <c r="AN464" s="1">
        <f>Planilha1!AN464</f>
        <v>0</v>
      </c>
      <c r="AO464" s="1">
        <f>Planilha1!AO464</f>
        <v>0</v>
      </c>
      <c r="AP464" s="1">
        <f>Planilha1!AP464</f>
        <v>0</v>
      </c>
      <c r="AQ464" s="1">
        <f>Planilha1!AQ464</f>
        <v>0</v>
      </c>
      <c r="AR464" s="1">
        <f>Planilha1!AR464</f>
        <v>0</v>
      </c>
      <c r="AS464" s="1">
        <f>Planilha1!AS464</f>
        <v>0</v>
      </c>
      <c r="AT464" s="1">
        <f>Planilha1!AT464</f>
        <v>0</v>
      </c>
      <c r="AU464" s="1">
        <f>Planilha1!AU464</f>
        <v>0</v>
      </c>
      <c r="AV464" s="1">
        <f>Planilha1!AV464</f>
        <v>0</v>
      </c>
      <c r="AW464" s="1">
        <f>Planilha1!AW464</f>
        <v>0</v>
      </c>
      <c r="AX464" s="1">
        <f>Planilha1!AX464</f>
        <v>0</v>
      </c>
      <c r="AY464" s="1">
        <f>Planilha1!AY464</f>
        <v>0</v>
      </c>
      <c r="AZ464" s="1">
        <f>Planilha1!AZ464</f>
        <v>0</v>
      </c>
      <c r="BA464" s="1">
        <f>Planilha1!BA464</f>
        <v>0</v>
      </c>
    </row>
    <row r="465" spans="27:53" x14ac:dyDescent="0.25">
      <c r="AA465" s="1">
        <f>Planilha1!AA465</f>
        <v>0</v>
      </c>
      <c r="AB465" s="1">
        <f>Planilha1!AB465</f>
        <v>0</v>
      </c>
      <c r="AC465" s="1">
        <f>Planilha1!AC465</f>
        <v>0</v>
      </c>
      <c r="AD465" s="1">
        <f>Planilha1!AD465</f>
        <v>0</v>
      </c>
      <c r="AE465" s="1">
        <f>Planilha1!AE465</f>
        <v>0</v>
      </c>
      <c r="AF465" s="1">
        <f>Planilha1!AF465</f>
        <v>0</v>
      </c>
      <c r="AG465" s="1">
        <f>Planilha1!AG465</f>
        <v>0</v>
      </c>
      <c r="AH465" s="1">
        <f>Planilha1!AH465</f>
        <v>0</v>
      </c>
      <c r="AI465" s="1">
        <f>Planilha1!AI465</f>
        <v>0</v>
      </c>
      <c r="AJ465" s="1">
        <f>Planilha1!AJ465</f>
        <v>0</v>
      </c>
      <c r="AK465" s="1">
        <f>Planilha1!AK465</f>
        <v>0</v>
      </c>
      <c r="AL465" s="1">
        <f>Planilha1!AL465</f>
        <v>0</v>
      </c>
      <c r="AM465" s="1">
        <f>Planilha1!AM465</f>
        <v>0</v>
      </c>
      <c r="AN465" s="1">
        <f>Planilha1!AN465</f>
        <v>0</v>
      </c>
      <c r="AO465" s="1">
        <f>Planilha1!AO465</f>
        <v>0</v>
      </c>
      <c r="AP465" s="1">
        <f>Planilha1!AP465</f>
        <v>0</v>
      </c>
      <c r="AQ465" s="1">
        <f>Planilha1!AQ465</f>
        <v>0</v>
      </c>
      <c r="AR465" s="1">
        <f>Planilha1!AR465</f>
        <v>0</v>
      </c>
      <c r="AS465" s="1">
        <f>Planilha1!AS465</f>
        <v>0</v>
      </c>
      <c r="AT465" s="1">
        <f>Planilha1!AT465</f>
        <v>0</v>
      </c>
      <c r="AU465" s="1">
        <f>Planilha1!AU465</f>
        <v>0</v>
      </c>
      <c r="AV465" s="1">
        <f>Planilha1!AV465</f>
        <v>0</v>
      </c>
      <c r="AW465" s="1">
        <f>Planilha1!AW465</f>
        <v>0</v>
      </c>
      <c r="AX465" s="1">
        <f>Planilha1!AX465</f>
        <v>0</v>
      </c>
      <c r="AY465" s="1">
        <f>Planilha1!AY465</f>
        <v>0</v>
      </c>
      <c r="AZ465" s="1">
        <f>Planilha1!AZ465</f>
        <v>0</v>
      </c>
      <c r="BA465" s="1">
        <f>Planilha1!BA465</f>
        <v>0</v>
      </c>
    </row>
    <row r="466" spans="27:53" x14ac:dyDescent="0.25">
      <c r="AA466" s="1">
        <f>Planilha1!AA466</f>
        <v>0</v>
      </c>
      <c r="AB466" s="1">
        <f>Planilha1!AB466</f>
        <v>0</v>
      </c>
      <c r="AC466" s="1">
        <f>Planilha1!AC466</f>
        <v>0</v>
      </c>
      <c r="AD466" s="1">
        <f>Planilha1!AD466</f>
        <v>0</v>
      </c>
      <c r="AE466" s="1">
        <f>Planilha1!AE466</f>
        <v>0</v>
      </c>
      <c r="AF466" s="1">
        <f>Planilha1!AF466</f>
        <v>0</v>
      </c>
      <c r="AG466" s="1">
        <f>Planilha1!AG466</f>
        <v>0</v>
      </c>
      <c r="AH466" s="1">
        <f>Planilha1!AH466</f>
        <v>0</v>
      </c>
      <c r="AI466" s="1">
        <f>Planilha1!AI466</f>
        <v>0</v>
      </c>
      <c r="AJ466" s="1">
        <f>Planilha1!AJ466</f>
        <v>0</v>
      </c>
      <c r="AK466" s="1">
        <f>Planilha1!AK466</f>
        <v>0</v>
      </c>
      <c r="AL466" s="1">
        <f>Planilha1!AL466</f>
        <v>0</v>
      </c>
      <c r="AM466" s="1">
        <f>Planilha1!AM466</f>
        <v>0</v>
      </c>
      <c r="AN466" s="1">
        <f>Planilha1!AN466</f>
        <v>0</v>
      </c>
      <c r="AO466" s="1">
        <f>Planilha1!AO466</f>
        <v>0</v>
      </c>
      <c r="AP466" s="1">
        <f>Planilha1!AP466</f>
        <v>0</v>
      </c>
      <c r="AQ466" s="1">
        <f>Planilha1!AQ466</f>
        <v>0</v>
      </c>
      <c r="AR466" s="1">
        <f>Planilha1!AR466</f>
        <v>0</v>
      </c>
      <c r="AS466" s="1">
        <f>Planilha1!AS466</f>
        <v>0</v>
      </c>
      <c r="AT466" s="1">
        <f>Planilha1!AT466</f>
        <v>0</v>
      </c>
      <c r="AU466" s="1">
        <f>Planilha1!AU466</f>
        <v>0</v>
      </c>
      <c r="AV466" s="1">
        <f>Planilha1!AV466</f>
        <v>0</v>
      </c>
      <c r="AW466" s="1">
        <f>Planilha1!AW466</f>
        <v>0</v>
      </c>
      <c r="AX466" s="1">
        <f>Planilha1!AX466</f>
        <v>0</v>
      </c>
      <c r="AY466" s="1">
        <f>Planilha1!AY466</f>
        <v>0</v>
      </c>
      <c r="AZ466" s="1">
        <f>Planilha1!AZ466</f>
        <v>0</v>
      </c>
      <c r="BA466" s="1">
        <f>Planilha1!BA466</f>
        <v>0</v>
      </c>
    </row>
    <row r="467" spans="27:53" x14ac:dyDescent="0.25">
      <c r="AA467" s="1">
        <f>Planilha1!AA467</f>
        <v>0</v>
      </c>
      <c r="AB467" s="1">
        <f>Planilha1!AB467</f>
        <v>0</v>
      </c>
      <c r="AC467" s="1">
        <f>Planilha1!AC467</f>
        <v>0</v>
      </c>
      <c r="AD467" s="1">
        <f>Planilha1!AD467</f>
        <v>0</v>
      </c>
      <c r="AE467" s="1">
        <f>Planilha1!AE467</f>
        <v>0</v>
      </c>
      <c r="AF467" s="1">
        <f>Planilha1!AF467</f>
        <v>0</v>
      </c>
      <c r="AG467" s="1">
        <f>Planilha1!AG467</f>
        <v>0</v>
      </c>
      <c r="AH467" s="1">
        <f>Planilha1!AH467</f>
        <v>0</v>
      </c>
      <c r="AI467" s="1">
        <f>Planilha1!AI467</f>
        <v>0</v>
      </c>
      <c r="AJ467" s="1">
        <f>Planilha1!AJ467</f>
        <v>0</v>
      </c>
      <c r="AK467" s="1">
        <f>Planilha1!AK467</f>
        <v>0</v>
      </c>
      <c r="AL467" s="1">
        <f>Planilha1!AL467</f>
        <v>0</v>
      </c>
      <c r="AM467" s="1">
        <f>Planilha1!AM467</f>
        <v>0</v>
      </c>
      <c r="AN467" s="1">
        <f>Planilha1!AN467</f>
        <v>0</v>
      </c>
      <c r="AO467" s="1">
        <f>Planilha1!AO467</f>
        <v>0</v>
      </c>
      <c r="AP467" s="1">
        <f>Planilha1!AP467</f>
        <v>0</v>
      </c>
      <c r="AQ467" s="1">
        <f>Planilha1!AQ467</f>
        <v>0</v>
      </c>
      <c r="AR467" s="1">
        <f>Planilha1!AR467</f>
        <v>0</v>
      </c>
      <c r="AS467" s="1">
        <f>Planilha1!AS467</f>
        <v>0</v>
      </c>
      <c r="AT467" s="1">
        <f>Planilha1!AT467</f>
        <v>0</v>
      </c>
      <c r="AU467" s="1">
        <f>Planilha1!AU467</f>
        <v>0</v>
      </c>
      <c r="AV467" s="1">
        <f>Planilha1!AV467</f>
        <v>0</v>
      </c>
      <c r="AW467" s="1">
        <f>Planilha1!AW467</f>
        <v>0</v>
      </c>
      <c r="AX467" s="1">
        <f>Planilha1!AX467</f>
        <v>0</v>
      </c>
      <c r="AY467" s="1">
        <f>Planilha1!AY467</f>
        <v>0</v>
      </c>
      <c r="AZ467" s="1">
        <f>Planilha1!AZ467</f>
        <v>0</v>
      </c>
      <c r="BA467" s="1">
        <f>Planilha1!BA467</f>
        <v>0</v>
      </c>
    </row>
    <row r="468" spans="27:53" x14ac:dyDescent="0.25">
      <c r="AA468" s="1">
        <f>Planilha1!AA468</f>
        <v>0</v>
      </c>
      <c r="AB468" s="1">
        <f>Planilha1!AB468</f>
        <v>0</v>
      </c>
      <c r="AC468" s="1">
        <f>Planilha1!AC468</f>
        <v>0</v>
      </c>
      <c r="AD468" s="1">
        <f>Planilha1!AD468</f>
        <v>0</v>
      </c>
      <c r="AE468" s="1">
        <f>Planilha1!AE468</f>
        <v>0</v>
      </c>
      <c r="AF468" s="1">
        <f>Planilha1!AF468</f>
        <v>0</v>
      </c>
      <c r="AG468" s="1">
        <f>Planilha1!AG468</f>
        <v>0</v>
      </c>
      <c r="AH468" s="1">
        <f>Planilha1!AH468</f>
        <v>0</v>
      </c>
      <c r="AI468" s="1">
        <f>Planilha1!AI468</f>
        <v>0</v>
      </c>
      <c r="AJ468" s="1">
        <f>Planilha1!AJ468</f>
        <v>0</v>
      </c>
      <c r="AK468" s="1">
        <f>Planilha1!AK468</f>
        <v>0</v>
      </c>
      <c r="AL468" s="1">
        <f>Planilha1!AL468</f>
        <v>0</v>
      </c>
      <c r="AM468" s="1">
        <f>Planilha1!AM468</f>
        <v>0</v>
      </c>
      <c r="AN468" s="1">
        <f>Planilha1!AN468</f>
        <v>0</v>
      </c>
      <c r="AO468" s="1">
        <f>Planilha1!AO468</f>
        <v>0</v>
      </c>
      <c r="AP468" s="1">
        <f>Planilha1!AP468</f>
        <v>0</v>
      </c>
      <c r="AQ468" s="1">
        <f>Planilha1!AQ468</f>
        <v>0</v>
      </c>
      <c r="AR468" s="1">
        <f>Planilha1!AR468</f>
        <v>0</v>
      </c>
      <c r="AS468" s="1">
        <f>Planilha1!AS468</f>
        <v>0</v>
      </c>
      <c r="AT468" s="1">
        <f>Planilha1!AT468</f>
        <v>0</v>
      </c>
      <c r="AU468" s="1">
        <f>Planilha1!AU468</f>
        <v>0</v>
      </c>
      <c r="AV468" s="1">
        <f>Planilha1!AV468</f>
        <v>0</v>
      </c>
      <c r="AW468" s="1">
        <f>Planilha1!AW468</f>
        <v>0</v>
      </c>
      <c r="AX468" s="1">
        <f>Planilha1!AX468</f>
        <v>0</v>
      </c>
      <c r="AY468" s="1">
        <f>Planilha1!AY468</f>
        <v>0</v>
      </c>
      <c r="AZ468" s="1">
        <f>Planilha1!AZ468</f>
        <v>0</v>
      </c>
      <c r="BA468" s="1">
        <f>Planilha1!BA468</f>
        <v>0</v>
      </c>
    </row>
    <row r="469" spans="27:53" x14ac:dyDescent="0.25">
      <c r="AA469" s="1">
        <f>Planilha1!AA469</f>
        <v>0</v>
      </c>
      <c r="AB469" s="1">
        <f>Planilha1!AB469</f>
        <v>0</v>
      </c>
      <c r="AC469" s="1">
        <f>Planilha1!AC469</f>
        <v>0</v>
      </c>
      <c r="AD469" s="1">
        <f>Planilha1!AD469</f>
        <v>0</v>
      </c>
      <c r="AE469" s="1">
        <f>Planilha1!AE469</f>
        <v>0</v>
      </c>
      <c r="AF469" s="1">
        <f>Planilha1!AF469</f>
        <v>0</v>
      </c>
      <c r="AG469" s="1">
        <f>Planilha1!AG469</f>
        <v>0</v>
      </c>
      <c r="AH469" s="1">
        <f>Planilha1!AH469</f>
        <v>0</v>
      </c>
      <c r="AI469" s="1">
        <f>Planilha1!AI469</f>
        <v>0</v>
      </c>
      <c r="AJ469" s="1">
        <f>Planilha1!AJ469</f>
        <v>0</v>
      </c>
      <c r="AK469" s="1">
        <f>Planilha1!AK469</f>
        <v>0</v>
      </c>
      <c r="AL469" s="1">
        <f>Planilha1!AL469</f>
        <v>0</v>
      </c>
      <c r="AM469" s="1">
        <f>Planilha1!AM469</f>
        <v>0</v>
      </c>
      <c r="AN469" s="1">
        <f>Planilha1!AN469</f>
        <v>0</v>
      </c>
      <c r="AO469" s="1">
        <f>Planilha1!AO469</f>
        <v>0</v>
      </c>
      <c r="AP469" s="1">
        <f>Planilha1!AP469</f>
        <v>0</v>
      </c>
      <c r="AQ469" s="1">
        <f>Planilha1!AQ469</f>
        <v>0</v>
      </c>
      <c r="AR469" s="1">
        <f>Planilha1!AR469</f>
        <v>0</v>
      </c>
      <c r="AS469" s="1">
        <f>Planilha1!AS469</f>
        <v>0</v>
      </c>
      <c r="AT469" s="1">
        <f>Planilha1!AT469</f>
        <v>0</v>
      </c>
      <c r="AU469" s="1">
        <f>Planilha1!AU469</f>
        <v>0</v>
      </c>
      <c r="AV469" s="1">
        <f>Planilha1!AV469</f>
        <v>0</v>
      </c>
      <c r="AW469" s="1">
        <f>Planilha1!AW469</f>
        <v>0</v>
      </c>
      <c r="AX469" s="1">
        <f>Planilha1!AX469</f>
        <v>0</v>
      </c>
      <c r="AY469" s="1">
        <f>Planilha1!AY469</f>
        <v>0</v>
      </c>
      <c r="AZ469" s="1">
        <f>Planilha1!AZ469</f>
        <v>0</v>
      </c>
      <c r="BA469" s="1">
        <f>Planilha1!BA469</f>
        <v>0</v>
      </c>
    </row>
    <row r="470" spans="27:53" x14ac:dyDescent="0.25">
      <c r="AA470" s="1">
        <f>Planilha1!AA470</f>
        <v>0</v>
      </c>
      <c r="AB470" s="1">
        <f>Planilha1!AB470</f>
        <v>0</v>
      </c>
      <c r="AC470" s="1">
        <f>Planilha1!AC470</f>
        <v>0</v>
      </c>
      <c r="AD470" s="1">
        <f>Planilha1!AD470</f>
        <v>0</v>
      </c>
      <c r="AE470" s="1">
        <f>Planilha1!AE470</f>
        <v>0</v>
      </c>
      <c r="AF470" s="1">
        <f>Planilha1!AF470</f>
        <v>0</v>
      </c>
      <c r="AG470" s="1">
        <f>Planilha1!AG470</f>
        <v>0</v>
      </c>
      <c r="AH470" s="1">
        <f>Planilha1!AH470</f>
        <v>0</v>
      </c>
      <c r="AI470" s="1">
        <f>Planilha1!AI470</f>
        <v>0</v>
      </c>
      <c r="AJ470" s="1">
        <f>Planilha1!AJ470</f>
        <v>0</v>
      </c>
      <c r="AK470" s="1">
        <f>Planilha1!AK470</f>
        <v>0</v>
      </c>
      <c r="AL470" s="1">
        <f>Planilha1!AL470</f>
        <v>0</v>
      </c>
      <c r="AM470" s="1">
        <f>Planilha1!AM470</f>
        <v>0</v>
      </c>
      <c r="AN470" s="1">
        <f>Planilha1!AN470</f>
        <v>0</v>
      </c>
      <c r="AO470" s="1">
        <f>Planilha1!AO470</f>
        <v>0</v>
      </c>
      <c r="AP470" s="1">
        <f>Planilha1!AP470</f>
        <v>0</v>
      </c>
      <c r="AQ470" s="1">
        <f>Planilha1!AQ470</f>
        <v>0</v>
      </c>
      <c r="AR470" s="1">
        <f>Planilha1!AR470</f>
        <v>0</v>
      </c>
      <c r="AS470" s="1">
        <f>Planilha1!AS470</f>
        <v>0</v>
      </c>
      <c r="AT470" s="1">
        <f>Planilha1!AT470</f>
        <v>0</v>
      </c>
      <c r="AU470" s="1">
        <f>Planilha1!AU470</f>
        <v>0</v>
      </c>
      <c r="AV470" s="1">
        <f>Planilha1!AV470</f>
        <v>0</v>
      </c>
      <c r="AW470" s="1">
        <f>Planilha1!AW470</f>
        <v>0</v>
      </c>
      <c r="AX470" s="1">
        <f>Planilha1!AX470</f>
        <v>0</v>
      </c>
      <c r="AY470" s="1">
        <f>Planilha1!AY470</f>
        <v>0</v>
      </c>
      <c r="AZ470" s="1">
        <f>Planilha1!AZ470</f>
        <v>0</v>
      </c>
      <c r="BA470" s="1">
        <f>Planilha1!BA470</f>
        <v>0</v>
      </c>
    </row>
    <row r="471" spans="27:53" x14ac:dyDescent="0.25">
      <c r="AA471" s="1">
        <f>Planilha1!AA471</f>
        <v>0</v>
      </c>
      <c r="AB471" s="1">
        <f>Planilha1!AB471</f>
        <v>0</v>
      </c>
      <c r="AC471" s="1">
        <f>Planilha1!AC471</f>
        <v>0</v>
      </c>
      <c r="AD471" s="1">
        <f>Planilha1!AD471</f>
        <v>0</v>
      </c>
      <c r="AE471" s="1">
        <f>Planilha1!AE471</f>
        <v>0</v>
      </c>
      <c r="AF471" s="1">
        <f>Planilha1!AF471</f>
        <v>0</v>
      </c>
      <c r="AG471" s="1">
        <f>Planilha1!AG471</f>
        <v>0</v>
      </c>
      <c r="AH471" s="1">
        <f>Planilha1!AH471</f>
        <v>0</v>
      </c>
      <c r="AI471" s="1">
        <f>Planilha1!AI471</f>
        <v>0</v>
      </c>
      <c r="AJ471" s="1">
        <f>Planilha1!AJ471</f>
        <v>0</v>
      </c>
      <c r="AK471" s="1">
        <f>Planilha1!AK471</f>
        <v>0</v>
      </c>
      <c r="AL471" s="1">
        <f>Planilha1!AL471</f>
        <v>0</v>
      </c>
      <c r="AM471" s="1">
        <f>Planilha1!AM471</f>
        <v>0</v>
      </c>
      <c r="AN471" s="1">
        <f>Planilha1!AN471</f>
        <v>0</v>
      </c>
      <c r="AO471" s="1">
        <f>Planilha1!AO471</f>
        <v>0</v>
      </c>
      <c r="AP471" s="1">
        <f>Planilha1!AP471</f>
        <v>0</v>
      </c>
      <c r="AQ471" s="1">
        <f>Planilha1!AQ471</f>
        <v>0</v>
      </c>
      <c r="AR471" s="1">
        <f>Planilha1!AR471</f>
        <v>0</v>
      </c>
      <c r="AS471" s="1">
        <f>Planilha1!AS471</f>
        <v>0</v>
      </c>
      <c r="AT471" s="1">
        <f>Planilha1!AT471</f>
        <v>0</v>
      </c>
      <c r="AU471" s="1">
        <f>Planilha1!AU471</f>
        <v>0</v>
      </c>
      <c r="AV471" s="1">
        <f>Planilha1!AV471</f>
        <v>0</v>
      </c>
      <c r="AW471" s="1">
        <f>Planilha1!AW471</f>
        <v>0</v>
      </c>
      <c r="AX471" s="1">
        <f>Planilha1!AX471</f>
        <v>0</v>
      </c>
      <c r="AY471" s="1">
        <f>Planilha1!AY471</f>
        <v>0</v>
      </c>
      <c r="AZ471" s="1">
        <f>Planilha1!AZ471</f>
        <v>0</v>
      </c>
      <c r="BA471" s="1">
        <f>Planilha1!BA471</f>
        <v>0</v>
      </c>
    </row>
    <row r="472" spans="27:53" x14ac:dyDescent="0.25">
      <c r="AA472" s="1">
        <f>Planilha1!AA472</f>
        <v>0</v>
      </c>
      <c r="AB472" s="1">
        <f>Planilha1!AB472</f>
        <v>0</v>
      </c>
      <c r="AC472" s="1">
        <f>Planilha1!AC472</f>
        <v>0</v>
      </c>
      <c r="AD472" s="1">
        <f>Planilha1!AD472</f>
        <v>0</v>
      </c>
      <c r="AE472" s="1">
        <f>Planilha1!AE472</f>
        <v>0</v>
      </c>
      <c r="AF472" s="1">
        <f>Planilha1!AF472</f>
        <v>0</v>
      </c>
      <c r="AG472" s="1">
        <f>Planilha1!AG472</f>
        <v>0</v>
      </c>
      <c r="AH472" s="1">
        <f>Planilha1!AH472</f>
        <v>0</v>
      </c>
      <c r="AI472" s="1">
        <f>Planilha1!AI472</f>
        <v>0</v>
      </c>
      <c r="AJ472" s="1">
        <f>Planilha1!AJ472</f>
        <v>0</v>
      </c>
      <c r="AK472" s="1">
        <f>Planilha1!AK472</f>
        <v>0</v>
      </c>
      <c r="AL472" s="1">
        <f>Planilha1!AL472</f>
        <v>0</v>
      </c>
      <c r="AM472" s="1">
        <f>Planilha1!AM472</f>
        <v>0</v>
      </c>
      <c r="AN472" s="1">
        <f>Planilha1!AN472</f>
        <v>0</v>
      </c>
      <c r="AO472" s="1">
        <f>Planilha1!AO472</f>
        <v>0</v>
      </c>
      <c r="AP472" s="1">
        <f>Planilha1!AP472</f>
        <v>0</v>
      </c>
      <c r="AQ472" s="1">
        <f>Planilha1!AQ472</f>
        <v>0</v>
      </c>
      <c r="AR472" s="1">
        <f>Planilha1!AR472</f>
        <v>0</v>
      </c>
      <c r="AS472" s="1">
        <f>Planilha1!AS472</f>
        <v>0</v>
      </c>
      <c r="AT472" s="1">
        <f>Planilha1!AT472</f>
        <v>0</v>
      </c>
      <c r="AU472" s="1">
        <f>Planilha1!AU472</f>
        <v>0</v>
      </c>
      <c r="AV472" s="1">
        <f>Planilha1!AV472</f>
        <v>0</v>
      </c>
      <c r="AW472" s="1">
        <f>Planilha1!AW472</f>
        <v>0</v>
      </c>
      <c r="AX472" s="1">
        <f>Planilha1!AX472</f>
        <v>0</v>
      </c>
      <c r="AY472" s="1">
        <f>Planilha1!AY472</f>
        <v>0</v>
      </c>
      <c r="AZ472" s="1">
        <f>Planilha1!AZ472</f>
        <v>0</v>
      </c>
      <c r="BA472" s="1">
        <f>Planilha1!BA472</f>
        <v>0</v>
      </c>
    </row>
    <row r="473" spans="27:53" x14ac:dyDescent="0.25">
      <c r="AA473" s="1">
        <f>Planilha1!AA473</f>
        <v>0</v>
      </c>
      <c r="AB473" s="1">
        <f>Planilha1!AB473</f>
        <v>0</v>
      </c>
      <c r="AC473" s="1">
        <f>Planilha1!AC473</f>
        <v>0</v>
      </c>
      <c r="AD473" s="1">
        <f>Planilha1!AD473</f>
        <v>0</v>
      </c>
      <c r="AE473" s="1">
        <f>Planilha1!AE473</f>
        <v>0</v>
      </c>
      <c r="AF473" s="1">
        <f>Planilha1!AF473</f>
        <v>0</v>
      </c>
      <c r="AG473" s="1">
        <f>Planilha1!AG473</f>
        <v>0</v>
      </c>
      <c r="AH473" s="1">
        <f>Planilha1!AH473</f>
        <v>0</v>
      </c>
      <c r="AI473" s="1">
        <f>Planilha1!AI473</f>
        <v>0</v>
      </c>
      <c r="AJ473" s="1">
        <f>Planilha1!AJ473</f>
        <v>0</v>
      </c>
      <c r="AK473" s="1">
        <f>Planilha1!AK473</f>
        <v>0</v>
      </c>
      <c r="AL473" s="1">
        <f>Planilha1!AL473</f>
        <v>0</v>
      </c>
      <c r="AM473" s="1">
        <f>Planilha1!AM473</f>
        <v>0</v>
      </c>
      <c r="AN473" s="1">
        <f>Planilha1!AN473</f>
        <v>0</v>
      </c>
      <c r="AO473" s="1">
        <f>Planilha1!AO473</f>
        <v>0</v>
      </c>
      <c r="AP473" s="1">
        <f>Planilha1!AP473</f>
        <v>0</v>
      </c>
      <c r="AQ473" s="1">
        <f>Planilha1!AQ473</f>
        <v>0</v>
      </c>
      <c r="AR473" s="1">
        <f>Planilha1!AR473</f>
        <v>0</v>
      </c>
      <c r="AS473" s="1">
        <f>Planilha1!AS473</f>
        <v>0</v>
      </c>
      <c r="AT473" s="1">
        <f>Planilha1!AT473</f>
        <v>0</v>
      </c>
      <c r="AU473" s="1">
        <f>Planilha1!AU473</f>
        <v>0</v>
      </c>
      <c r="AV473" s="1">
        <f>Planilha1!AV473</f>
        <v>0</v>
      </c>
      <c r="AW473" s="1">
        <f>Planilha1!AW473</f>
        <v>0</v>
      </c>
      <c r="AX473" s="1">
        <f>Planilha1!AX473</f>
        <v>0</v>
      </c>
      <c r="AY473" s="1">
        <f>Planilha1!AY473</f>
        <v>0</v>
      </c>
      <c r="AZ473" s="1">
        <f>Planilha1!AZ473</f>
        <v>0</v>
      </c>
      <c r="BA473" s="1">
        <f>Planilha1!BA473</f>
        <v>0</v>
      </c>
    </row>
    <row r="474" spans="27:53" x14ac:dyDescent="0.25">
      <c r="AA474" s="1">
        <f>Planilha1!AA474</f>
        <v>0</v>
      </c>
      <c r="AB474" s="1">
        <f>Planilha1!AB474</f>
        <v>0</v>
      </c>
      <c r="AC474" s="1">
        <f>Planilha1!AC474</f>
        <v>0</v>
      </c>
      <c r="AD474" s="1">
        <f>Planilha1!AD474</f>
        <v>0</v>
      </c>
      <c r="AE474" s="1">
        <f>Planilha1!AE474</f>
        <v>0</v>
      </c>
      <c r="AF474" s="1">
        <f>Planilha1!AF474</f>
        <v>0</v>
      </c>
      <c r="AG474" s="1">
        <f>Planilha1!AG474</f>
        <v>0</v>
      </c>
      <c r="AH474" s="1">
        <f>Planilha1!AH474</f>
        <v>0</v>
      </c>
      <c r="AI474" s="1">
        <f>Planilha1!AI474</f>
        <v>0</v>
      </c>
      <c r="AJ474" s="1">
        <f>Planilha1!AJ474</f>
        <v>0</v>
      </c>
      <c r="AK474" s="1">
        <f>Planilha1!AK474</f>
        <v>0</v>
      </c>
      <c r="AL474" s="1">
        <f>Planilha1!AL474</f>
        <v>0</v>
      </c>
      <c r="AM474" s="1">
        <f>Planilha1!AM474</f>
        <v>0</v>
      </c>
      <c r="AN474" s="1">
        <f>Planilha1!AN474</f>
        <v>0</v>
      </c>
      <c r="AO474" s="1">
        <f>Planilha1!AO474</f>
        <v>0</v>
      </c>
      <c r="AP474" s="1">
        <f>Planilha1!AP474</f>
        <v>0</v>
      </c>
      <c r="AQ474" s="1">
        <f>Planilha1!AQ474</f>
        <v>0</v>
      </c>
      <c r="AR474" s="1">
        <f>Planilha1!AR474</f>
        <v>0</v>
      </c>
      <c r="AS474" s="1">
        <f>Planilha1!AS474</f>
        <v>0</v>
      </c>
      <c r="AT474" s="1">
        <f>Planilha1!AT474</f>
        <v>0</v>
      </c>
      <c r="AU474" s="1">
        <f>Planilha1!AU474</f>
        <v>0</v>
      </c>
      <c r="AV474" s="1">
        <f>Planilha1!AV474</f>
        <v>0</v>
      </c>
      <c r="AW474" s="1">
        <f>Planilha1!AW474</f>
        <v>0</v>
      </c>
      <c r="AX474" s="1">
        <f>Planilha1!AX474</f>
        <v>0</v>
      </c>
      <c r="AY474" s="1">
        <f>Planilha1!AY474</f>
        <v>0</v>
      </c>
      <c r="AZ474" s="1">
        <f>Planilha1!AZ474</f>
        <v>0</v>
      </c>
      <c r="BA474" s="1">
        <f>Planilha1!BA474</f>
        <v>0</v>
      </c>
    </row>
    <row r="475" spans="27:53" x14ac:dyDescent="0.25">
      <c r="AA475" s="1">
        <f>Planilha1!AA475</f>
        <v>0</v>
      </c>
      <c r="AB475" s="1">
        <f>Planilha1!AB475</f>
        <v>0</v>
      </c>
      <c r="AC475" s="1">
        <f>Planilha1!AC475</f>
        <v>0</v>
      </c>
      <c r="AD475" s="1">
        <f>Planilha1!AD475</f>
        <v>0</v>
      </c>
      <c r="AE475" s="1">
        <f>Planilha1!AE475</f>
        <v>0</v>
      </c>
      <c r="AF475" s="1">
        <f>Planilha1!AF475</f>
        <v>0</v>
      </c>
      <c r="AG475" s="1">
        <f>Planilha1!AG475</f>
        <v>0</v>
      </c>
      <c r="AH475" s="1">
        <f>Planilha1!AH475</f>
        <v>0</v>
      </c>
      <c r="AI475" s="1">
        <f>Planilha1!AI475</f>
        <v>0</v>
      </c>
      <c r="AJ475" s="1">
        <f>Planilha1!AJ475</f>
        <v>0</v>
      </c>
      <c r="AK475" s="1">
        <f>Planilha1!AK475</f>
        <v>0</v>
      </c>
      <c r="AL475" s="1">
        <f>Planilha1!AL475</f>
        <v>0</v>
      </c>
      <c r="AM475" s="1">
        <f>Planilha1!AM475</f>
        <v>0</v>
      </c>
      <c r="AN475" s="1">
        <f>Planilha1!AN475</f>
        <v>0</v>
      </c>
      <c r="AO475" s="1">
        <f>Planilha1!AO475</f>
        <v>0</v>
      </c>
      <c r="AP475" s="1">
        <f>Planilha1!AP475</f>
        <v>0</v>
      </c>
      <c r="AQ475" s="1">
        <f>Planilha1!AQ475</f>
        <v>0</v>
      </c>
      <c r="AR475" s="1">
        <f>Planilha1!AR475</f>
        <v>0</v>
      </c>
      <c r="AS475" s="1">
        <f>Planilha1!AS475</f>
        <v>0</v>
      </c>
      <c r="AT475" s="1">
        <f>Planilha1!AT475</f>
        <v>0</v>
      </c>
      <c r="AU475" s="1">
        <f>Planilha1!AU475</f>
        <v>0</v>
      </c>
      <c r="AV475" s="1">
        <f>Planilha1!AV475</f>
        <v>0</v>
      </c>
      <c r="AW475" s="1">
        <f>Planilha1!AW475</f>
        <v>0</v>
      </c>
      <c r="AX475" s="1">
        <f>Planilha1!AX475</f>
        <v>0</v>
      </c>
      <c r="AY475" s="1">
        <f>Planilha1!AY475</f>
        <v>0</v>
      </c>
      <c r="AZ475" s="1">
        <f>Planilha1!AZ475</f>
        <v>0</v>
      </c>
      <c r="BA475" s="1">
        <f>Planilha1!BA475</f>
        <v>0</v>
      </c>
    </row>
    <row r="476" spans="27:53" x14ac:dyDescent="0.25">
      <c r="AA476" s="1">
        <f>Planilha1!AA476</f>
        <v>0</v>
      </c>
      <c r="AB476" s="1">
        <f>Planilha1!AB476</f>
        <v>0</v>
      </c>
      <c r="AC476" s="1">
        <f>Planilha1!AC476</f>
        <v>0</v>
      </c>
      <c r="AD476" s="1">
        <f>Planilha1!AD476</f>
        <v>0</v>
      </c>
      <c r="AE476" s="1">
        <f>Planilha1!AE476</f>
        <v>0</v>
      </c>
      <c r="AF476" s="1">
        <f>Planilha1!AF476</f>
        <v>0</v>
      </c>
      <c r="AG476" s="1">
        <f>Planilha1!AG476</f>
        <v>0</v>
      </c>
      <c r="AH476" s="1">
        <f>Planilha1!AH476</f>
        <v>0</v>
      </c>
      <c r="AI476" s="1">
        <f>Planilha1!AI476</f>
        <v>0</v>
      </c>
      <c r="AJ476" s="1">
        <f>Planilha1!AJ476</f>
        <v>0</v>
      </c>
      <c r="AK476" s="1">
        <f>Planilha1!AK476</f>
        <v>0</v>
      </c>
      <c r="AL476" s="1">
        <f>Planilha1!AL476</f>
        <v>0</v>
      </c>
      <c r="AM476" s="1">
        <f>Planilha1!AM476</f>
        <v>0</v>
      </c>
      <c r="AN476" s="1">
        <f>Planilha1!AN476</f>
        <v>0</v>
      </c>
      <c r="AO476" s="1">
        <f>Planilha1!AO476</f>
        <v>0</v>
      </c>
      <c r="AP476" s="1">
        <f>Planilha1!AP476</f>
        <v>0</v>
      </c>
      <c r="AQ476" s="1">
        <f>Planilha1!AQ476</f>
        <v>0</v>
      </c>
      <c r="AR476" s="1">
        <f>Planilha1!AR476</f>
        <v>0</v>
      </c>
      <c r="AS476" s="1">
        <f>Planilha1!AS476</f>
        <v>0</v>
      </c>
      <c r="AT476" s="1">
        <f>Planilha1!AT476</f>
        <v>0</v>
      </c>
      <c r="AU476" s="1">
        <f>Planilha1!AU476</f>
        <v>0</v>
      </c>
      <c r="AV476" s="1">
        <f>Planilha1!AV476</f>
        <v>0</v>
      </c>
      <c r="AW476" s="1">
        <f>Planilha1!AW476</f>
        <v>0</v>
      </c>
      <c r="AX476" s="1">
        <f>Planilha1!AX476</f>
        <v>0</v>
      </c>
      <c r="AY476" s="1">
        <f>Planilha1!AY476</f>
        <v>0</v>
      </c>
      <c r="AZ476" s="1">
        <f>Planilha1!AZ476</f>
        <v>0</v>
      </c>
      <c r="BA476" s="1">
        <f>Planilha1!BA476</f>
        <v>0</v>
      </c>
    </row>
    <row r="477" spans="27:53" x14ac:dyDescent="0.25">
      <c r="AA477" s="1">
        <f>Planilha1!AA477</f>
        <v>0</v>
      </c>
      <c r="AB477" s="1">
        <f>Planilha1!AB477</f>
        <v>0</v>
      </c>
      <c r="AC477" s="1">
        <f>Planilha1!AC477</f>
        <v>0</v>
      </c>
      <c r="AD477" s="1">
        <f>Planilha1!AD477</f>
        <v>0</v>
      </c>
      <c r="AE477" s="1">
        <f>Planilha1!AE477</f>
        <v>0</v>
      </c>
      <c r="AF477" s="1">
        <f>Planilha1!AF477</f>
        <v>0</v>
      </c>
      <c r="AG477" s="1">
        <f>Planilha1!AG477</f>
        <v>0</v>
      </c>
      <c r="AH477" s="1">
        <f>Planilha1!AH477</f>
        <v>0</v>
      </c>
      <c r="AI477" s="1">
        <f>Planilha1!AI477</f>
        <v>0</v>
      </c>
      <c r="AJ477" s="1">
        <f>Planilha1!AJ477</f>
        <v>0</v>
      </c>
      <c r="AK477" s="1">
        <f>Planilha1!AK477</f>
        <v>0</v>
      </c>
      <c r="AL477" s="1">
        <f>Planilha1!AL477</f>
        <v>0</v>
      </c>
      <c r="AM477" s="1">
        <f>Planilha1!AM477</f>
        <v>0</v>
      </c>
      <c r="AN477" s="1">
        <f>Planilha1!AN477</f>
        <v>0</v>
      </c>
      <c r="AO477" s="1">
        <f>Planilha1!AO477</f>
        <v>0</v>
      </c>
      <c r="AP477" s="1">
        <f>Planilha1!AP477</f>
        <v>0</v>
      </c>
      <c r="AQ477" s="1">
        <f>Planilha1!AQ477</f>
        <v>0</v>
      </c>
      <c r="AR477" s="1">
        <f>Planilha1!AR477</f>
        <v>0</v>
      </c>
      <c r="AS477" s="1">
        <f>Planilha1!AS477</f>
        <v>0</v>
      </c>
      <c r="AT477" s="1">
        <f>Planilha1!AT477</f>
        <v>0</v>
      </c>
      <c r="AU477" s="1">
        <f>Planilha1!AU477</f>
        <v>0</v>
      </c>
      <c r="AV477" s="1">
        <f>Planilha1!AV477</f>
        <v>0</v>
      </c>
      <c r="AW477" s="1">
        <f>Planilha1!AW477</f>
        <v>0</v>
      </c>
      <c r="AX477" s="1">
        <f>Planilha1!AX477</f>
        <v>0</v>
      </c>
      <c r="AY477" s="1">
        <f>Planilha1!AY477</f>
        <v>0</v>
      </c>
      <c r="AZ477" s="1">
        <f>Planilha1!AZ477</f>
        <v>0</v>
      </c>
      <c r="BA477" s="1">
        <f>Planilha1!BA477</f>
        <v>0</v>
      </c>
    </row>
    <row r="478" spans="27:53" x14ac:dyDescent="0.25">
      <c r="AA478" s="1">
        <f>Planilha1!AA478</f>
        <v>0</v>
      </c>
      <c r="AB478" s="1">
        <f>Planilha1!AB478</f>
        <v>0</v>
      </c>
      <c r="AC478" s="1">
        <f>Planilha1!AC478</f>
        <v>0</v>
      </c>
      <c r="AD478" s="1">
        <f>Planilha1!AD478</f>
        <v>0</v>
      </c>
      <c r="AE478" s="1">
        <f>Planilha1!AE478</f>
        <v>0</v>
      </c>
      <c r="AF478" s="1">
        <f>Planilha1!AF478</f>
        <v>0</v>
      </c>
      <c r="AG478" s="1">
        <f>Planilha1!AG478</f>
        <v>0</v>
      </c>
      <c r="AH478" s="1">
        <f>Planilha1!AH478</f>
        <v>0</v>
      </c>
      <c r="AI478" s="1">
        <f>Planilha1!AI478</f>
        <v>0</v>
      </c>
      <c r="AJ478" s="1">
        <f>Planilha1!AJ478</f>
        <v>0</v>
      </c>
      <c r="AK478" s="1">
        <f>Planilha1!AK478</f>
        <v>0</v>
      </c>
      <c r="AL478" s="1">
        <f>Planilha1!AL478</f>
        <v>0</v>
      </c>
      <c r="AM478" s="1">
        <f>Planilha1!AM478</f>
        <v>0</v>
      </c>
      <c r="AN478" s="1">
        <f>Planilha1!AN478</f>
        <v>0</v>
      </c>
      <c r="AO478" s="1">
        <f>Planilha1!AO478</f>
        <v>0</v>
      </c>
      <c r="AP478" s="1">
        <f>Planilha1!AP478</f>
        <v>0</v>
      </c>
      <c r="AQ478" s="1">
        <f>Planilha1!AQ478</f>
        <v>0</v>
      </c>
      <c r="AR478" s="1">
        <f>Planilha1!AR478</f>
        <v>0</v>
      </c>
      <c r="AS478" s="1">
        <f>Planilha1!AS478</f>
        <v>0</v>
      </c>
      <c r="AT478" s="1">
        <f>Planilha1!AT478</f>
        <v>0</v>
      </c>
      <c r="AU478" s="1">
        <f>Planilha1!AU478</f>
        <v>0</v>
      </c>
      <c r="AV478" s="1">
        <f>Planilha1!AV478</f>
        <v>0</v>
      </c>
      <c r="AW478" s="1">
        <f>Planilha1!AW478</f>
        <v>0</v>
      </c>
      <c r="AX478" s="1">
        <f>Planilha1!AX478</f>
        <v>0</v>
      </c>
      <c r="AY478" s="1">
        <f>Planilha1!AY478</f>
        <v>0</v>
      </c>
      <c r="AZ478" s="1">
        <f>Planilha1!AZ478</f>
        <v>0</v>
      </c>
      <c r="BA478" s="1">
        <f>Planilha1!BA478</f>
        <v>0</v>
      </c>
    </row>
    <row r="479" spans="27:53" x14ac:dyDescent="0.25">
      <c r="AA479" s="1">
        <f>Planilha1!AA479</f>
        <v>0</v>
      </c>
      <c r="AB479" s="1">
        <f>Planilha1!AB479</f>
        <v>0</v>
      </c>
      <c r="AC479" s="1">
        <f>Planilha1!AC479</f>
        <v>0</v>
      </c>
      <c r="AD479" s="1">
        <f>Planilha1!AD479</f>
        <v>0</v>
      </c>
      <c r="AE479" s="1">
        <f>Planilha1!AE479</f>
        <v>0</v>
      </c>
      <c r="AF479" s="1">
        <f>Planilha1!AF479</f>
        <v>0</v>
      </c>
      <c r="AG479" s="1">
        <f>Planilha1!AG479</f>
        <v>0</v>
      </c>
      <c r="AH479" s="1">
        <f>Planilha1!AH479</f>
        <v>0</v>
      </c>
      <c r="AI479" s="1">
        <f>Planilha1!AI479</f>
        <v>0</v>
      </c>
      <c r="AJ479" s="1">
        <f>Planilha1!AJ479</f>
        <v>0</v>
      </c>
      <c r="AK479" s="1">
        <f>Planilha1!AK479</f>
        <v>0</v>
      </c>
      <c r="AL479" s="1">
        <f>Planilha1!AL479</f>
        <v>0</v>
      </c>
      <c r="AM479" s="1">
        <f>Planilha1!AM479</f>
        <v>0</v>
      </c>
      <c r="AN479" s="1">
        <f>Planilha1!AN479</f>
        <v>0</v>
      </c>
      <c r="AO479" s="1">
        <f>Planilha1!AO479</f>
        <v>0</v>
      </c>
      <c r="AP479" s="1">
        <f>Planilha1!AP479</f>
        <v>0</v>
      </c>
      <c r="AQ479" s="1">
        <f>Planilha1!AQ479</f>
        <v>0</v>
      </c>
      <c r="AR479" s="1">
        <f>Planilha1!AR479</f>
        <v>0</v>
      </c>
      <c r="AS479" s="1">
        <f>Planilha1!AS479</f>
        <v>0</v>
      </c>
      <c r="AT479" s="1">
        <f>Planilha1!AT479</f>
        <v>0</v>
      </c>
      <c r="AU479" s="1">
        <f>Planilha1!AU479</f>
        <v>0</v>
      </c>
      <c r="AV479" s="1">
        <f>Planilha1!AV479</f>
        <v>0</v>
      </c>
      <c r="AW479" s="1">
        <f>Planilha1!AW479</f>
        <v>0</v>
      </c>
      <c r="AX479" s="1">
        <f>Planilha1!AX479</f>
        <v>0</v>
      </c>
      <c r="AY479" s="1">
        <f>Planilha1!AY479</f>
        <v>0</v>
      </c>
      <c r="AZ479" s="1">
        <f>Planilha1!AZ479</f>
        <v>0</v>
      </c>
      <c r="BA479" s="1">
        <f>Planilha1!BA479</f>
        <v>0</v>
      </c>
    </row>
    <row r="480" spans="27:53" x14ac:dyDescent="0.25">
      <c r="AA480" s="1">
        <f>Planilha1!AA480</f>
        <v>0</v>
      </c>
      <c r="AB480" s="1">
        <f>Planilha1!AB480</f>
        <v>0</v>
      </c>
      <c r="AC480" s="1">
        <f>Planilha1!AC480</f>
        <v>0</v>
      </c>
      <c r="AD480" s="1">
        <f>Planilha1!AD480</f>
        <v>0</v>
      </c>
      <c r="AE480" s="1">
        <f>Planilha1!AE480</f>
        <v>0</v>
      </c>
      <c r="AF480" s="1">
        <f>Planilha1!AF480</f>
        <v>0</v>
      </c>
      <c r="AG480" s="1">
        <f>Planilha1!AG480</f>
        <v>0</v>
      </c>
      <c r="AH480" s="1">
        <f>Planilha1!AH480</f>
        <v>0</v>
      </c>
      <c r="AI480" s="1">
        <f>Planilha1!AI480</f>
        <v>0</v>
      </c>
      <c r="AJ480" s="1">
        <f>Planilha1!AJ480</f>
        <v>0</v>
      </c>
      <c r="AK480" s="1">
        <f>Planilha1!AK480</f>
        <v>0</v>
      </c>
      <c r="AL480" s="1">
        <f>Planilha1!AL480</f>
        <v>0</v>
      </c>
      <c r="AM480" s="1">
        <f>Planilha1!AM480</f>
        <v>0</v>
      </c>
      <c r="AN480" s="1">
        <f>Planilha1!AN480</f>
        <v>0</v>
      </c>
      <c r="AO480" s="1">
        <f>Planilha1!AO480</f>
        <v>0</v>
      </c>
      <c r="AP480" s="1">
        <f>Planilha1!AP480</f>
        <v>0</v>
      </c>
      <c r="AQ480" s="1">
        <f>Planilha1!AQ480</f>
        <v>0</v>
      </c>
      <c r="AR480" s="1">
        <f>Planilha1!AR480</f>
        <v>0</v>
      </c>
      <c r="AS480" s="1">
        <f>Planilha1!AS480</f>
        <v>0</v>
      </c>
      <c r="AT480" s="1">
        <f>Planilha1!AT480</f>
        <v>0</v>
      </c>
      <c r="AU480" s="1">
        <f>Planilha1!AU480</f>
        <v>0</v>
      </c>
      <c r="AV480" s="1">
        <f>Planilha1!AV480</f>
        <v>0</v>
      </c>
      <c r="AW480" s="1">
        <f>Planilha1!AW480</f>
        <v>0</v>
      </c>
      <c r="AX480" s="1">
        <f>Planilha1!AX480</f>
        <v>0</v>
      </c>
      <c r="AY480" s="1">
        <f>Planilha1!AY480</f>
        <v>0</v>
      </c>
      <c r="AZ480" s="1">
        <f>Planilha1!AZ480</f>
        <v>0</v>
      </c>
      <c r="BA480" s="1">
        <f>Planilha1!BA480</f>
        <v>0</v>
      </c>
    </row>
    <row r="481" spans="27:53" x14ac:dyDescent="0.25">
      <c r="AA481" s="1">
        <f>Planilha1!AA481</f>
        <v>0</v>
      </c>
      <c r="AB481" s="1">
        <f>Planilha1!AB481</f>
        <v>0</v>
      </c>
      <c r="AC481" s="1">
        <f>Planilha1!AC481</f>
        <v>0</v>
      </c>
      <c r="AD481" s="1">
        <f>Planilha1!AD481</f>
        <v>0</v>
      </c>
      <c r="AE481" s="1">
        <f>Planilha1!AE481</f>
        <v>0</v>
      </c>
      <c r="AF481" s="1">
        <f>Planilha1!AF481</f>
        <v>0</v>
      </c>
      <c r="AG481" s="1">
        <f>Planilha1!AG481</f>
        <v>0</v>
      </c>
      <c r="AH481" s="1">
        <f>Planilha1!AH481</f>
        <v>0</v>
      </c>
      <c r="AI481" s="1">
        <f>Planilha1!AI481</f>
        <v>0</v>
      </c>
      <c r="AJ481" s="1">
        <f>Planilha1!AJ481</f>
        <v>0</v>
      </c>
      <c r="AK481" s="1">
        <f>Planilha1!AK481</f>
        <v>0</v>
      </c>
      <c r="AL481" s="1">
        <f>Planilha1!AL481</f>
        <v>0</v>
      </c>
      <c r="AM481" s="1">
        <f>Planilha1!AM481</f>
        <v>0</v>
      </c>
      <c r="AN481" s="1">
        <f>Planilha1!AN481</f>
        <v>0</v>
      </c>
      <c r="AO481" s="1">
        <f>Planilha1!AO481</f>
        <v>0</v>
      </c>
      <c r="AP481" s="1">
        <f>Planilha1!AP481</f>
        <v>0</v>
      </c>
      <c r="AQ481" s="1">
        <f>Planilha1!AQ481</f>
        <v>0</v>
      </c>
      <c r="AR481" s="1">
        <f>Planilha1!AR481</f>
        <v>0</v>
      </c>
      <c r="AS481" s="1">
        <f>Planilha1!AS481</f>
        <v>0</v>
      </c>
      <c r="AT481" s="1">
        <f>Planilha1!AT481</f>
        <v>0</v>
      </c>
      <c r="AU481" s="1">
        <f>Planilha1!AU481</f>
        <v>0</v>
      </c>
      <c r="AV481" s="1">
        <f>Planilha1!AV481</f>
        <v>0</v>
      </c>
      <c r="AW481" s="1">
        <f>Planilha1!AW481</f>
        <v>0</v>
      </c>
      <c r="AX481" s="1">
        <f>Planilha1!AX481</f>
        <v>0</v>
      </c>
      <c r="AY481" s="1">
        <f>Planilha1!AY481</f>
        <v>0</v>
      </c>
      <c r="AZ481" s="1">
        <f>Planilha1!AZ481</f>
        <v>0</v>
      </c>
      <c r="BA481" s="1">
        <f>Planilha1!BA481</f>
        <v>0</v>
      </c>
    </row>
    <row r="482" spans="27:53" x14ac:dyDescent="0.25">
      <c r="AA482" s="1">
        <f>Planilha1!AA482</f>
        <v>0</v>
      </c>
      <c r="AB482" s="1">
        <f>Planilha1!AB482</f>
        <v>0</v>
      </c>
      <c r="AC482" s="1">
        <f>Planilha1!AC482</f>
        <v>0</v>
      </c>
      <c r="AD482" s="1">
        <f>Planilha1!AD482</f>
        <v>0</v>
      </c>
      <c r="AE482" s="1">
        <f>Planilha1!AE482</f>
        <v>0</v>
      </c>
      <c r="AF482" s="1">
        <f>Planilha1!AF482</f>
        <v>0</v>
      </c>
      <c r="AG482" s="1">
        <f>Planilha1!AG482</f>
        <v>0</v>
      </c>
      <c r="AH482" s="1">
        <f>Planilha1!AH482</f>
        <v>0</v>
      </c>
      <c r="AI482" s="1">
        <f>Planilha1!AI482</f>
        <v>0</v>
      </c>
      <c r="AJ482" s="1">
        <f>Planilha1!AJ482</f>
        <v>0</v>
      </c>
      <c r="AK482" s="1">
        <f>Planilha1!AK482</f>
        <v>0</v>
      </c>
      <c r="AL482" s="1">
        <f>Planilha1!AL482</f>
        <v>0</v>
      </c>
      <c r="AM482" s="1">
        <f>Planilha1!AM482</f>
        <v>0</v>
      </c>
      <c r="AN482" s="1">
        <f>Planilha1!AN482</f>
        <v>0</v>
      </c>
      <c r="AO482" s="1">
        <f>Planilha1!AO482</f>
        <v>0</v>
      </c>
      <c r="AP482" s="1">
        <f>Planilha1!AP482</f>
        <v>0</v>
      </c>
      <c r="AQ482" s="1">
        <f>Planilha1!AQ482</f>
        <v>0</v>
      </c>
      <c r="AR482" s="1">
        <f>Planilha1!AR482</f>
        <v>0</v>
      </c>
      <c r="AS482" s="1">
        <f>Planilha1!AS482</f>
        <v>0</v>
      </c>
      <c r="AT482" s="1">
        <f>Planilha1!AT482</f>
        <v>0</v>
      </c>
      <c r="AU482" s="1">
        <f>Planilha1!AU482</f>
        <v>0</v>
      </c>
      <c r="AV482" s="1">
        <f>Planilha1!AV482</f>
        <v>0</v>
      </c>
      <c r="AW482" s="1">
        <f>Planilha1!AW482</f>
        <v>0</v>
      </c>
      <c r="AX482" s="1">
        <f>Planilha1!AX482</f>
        <v>0</v>
      </c>
      <c r="AY482" s="1">
        <f>Planilha1!AY482</f>
        <v>0</v>
      </c>
      <c r="AZ482" s="1">
        <f>Planilha1!AZ482</f>
        <v>0</v>
      </c>
      <c r="BA482" s="1">
        <f>Planilha1!BA482</f>
        <v>0</v>
      </c>
    </row>
    <row r="483" spans="27:53" x14ac:dyDescent="0.25">
      <c r="AA483" s="1">
        <f>Planilha1!AA483</f>
        <v>0</v>
      </c>
      <c r="AB483" s="1">
        <f>Planilha1!AB483</f>
        <v>0</v>
      </c>
      <c r="AC483" s="1">
        <f>Planilha1!AC483</f>
        <v>0</v>
      </c>
      <c r="AD483" s="1">
        <f>Planilha1!AD483</f>
        <v>0</v>
      </c>
      <c r="AE483" s="1">
        <f>Planilha1!AE483</f>
        <v>0</v>
      </c>
      <c r="AF483" s="1">
        <f>Planilha1!AF483</f>
        <v>0</v>
      </c>
      <c r="AG483" s="1">
        <f>Planilha1!AG483</f>
        <v>0</v>
      </c>
      <c r="AH483" s="1">
        <f>Planilha1!AH483</f>
        <v>0</v>
      </c>
      <c r="AI483" s="1">
        <f>Planilha1!AI483</f>
        <v>0</v>
      </c>
      <c r="AJ483" s="1">
        <f>Planilha1!AJ483</f>
        <v>0</v>
      </c>
      <c r="AK483" s="1">
        <f>Planilha1!AK483</f>
        <v>0</v>
      </c>
      <c r="AL483" s="1">
        <f>Planilha1!AL483</f>
        <v>0</v>
      </c>
      <c r="AM483" s="1">
        <f>Planilha1!AM483</f>
        <v>0</v>
      </c>
      <c r="AN483" s="1">
        <f>Planilha1!AN483</f>
        <v>0</v>
      </c>
      <c r="AO483" s="1">
        <f>Planilha1!AO483</f>
        <v>0</v>
      </c>
      <c r="AP483" s="1">
        <f>Planilha1!AP483</f>
        <v>0</v>
      </c>
      <c r="AQ483" s="1">
        <f>Planilha1!AQ483</f>
        <v>0</v>
      </c>
      <c r="AR483" s="1">
        <f>Planilha1!AR483</f>
        <v>0</v>
      </c>
      <c r="AS483" s="1">
        <f>Planilha1!AS483</f>
        <v>0</v>
      </c>
      <c r="AT483" s="1">
        <f>Planilha1!AT483</f>
        <v>0</v>
      </c>
      <c r="AU483" s="1">
        <f>Planilha1!AU483</f>
        <v>0</v>
      </c>
      <c r="AV483" s="1">
        <f>Planilha1!AV483</f>
        <v>0</v>
      </c>
      <c r="AW483" s="1">
        <f>Planilha1!AW483</f>
        <v>0</v>
      </c>
      <c r="AX483" s="1">
        <f>Planilha1!AX483</f>
        <v>0</v>
      </c>
      <c r="AY483" s="1">
        <f>Planilha1!AY483</f>
        <v>0</v>
      </c>
      <c r="AZ483" s="1">
        <f>Planilha1!AZ483</f>
        <v>0</v>
      </c>
      <c r="BA483" s="1">
        <f>Planilha1!BA483</f>
        <v>0</v>
      </c>
    </row>
    <row r="484" spans="27:53" x14ac:dyDescent="0.25">
      <c r="AA484" s="1">
        <f>Planilha1!AA484</f>
        <v>0</v>
      </c>
      <c r="AB484" s="1">
        <f>Planilha1!AB484</f>
        <v>0</v>
      </c>
      <c r="AC484" s="1">
        <f>Planilha1!AC484</f>
        <v>0</v>
      </c>
      <c r="AD484" s="1">
        <f>Planilha1!AD484</f>
        <v>0</v>
      </c>
      <c r="AE484" s="1">
        <f>Planilha1!AE484</f>
        <v>0</v>
      </c>
      <c r="AF484" s="1">
        <f>Planilha1!AF484</f>
        <v>0</v>
      </c>
      <c r="AG484" s="1">
        <f>Planilha1!AG484</f>
        <v>0</v>
      </c>
      <c r="AH484" s="1">
        <f>Planilha1!AH484</f>
        <v>0</v>
      </c>
      <c r="AI484" s="1">
        <f>Planilha1!AI484</f>
        <v>0</v>
      </c>
      <c r="AJ484" s="1">
        <f>Planilha1!AJ484</f>
        <v>0</v>
      </c>
      <c r="AK484" s="1">
        <f>Planilha1!AK484</f>
        <v>0</v>
      </c>
      <c r="AL484" s="1">
        <f>Planilha1!AL484</f>
        <v>0</v>
      </c>
      <c r="AM484" s="1">
        <f>Planilha1!AM484</f>
        <v>0</v>
      </c>
      <c r="AN484" s="1">
        <f>Planilha1!AN484</f>
        <v>0</v>
      </c>
      <c r="AO484" s="1">
        <f>Planilha1!AO484</f>
        <v>0</v>
      </c>
      <c r="AP484" s="1">
        <f>Planilha1!AP484</f>
        <v>0</v>
      </c>
      <c r="AQ484" s="1">
        <f>Planilha1!AQ484</f>
        <v>0</v>
      </c>
      <c r="AR484" s="1">
        <f>Planilha1!AR484</f>
        <v>0</v>
      </c>
      <c r="AS484" s="1">
        <f>Planilha1!AS484</f>
        <v>0</v>
      </c>
      <c r="AT484" s="1">
        <f>Planilha1!AT484</f>
        <v>0</v>
      </c>
      <c r="AU484" s="1">
        <f>Planilha1!AU484</f>
        <v>0</v>
      </c>
      <c r="AV484" s="1">
        <f>Planilha1!AV484</f>
        <v>0</v>
      </c>
      <c r="AW484" s="1">
        <f>Planilha1!AW484</f>
        <v>0</v>
      </c>
      <c r="AX484" s="1">
        <f>Planilha1!AX484</f>
        <v>0</v>
      </c>
      <c r="AY484" s="1">
        <f>Planilha1!AY484</f>
        <v>0</v>
      </c>
      <c r="AZ484" s="1">
        <f>Planilha1!AZ484</f>
        <v>0</v>
      </c>
      <c r="BA484" s="1">
        <f>Planilha1!BA484</f>
        <v>0</v>
      </c>
    </row>
    <row r="485" spans="27:53" x14ac:dyDescent="0.25">
      <c r="AA485" s="1">
        <f>Planilha1!AA485</f>
        <v>0</v>
      </c>
      <c r="AB485" s="1">
        <f>Planilha1!AB485</f>
        <v>0</v>
      </c>
      <c r="AC485" s="1">
        <f>Planilha1!AC485</f>
        <v>0</v>
      </c>
      <c r="AD485" s="1">
        <f>Planilha1!AD485</f>
        <v>0</v>
      </c>
      <c r="AE485" s="1">
        <f>Planilha1!AE485</f>
        <v>0</v>
      </c>
      <c r="AF485" s="1">
        <f>Planilha1!AF485</f>
        <v>0</v>
      </c>
      <c r="AG485" s="1">
        <f>Planilha1!AG485</f>
        <v>0</v>
      </c>
      <c r="AH485" s="1">
        <f>Planilha1!AH485</f>
        <v>0</v>
      </c>
      <c r="AI485" s="1">
        <f>Planilha1!AI485</f>
        <v>0</v>
      </c>
      <c r="AJ485" s="1">
        <f>Planilha1!AJ485</f>
        <v>0</v>
      </c>
      <c r="AK485" s="1">
        <f>Planilha1!AK485</f>
        <v>0</v>
      </c>
      <c r="AL485" s="1">
        <f>Planilha1!AL485</f>
        <v>0</v>
      </c>
      <c r="AM485" s="1">
        <f>Planilha1!AM485</f>
        <v>0</v>
      </c>
      <c r="AN485" s="1">
        <f>Planilha1!AN485</f>
        <v>0</v>
      </c>
      <c r="AO485" s="1">
        <f>Planilha1!AO485</f>
        <v>0</v>
      </c>
      <c r="AP485" s="1">
        <f>Planilha1!AP485</f>
        <v>0</v>
      </c>
      <c r="AQ485" s="1">
        <f>Planilha1!AQ485</f>
        <v>0</v>
      </c>
      <c r="AR485" s="1">
        <f>Planilha1!AR485</f>
        <v>0</v>
      </c>
      <c r="AS485" s="1">
        <f>Planilha1!AS485</f>
        <v>0</v>
      </c>
      <c r="AT485" s="1">
        <f>Planilha1!AT485</f>
        <v>0</v>
      </c>
      <c r="AU485" s="1">
        <f>Planilha1!AU485</f>
        <v>0</v>
      </c>
      <c r="AV485" s="1">
        <f>Planilha1!AV485</f>
        <v>0</v>
      </c>
      <c r="AW485" s="1">
        <f>Planilha1!AW485</f>
        <v>0</v>
      </c>
      <c r="AX485" s="1">
        <f>Planilha1!AX485</f>
        <v>0</v>
      </c>
      <c r="AY485" s="1">
        <f>Planilha1!AY485</f>
        <v>0</v>
      </c>
      <c r="AZ485" s="1">
        <f>Planilha1!AZ485</f>
        <v>0</v>
      </c>
      <c r="BA485" s="1">
        <f>Planilha1!BA485</f>
        <v>0</v>
      </c>
    </row>
    <row r="486" spans="27:53" x14ac:dyDescent="0.25">
      <c r="AA486" s="1">
        <f>Planilha1!AA486</f>
        <v>0</v>
      </c>
      <c r="AB486" s="1">
        <f>Planilha1!AB486</f>
        <v>0</v>
      </c>
      <c r="AC486" s="1">
        <f>Planilha1!AC486</f>
        <v>0</v>
      </c>
      <c r="AD486" s="1">
        <f>Planilha1!AD486</f>
        <v>0</v>
      </c>
      <c r="AE486" s="1">
        <f>Planilha1!AE486</f>
        <v>0</v>
      </c>
      <c r="AF486" s="1">
        <f>Planilha1!AF486</f>
        <v>0</v>
      </c>
      <c r="AG486" s="1">
        <f>Planilha1!AG486</f>
        <v>0</v>
      </c>
      <c r="AH486" s="1">
        <f>Planilha1!AH486</f>
        <v>0</v>
      </c>
      <c r="AI486" s="1">
        <f>Planilha1!AI486</f>
        <v>0</v>
      </c>
      <c r="AJ486" s="1">
        <f>Planilha1!AJ486</f>
        <v>0</v>
      </c>
      <c r="AK486" s="1">
        <f>Planilha1!AK486</f>
        <v>0</v>
      </c>
      <c r="AL486" s="1">
        <f>Planilha1!AL486</f>
        <v>0</v>
      </c>
      <c r="AM486" s="1">
        <f>Planilha1!AM486</f>
        <v>0</v>
      </c>
      <c r="AN486" s="1">
        <f>Planilha1!AN486</f>
        <v>0</v>
      </c>
      <c r="AO486" s="1">
        <f>Planilha1!AO486</f>
        <v>0</v>
      </c>
      <c r="AP486" s="1">
        <f>Planilha1!AP486</f>
        <v>0</v>
      </c>
      <c r="AQ486" s="1">
        <f>Planilha1!AQ486</f>
        <v>0</v>
      </c>
      <c r="AR486" s="1">
        <f>Planilha1!AR486</f>
        <v>0</v>
      </c>
      <c r="AS486" s="1">
        <f>Planilha1!AS486</f>
        <v>0</v>
      </c>
      <c r="AT486" s="1">
        <f>Planilha1!AT486</f>
        <v>0</v>
      </c>
      <c r="AU486" s="1">
        <f>Planilha1!AU486</f>
        <v>0</v>
      </c>
      <c r="AV486" s="1">
        <f>Planilha1!AV486</f>
        <v>0</v>
      </c>
      <c r="AW486" s="1">
        <f>Planilha1!AW486</f>
        <v>0</v>
      </c>
      <c r="AX486" s="1">
        <f>Planilha1!AX486</f>
        <v>0</v>
      </c>
      <c r="AY486" s="1">
        <f>Planilha1!AY486</f>
        <v>0</v>
      </c>
      <c r="AZ486" s="1">
        <f>Planilha1!AZ486</f>
        <v>0</v>
      </c>
      <c r="BA486" s="1">
        <f>Planilha1!BA486</f>
        <v>0</v>
      </c>
    </row>
    <row r="487" spans="27:53" x14ac:dyDescent="0.25">
      <c r="AA487" s="1">
        <f>Planilha1!AA487</f>
        <v>0</v>
      </c>
      <c r="AB487" s="1">
        <f>Planilha1!AB487</f>
        <v>0</v>
      </c>
      <c r="AC487" s="1">
        <f>Planilha1!AC487</f>
        <v>0</v>
      </c>
      <c r="AD487" s="1">
        <f>Planilha1!AD487</f>
        <v>0</v>
      </c>
      <c r="AE487" s="1">
        <f>Planilha1!AE487</f>
        <v>0</v>
      </c>
      <c r="AF487" s="1">
        <f>Planilha1!AF487</f>
        <v>0</v>
      </c>
      <c r="AG487" s="1">
        <f>Planilha1!AG487</f>
        <v>0</v>
      </c>
      <c r="AH487" s="1">
        <f>Planilha1!AH487</f>
        <v>0</v>
      </c>
      <c r="AI487" s="1">
        <f>Planilha1!AI487</f>
        <v>0</v>
      </c>
      <c r="AJ487" s="1">
        <f>Planilha1!AJ487</f>
        <v>0</v>
      </c>
      <c r="AK487" s="1">
        <f>Planilha1!AK487</f>
        <v>0</v>
      </c>
      <c r="AL487" s="1">
        <f>Planilha1!AL487</f>
        <v>0</v>
      </c>
      <c r="AM487" s="1">
        <f>Planilha1!AM487</f>
        <v>0</v>
      </c>
      <c r="AN487" s="1">
        <f>Planilha1!AN487</f>
        <v>0</v>
      </c>
      <c r="AO487" s="1">
        <f>Planilha1!AO487</f>
        <v>0</v>
      </c>
      <c r="AP487" s="1">
        <f>Planilha1!AP487</f>
        <v>0</v>
      </c>
      <c r="AQ487" s="1">
        <f>Planilha1!AQ487</f>
        <v>0</v>
      </c>
      <c r="AR487" s="1">
        <f>Planilha1!AR487</f>
        <v>0</v>
      </c>
      <c r="AS487" s="1">
        <f>Planilha1!AS487</f>
        <v>0</v>
      </c>
      <c r="AT487" s="1">
        <f>Planilha1!AT487</f>
        <v>0</v>
      </c>
      <c r="AU487" s="1">
        <f>Planilha1!AU487</f>
        <v>0</v>
      </c>
      <c r="AV487" s="1">
        <f>Planilha1!AV487</f>
        <v>0</v>
      </c>
      <c r="AW487" s="1">
        <f>Planilha1!AW487</f>
        <v>0</v>
      </c>
      <c r="AX487" s="1">
        <f>Planilha1!AX487</f>
        <v>0</v>
      </c>
      <c r="AY487" s="1">
        <f>Planilha1!AY487</f>
        <v>0</v>
      </c>
      <c r="AZ487" s="1">
        <f>Planilha1!AZ487</f>
        <v>0</v>
      </c>
      <c r="BA487" s="1">
        <f>Planilha1!BA487</f>
        <v>0</v>
      </c>
    </row>
    <row r="488" spans="27:53" x14ac:dyDescent="0.25">
      <c r="AA488" s="1">
        <f>Planilha1!AA488</f>
        <v>0</v>
      </c>
      <c r="AB488" s="1">
        <f>Planilha1!AB488</f>
        <v>0</v>
      </c>
      <c r="AC488" s="1">
        <f>Planilha1!AC488</f>
        <v>0</v>
      </c>
      <c r="AD488" s="1">
        <f>Planilha1!AD488</f>
        <v>0</v>
      </c>
      <c r="AE488" s="1">
        <f>Planilha1!AE488</f>
        <v>0</v>
      </c>
      <c r="AF488" s="1">
        <f>Planilha1!AF488</f>
        <v>0</v>
      </c>
      <c r="AG488" s="1">
        <f>Planilha1!AG488</f>
        <v>0</v>
      </c>
      <c r="AH488" s="1">
        <f>Planilha1!AH488</f>
        <v>0</v>
      </c>
      <c r="AI488" s="1">
        <f>Planilha1!AI488</f>
        <v>0</v>
      </c>
      <c r="AJ488" s="1">
        <f>Planilha1!AJ488</f>
        <v>0</v>
      </c>
      <c r="AK488" s="1">
        <f>Planilha1!AK488</f>
        <v>0</v>
      </c>
      <c r="AL488" s="1">
        <f>Planilha1!AL488</f>
        <v>0</v>
      </c>
      <c r="AM488" s="1">
        <f>Planilha1!AM488</f>
        <v>0</v>
      </c>
      <c r="AN488" s="1">
        <f>Planilha1!AN488</f>
        <v>0</v>
      </c>
      <c r="AO488" s="1">
        <f>Planilha1!AO488</f>
        <v>0</v>
      </c>
      <c r="AP488" s="1">
        <f>Planilha1!AP488</f>
        <v>0</v>
      </c>
      <c r="AQ488" s="1">
        <f>Planilha1!AQ488</f>
        <v>0</v>
      </c>
      <c r="AR488" s="1">
        <f>Planilha1!AR488</f>
        <v>0</v>
      </c>
      <c r="AS488" s="1">
        <f>Planilha1!AS488</f>
        <v>0</v>
      </c>
      <c r="AT488" s="1">
        <f>Planilha1!AT488</f>
        <v>0</v>
      </c>
      <c r="AU488" s="1">
        <f>Planilha1!AU488</f>
        <v>0</v>
      </c>
      <c r="AV488" s="1">
        <f>Planilha1!AV488</f>
        <v>0</v>
      </c>
      <c r="AW488" s="1">
        <f>Planilha1!AW488</f>
        <v>0</v>
      </c>
      <c r="AX488" s="1">
        <f>Planilha1!AX488</f>
        <v>0</v>
      </c>
      <c r="AY488" s="1">
        <f>Planilha1!AY488</f>
        <v>0</v>
      </c>
      <c r="AZ488" s="1">
        <f>Planilha1!AZ488</f>
        <v>0</v>
      </c>
      <c r="BA488" s="1">
        <f>Planilha1!BA488</f>
        <v>0</v>
      </c>
    </row>
    <row r="489" spans="27:53" x14ac:dyDescent="0.25">
      <c r="AA489" s="1">
        <f>Planilha1!AA489</f>
        <v>0</v>
      </c>
      <c r="AB489" s="1">
        <f>Planilha1!AB489</f>
        <v>0</v>
      </c>
      <c r="AC489" s="1">
        <f>Planilha1!AC489</f>
        <v>0</v>
      </c>
      <c r="AD489" s="1">
        <f>Planilha1!AD489</f>
        <v>0</v>
      </c>
      <c r="AE489" s="1">
        <f>Planilha1!AE489</f>
        <v>0</v>
      </c>
      <c r="AF489" s="1">
        <f>Planilha1!AF489</f>
        <v>0</v>
      </c>
      <c r="AG489" s="1">
        <f>Planilha1!AG489</f>
        <v>0</v>
      </c>
      <c r="AH489" s="1">
        <f>Planilha1!AH489</f>
        <v>0</v>
      </c>
      <c r="AI489" s="1">
        <f>Planilha1!AI489</f>
        <v>0</v>
      </c>
      <c r="AJ489" s="1">
        <f>Planilha1!AJ489</f>
        <v>0</v>
      </c>
      <c r="AK489" s="1">
        <f>Planilha1!AK489</f>
        <v>0</v>
      </c>
      <c r="AL489" s="1">
        <f>Planilha1!AL489</f>
        <v>0</v>
      </c>
      <c r="AM489" s="1">
        <f>Planilha1!AM489</f>
        <v>0</v>
      </c>
      <c r="AN489" s="1">
        <f>Planilha1!AN489</f>
        <v>0</v>
      </c>
      <c r="AO489" s="1">
        <f>Planilha1!AO489</f>
        <v>0</v>
      </c>
      <c r="AP489" s="1">
        <f>Planilha1!AP489</f>
        <v>0</v>
      </c>
      <c r="AQ489" s="1">
        <f>Planilha1!AQ489</f>
        <v>0</v>
      </c>
      <c r="AR489" s="1">
        <f>Planilha1!AR489</f>
        <v>0</v>
      </c>
      <c r="AS489" s="1">
        <f>Planilha1!AS489</f>
        <v>0</v>
      </c>
      <c r="AT489" s="1">
        <f>Planilha1!AT489</f>
        <v>0</v>
      </c>
      <c r="AU489" s="1">
        <f>Planilha1!AU489</f>
        <v>0</v>
      </c>
      <c r="AV489" s="1">
        <f>Planilha1!AV489</f>
        <v>0</v>
      </c>
      <c r="AW489" s="1">
        <f>Planilha1!AW489</f>
        <v>0</v>
      </c>
      <c r="AX489" s="1">
        <f>Planilha1!AX489</f>
        <v>0</v>
      </c>
      <c r="AY489" s="1">
        <f>Planilha1!AY489</f>
        <v>0</v>
      </c>
      <c r="AZ489" s="1">
        <f>Planilha1!AZ489</f>
        <v>0</v>
      </c>
      <c r="BA489" s="1">
        <f>Planilha1!BA489</f>
        <v>0</v>
      </c>
    </row>
    <row r="490" spans="27:53" x14ac:dyDescent="0.25">
      <c r="AA490" s="1">
        <f>Planilha1!AA490</f>
        <v>0</v>
      </c>
      <c r="AB490" s="1">
        <f>Planilha1!AB490</f>
        <v>0</v>
      </c>
      <c r="AC490" s="1">
        <f>Planilha1!AC490</f>
        <v>0</v>
      </c>
      <c r="AD490" s="1">
        <f>Planilha1!AD490</f>
        <v>0</v>
      </c>
      <c r="AE490" s="1">
        <f>Planilha1!AE490</f>
        <v>0</v>
      </c>
      <c r="AF490" s="1">
        <f>Planilha1!AF490</f>
        <v>0</v>
      </c>
      <c r="AG490" s="1">
        <f>Planilha1!AG490</f>
        <v>0</v>
      </c>
      <c r="AH490" s="1">
        <f>Planilha1!AH490</f>
        <v>0</v>
      </c>
      <c r="AI490" s="1">
        <f>Planilha1!AI490</f>
        <v>0</v>
      </c>
      <c r="AJ490" s="1">
        <f>Planilha1!AJ490</f>
        <v>0</v>
      </c>
      <c r="AK490" s="1">
        <f>Planilha1!AK490</f>
        <v>0</v>
      </c>
      <c r="AL490" s="1">
        <f>Planilha1!AL490</f>
        <v>0</v>
      </c>
      <c r="AM490" s="1">
        <f>Planilha1!AM490</f>
        <v>0</v>
      </c>
      <c r="AN490" s="1">
        <f>Planilha1!AN490</f>
        <v>0</v>
      </c>
      <c r="AO490" s="1">
        <f>Planilha1!AO490</f>
        <v>0</v>
      </c>
      <c r="AP490" s="1">
        <f>Planilha1!AP490</f>
        <v>0</v>
      </c>
      <c r="AQ490" s="1">
        <f>Planilha1!AQ490</f>
        <v>0</v>
      </c>
      <c r="AR490" s="1">
        <f>Planilha1!AR490</f>
        <v>0</v>
      </c>
      <c r="AS490" s="1">
        <f>Planilha1!AS490</f>
        <v>0</v>
      </c>
      <c r="AT490" s="1">
        <f>Planilha1!AT490</f>
        <v>0</v>
      </c>
      <c r="AU490" s="1">
        <f>Planilha1!AU490</f>
        <v>0</v>
      </c>
      <c r="AV490" s="1">
        <f>Planilha1!AV490</f>
        <v>0</v>
      </c>
      <c r="AW490" s="1">
        <f>Planilha1!AW490</f>
        <v>0</v>
      </c>
      <c r="AX490" s="1">
        <f>Planilha1!AX490</f>
        <v>0</v>
      </c>
      <c r="AY490" s="1">
        <f>Planilha1!AY490</f>
        <v>0</v>
      </c>
      <c r="AZ490" s="1">
        <f>Planilha1!AZ490</f>
        <v>0</v>
      </c>
      <c r="BA490" s="1">
        <f>Planilha1!BA490</f>
        <v>0</v>
      </c>
    </row>
    <row r="491" spans="27:53" x14ac:dyDescent="0.25">
      <c r="AA491" s="1">
        <f>Planilha1!AA491</f>
        <v>0</v>
      </c>
      <c r="AB491" s="1">
        <f>Planilha1!AB491</f>
        <v>0</v>
      </c>
      <c r="AC491" s="1">
        <f>Planilha1!AC491</f>
        <v>0</v>
      </c>
      <c r="AD491" s="1">
        <f>Planilha1!AD491</f>
        <v>0</v>
      </c>
      <c r="AE491" s="1">
        <f>Planilha1!AE491</f>
        <v>0</v>
      </c>
      <c r="AF491" s="1">
        <f>Planilha1!AF491</f>
        <v>0</v>
      </c>
      <c r="AG491" s="1">
        <f>Planilha1!AG491</f>
        <v>0</v>
      </c>
      <c r="AH491" s="1">
        <f>Planilha1!AH491</f>
        <v>0</v>
      </c>
      <c r="AI491" s="1">
        <f>Planilha1!AI491</f>
        <v>0</v>
      </c>
      <c r="AJ491" s="1">
        <f>Planilha1!AJ491</f>
        <v>0</v>
      </c>
      <c r="AK491" s="1">
        <f>Planilha1!AK491</f>
        <v>0</v>
      </c>
      <c r="AL491" s="1">
        <f>Planilha1!AL491</f>
        <v>0</v>
      </c>
      <c r="AM491" s="1">
        <f>Planilha1!AM491</f>
        <v>0</v>
      </c>
      <c r="AN491" s="1">
        <f>Planilha1!AN491</f>
        <v>0</v>
      </c>
      <c r="AO491" s="1">
        <f>Planilha1!AO491</f>
        <v>0</v>
      </c>
      <c r="AP491" s="1">
        <f>Planilha1!AP491</f>
        <v>0</v>
      </c>
      <c r="AQ491" s="1">
        <f>Planilha1!AQ491</f>
        <v>0</v>
      </c>
      <c r="AR491" s="1">
        <f>Planilha1!AR491</f>
        <v>0</v>
      </c>
      <c r="AS491" s="1">
        <f>Planilha1!AS491</f>
        <v>0</v>
      </c>
      <c r="AT491" s="1">
        <f>Planilha1!AT491</f>
        <v>0</v>
      </c>
      <c r="AU491" s="1">
        <f>Planilha1!AU491</f>
        <v>0</v>
      </c>
      <c r="AV491" s="1">
        <f>Planilha1!AV491</f>
        <v>0</v>
      </c>
      <c r="AW491" s="1">
        <f>Planilha1!AW491</f>
        <v>0</v>
      </c>
      <c r="AX491" s="1">
        <f>Planilha1!AX491</f>
        <v>0</v>
      </c>
      <c r="AY491" s="1">
        <f>Planilha1!AY491</f>
        <v>0</v>
      </c>
      <c r="AZ491" s="1">
        <f>Planilha1!AZ491</f>
        <v>0</v>
      </c>
      <c r="BA491" s="1">
        <f>Planilha1!BA491</f>
        <v>0</v>
      </c>
    </row>
    <row r="492" spans="27:53" x14ac:dyDescent="0.25">
      <c r="AA492" s="1">
        <f>Planilha1!AA492</f>
        <v>0</v>
      </c>
      <c r="AB492" s="1">
        <f>Planilha1!AB492</f>
        <v>0</v>
      </c>
      <c r="AC492" s="1">
        <f>Planilha1!AC492</f>
        <v>0</v>
      </c>
      <c r="AD492" s="1">
        <f>Planilha1!AD492</f>
        <v>0</v>
      </c>
      <c r="AE492" s="1">
        <f>Planilha1!AE492</f>
        <v>0</v>
      </c>
      <c r="AF492" s="1">
        <f>Planilha1!AF492</f>
        <v>0</v>
      </c>
      <c r="AG492" s="1">
        <f>Planilha1!AG492</f>
        <v>0</v>
      </c>
      <c r="AH492" s="1">
        <f>Planilha1!AH492</f>
        <v>0</v>
      </c>
      <c r="AI492" s="1">
        <f>Planilha1!AI492</f>
        <v>0</v>
      </c>
      <c r="AJ492" s="1">
        <f>Planilha1!AJ492</f>
        <v>0</v>
      </c>
      <c r="AK492" s="1">
        <f>Planilha1!AK492</f>
        <v>0</v>
      </c>
      <c r="AL492" s="1">
        <f>Planilha1!AL492</f>
        <v>0</v>
      </c>
      <c r="AM492" s="1">
        <f>Planilha1!AM492</f>
        <v>0</v>
      </c>
      <c r="AN492" s="1">
        <f>Planilha1!AN492</f>
        <v>0</v>
      </c>
      <c r="AO492" s="1">
        <f>Planilha1!AO492</f>
        <v>0</v>
      </c>
      <c r="AP492" s="1">
        <f>Planilha1!AP492</f>
        <v>0</v>
      </c>
      <c r="AQ492" s="1">
        <f>Planilha1!AQ492</f>
        <v>0</v>
      </c>
      <c r="AR492" s="1">
        <f>Planilha1!AR492</f>
        <v>0</v>
      </c>
      <c r="AS492" s="1">
        <f>Planilha1!AS492</f>
        <v>0</v>
      </c>
      <c r="AT492" s="1">
        <f>Planilha1!AT492</f>
        <v>0</v>
      </c>
      <c r="AU492" s="1">
        <f>Planilha1!AU492</f>
        <v>0</v>
      </c>
      <c r="AV492" s="1">
        <f>Planilha1!AV492</f>
        <v>0</v>
      </c>
      <c r="AW492" s="1">
        <f>Planilha1!AW492</f>
        <v>0</v>
      </c>
      <c r="AX492" s="1">
        <f>Planilha1!AX492</f>
        <v>0</v>
      </c>
      <c r="AY492" s="1">
        <f>Planilha1!AY492</f>
        <v>0</v>
      </c>
      <c r="AZ492" s="1">
        <f>Planilha1!AZ492</f>
        <v>0</v>
      </c>
      <c r="BA492" s="1">
        <f>Planilha1!BA492</f>
        <v>0</v>
      </c>
    </row>
    <row r="493" spans="27:53" x14ac:dyDescent="0.25">
      <c r="AA493" s="1">
        <f>Planilha1!AA493</f>
        <v>0</v>
      </c>
      <c r="AB493" s="1">
        <f>Planilha1!AB493</f>
        <v>0</v>
      </c>
      <c r="AC493" s="1">
        <f>Planilha1!AC493</f>
        <v>0</v>
      </c>
      <c r="AD493" s="1">
        <f>Planilha1!AD493</f>
        <v>0</v>
      </c>
      <c r="AE493" s="1">
        <f>Planilha1!AE493</f>
        <v>0</v>
      </c>
      <c r="AF493" s="1">
        <f>Planilha1!AF493</f>
        <v>0</v>
      </c>
      <c r="AG493" s="1">
        <f>Planilha1!AG493</f>
        <v>0</v>
      </c>
      <c r="AH493" s="1">
        <f>Planilha1!AH493</f>
        <v>0</v>
      </c>
      <c r="AI493" s="1">
        <f>Planilha1!AI493</f>
        <v>0</v>
      </c>
      <c r="AJ493" s="1">
        <f>Planilha1!AJ493</f>
        <v>0</v>
      </c>
      <c r="AK493" s="1">
        <f>Planilha1!AK493</f>
        <v>0</v>
      </c>
      <c r="AL493" s="1">
        <f>Planilha1!AL493</f>
        <v>0</v>
      </c>
      <c r="AM493" s="1">
        <f>Planilha1!AM493</f>
        <v>0</v>
      </c>
      <c r="AN493" s="1">
        <f>Planilha1!AN493</f>
        <v>0</v>
      </c>
      <c r="AO493" s="1">
        <f>Planilha1!AO493</f>
        <v>0</v>
      </c>
      <c r="AP493" s="1">
        <f>Planilha1!AP493</f>
        <v>0</v>
      </c>
      <c r="AQ493" s="1">
        <f>Planilha1!AQ493</f>
        <v>0</v>
      </c>
      <c r="AR493" s="1">
        <f>Planilha1!AR493</f>
        <v>0</v>
      </c>
      <c r="AS493" s="1">
        <f>Planilha1!AS493</f>
        <v>0</v>
      </c>
      <c r="AT493" s="1">
        <f>Planilha1!AT493</f>
        <v>0</v>
      </c>
      <c r="AU493" s="1">
        <f>Planilha1!AU493</f>
        <v>0</v>
      </c>
      <c r="AV493" s="1">
        <f>Planilha1!AV493</f>
        <v>0</v>
      </c>
      <c r="AW493" s="1">
        <f>Planilha1!AW493</f>
        <v>0</v>
      </c>
      <c r="AX493" s="1">
        <f>Planilha1!AX493</f>
        <v>0</v>
      </c>
      <c r="AY493" s="1">
        <f>Planilha1!AY493</f>
        <v>0</v>
      </c>
      <c r="AZ493" s="1">
        <f>Planilha1!AZ493</f>
        <v>0</v>
      </c>
      <c r="BA493" s="1">
        <f>Planilha1!BA493</f>
        <v>0</v>
      </c>
    </row>
    <row r="494" spans="27:53" x14ac:dyDescent="0.25">
      <c r="AA494" s="1">
        <f>Planilha1!AA494</f>
        <v>0</v>
      </c>
      <c r="AB494" s="1">
        <f>Planilha1!AB494</f>
        <v>0</v>
      </c>
      <c r="AC494" s="1">
        <f>Planilha1!AC494</f>
        <v>0</v>
      </c>
      <c r="AD494" s="1">
        <f>Planilha1!AD494</f>
        <v>0</v>
      </c>
      <c r="AE494" s="1">
        <f>Planilha1!AE494</f>
        <v>0</v>
      </c>
      <c r="AF494" s="1">
        <f>Planilha1!AF494</f>
        <v>0</v>
      </c>
      <c r="AG494" s="1">
        <f>Planilha1!AG494</f>
        <v>0</v>
      </c>
      <c r="AH494" s="1">
        <f>Planilha1!AH494</f>
        <v>0</v>
      </c>
      <c r="AI494" s="1">
        <f>Planilha1!AI494</f>
        <v>0</v>
      </c>
      <c r="AJ494" s="1">
        <f>Planilha1!AJ494</f>
        <v>0</v>
      </c>
      <c r="AK494" s="1">
        <f>Planilha1!AK494</f>
        <v>0</v>
      </c>
      <c r="AL494" s="1">
        <f>Planilha1!AL494</f>
        <v>0</v>
      </c>
      <c r="AM494" s="1">
        <f>Planilha1!AM494</f>
        <v>0</v>
      </c>
      <c r="AN494" s="1">
        <f>Planilha1!AN494</f>
        <v>0</v>
      </c>
      <c r="AO494" s="1">
        <f>Planilha1!AO494</f>
        <v>0</v>
      </c>
      <c r="AP494" s="1">
        <f>Planilha1!AP494</f>
        <v>0</v>
      </c>
      <c r="AQ494" s="1">
        <f>Planilha1!AQ494</f>
        <v>0</v>
      </c>
      <c r="AR494" s="1">
        <f>Planilha1!AR494</f>
        <v>0</v>
      </c>
      <c r="AS494" s="1">
        <f>Planilha1!AS494</f>
        <v>0</v>
      </c>
      <c r="AT494" s="1">
        <f>Planilha1!AT494</f>
        <v>0</v>
      </c>
      <c r="AU494" s="1">
        <f>Planilha1!AU494</f>
        <v>0</v>
      </c>
      <c r="AV494" s="1">
        <f>Planilha1!AV494</f>
        <v>0</v>
      </c>
      <c r="AW494" s="1">
        <f>Planilha1!AW494</f>
        <v>0</v>
      </c>
      <c r="AX494" s="1">
        <f>Planilha1!AX494</f>
        <v>0</v>
      </c>
      <c r="AY494" s="1">
        <f>Planilha1!AY494</f>
        <v>0</v>
      </c>
      <c r="AZ494" s="1">
        <f>Planilha1!AZ494</f>
        <v>0</v>
      </c>
      <c r="BA494" s="1">
        <f>Planilha1!BA494</f>
        <v>0</v>
      </c>
    </row>
    <row r="495" spans="27:53" x14ac:dyDescent="0.25">
      <c r="AA495" s="1">
        <f>Planilha1!AA495</f>
        <v>0</v>
      </c>
      <c r="AB495" s="1">
        <f>Planilha1!AB495</f>
        <v>0</v>
      </c>
      <c r="AC495" s="1">
        <f>Planilha1!AC495</f>
        <v>0</v>
      </c>
      <c r="AD495" s="1">
        <f>Planilha1!AD495</f>
        <v>0</v>
      </c>
      <c r="AE495" s="1">
        <f>Planilha1!AE495</f>
        <v>0</v>
      </c>
      <c r="AF495" s="1">
        <f>Planilha1!AF495</f>
        <v>0</v>
      </c>
      <c r="AG495" s="1">
        <f>Planilha1!AG495</f>
        <v>0</v>
      </c>
      <c r="AH495" s="1">
        <f>Planilha1!AH495</f>
        <v>0</v>
      </c>
      <c r="AI495" s="1">
        <f>Planilha1!AI495</f>
        <v>0</v>
      </c>
      <c r="AJ495" s="1">
        <f>Planilha1!AJ495</f>
        <v>0</v>
      </c>
      <c r="AK495" s="1">
        <f>Planilha1!AK495</f>
        <v>0</v>
      </c>
      <c r="AL495" s="1">
        <f>Planilha1!AL495</f>
        <v>0</v>
      </c>
      <c r="AM495" s="1">
        <f>Planilha1!AM495</f>
        <v>0</v>
      </c>
      <c r="AN495" s="1">
        <f>Planilha1!AN495</f>
        <v>0</v>
      </c>
      <c r="AO495" s="1">
        <f>Planilha1!AO495</f>
        <v>0</v>
      </c>
      <c r="AP495" s="1">
        <f>Planilha1!AP495</f>
        <v>0</v>
      </c>
      <c r="AQ495" s="1">
        <f>Planilha1!AQ495</f>
        <v>0</v>
      </c>
      <c r="AR495" s="1">
        <f>Planilha1!AR495</f>
        <v>0</v>
      </c>
      <c r="AS495" s="1">
        <f>Planilha1!AS495</f>
        <v>0</v>
      </c>
      <c r="AT495" s="1">
        <f>Planilha1!AT495</f>
        <v>0</v>
      </c>
      <c r="AU495" s="1">
        <f>Planilha1!AU495</f>
        <v>0</v>
      </c>
      <c r="AV495" s="1">
        <f>Planilha1!AV495</f>
        <v>0</v>
      </c>
      <c r="AW495" s="1">
        <f>Planilha1!AW495</f>
        <v>0</v>
      </c>
      <c r="AX495" s="1">
        <f>Planilha1!AX495</f>
        <v>0</v>
      </c>
      <c r="AY495" s="1">
        <f>Planilha1!AY495</f>
        <v>0</v>
      </c>
      <c r="AZ495" s="1">
        <f>Planilha1!AZ495</f>
        <v>0</v>
      </c>
      <c r="BA495" s="1">
        <f>Planilha1!BA495</f>
        <v>0</v>
      </c>
    </row>
    <row r="496" spans="27:53" x14ac:dyDescent="0.25">
      <c r="AA496" s="1">
        <f>Planilha1!AA496</f>
        <v>0</v>
      </c>
      <c r="AB496" s="1">
        <f>Planilha1!AB496</f>
        <v>0</v>
      </c>
      <c r="AC496" s="1">
        <f>Planilha1!AC496</f>
        <v>0</v>
      </c>
      <c r="AD496" s="1">
        <f>Planilha1!AD496</f>
        <v>0</v>
      </c>
      <c r="AE496" s="1">
        <f>Planilha1!AE496</f>
        <v>0</v>
      </c>
      <c r="AF496" s="1">
        <f>Planilha1!AF496</f>
        <v>0</v>
      </c>
      <c r="AG496" s="1">
        <f>Planilha1!AG496</f>
        <v>0</v>
      </c>
      <c r="AH496" s="1">
        <f>Planilha1!AH496</f>
        <v>0</v>
      </c>
      <c r="AI496" s="1">
        <f>Planilha1!AI496</f>
        <v>0</v>
      </c>
      <c r="AJ496" s="1">
        <f>Planilha1!AJ496</f>
        <v>0</v>
      </c>
      <c r="AK496" s="1">
        <f>Planilha1!AK496</f>
        <v>0</v>
      </c>
      <c r="AL496" s="1">
        <f>Planilha1!AL496</f>
        <v>0</v>
      </c>
      <c r="AM496" s="1">
        <f>Planilha1!AM496</f>
        <v>0</v>
      </c>
      <c r="AN496" s="1">
        <f>Planilha1!AN496</f>
        <v>0</v>
      </c>
      <c r="AO496" s="1">
        <f>Planilha1!AO496</f>
        <v>0</v>
      </c>
      <c r="AP496" s="1">
        <f>Planilha1!AP496</f>
        <v>0</v>
      </c>
      <c r="AQ496" s="1">
        <f>Planilha1!AQ496</f>
        <v>0</v>
      </c>
      <c r="AR496" s="1">
        <f>Planilha1!AR496</f>
        <v>0</v>
      </c>
      <c r="AS496" s="1">
        <f>Planilha1!AS496</f>
        <v>0</v>
      </c>
      <c r="AT496" s="1">
        <f>Planilha1!AT496</f>
        <v>0</v>
      </c>
      <c r="AU496" s="1">
        <f>Planilha1!AU496</f>
        <v>0</v>
      </c>
      <c r="AV496" s="1">
        <f>Planilha1!AV496</f>
        <v>0</v>
      </c>
      <c r="AW496" s="1">
        <f>Planilha1!AW496</f>
        <v>0</v>
      </c>
      <c r="AX496" s="1">
        <f>Planilha1!AX496</f>
        <v>0</v>
      </c>
      <c r="AY496" s="1">
        <f>Planilha1!AY496</f>
        <v>0</v>
      </c>
      <c r="AZ496" s="1">
        <f>Planilha1!AZ496</f>
        <v>0</v>
      </c>
      <c r="BA496" s="1">
        <f>Planilha1!BA496</f>
        <v>0</v>
      </c>
    </row>
    <row r="497" spans="27:53" x14ac:dyDescent="0.25">
      <c r="AA497" s="1">
        <f>Planilha1!AA497</f>
        <v>0</v>
      </c>
      <c r="AB497" s="1">
        <f>Planilha1!AB497</f>
        <v>0</v>
      </c>
      <c r="AC497" s="1">
        <f>Planilha1!AC497</f>
        <v>0</v>
      </c>
      <c r="AD497" s="1">
        <f>Planilha1!AD497</f>
        <v>0</v>
      </c>
      <c r="AE497" s="1">
        <f>Planilha1!AE497</f>
        <v>0</v>
      </c>
      <c r="AF497" s="1">
        <f>Planilha1!AF497</f>
        <v>0</v>
      </c>
      <c r="AG497" s="1">
        <f>Planilha1!AG497</f>
        <v>0</v>
      </c>
      <c r="AH497" s="1">
        <f>Planilha1!AH497</f>
        <v>0</v>
      </c>
      <c r="AI497" s="1">
        <f>Planilha1!AI497</f>
        <v>0</v>
      </c>
      <c r="AJ497" s="1">
        <f>Planilha1!AJ497</f>
        <v>0</v>
      </c>
      <c r="AK497" s="1">
        <f>Planilha1!AK497</f>
        <v>0</v>
      </c>
      <c r="AL497" s="1">
        <f>Planilha1!AL497</f>
        <v>0</v>
      </c>
      <c r="AM497" s="1">
        <f>Planilha1!AM497</f>
        <v>0</v>
      </c>
      <c r="AN497" s="1">
        <f>Planilha1!AN497</f>
        <v>0</v>
      </c>
      <c r="AO497" s="1">
        <f>Planilha1!AO497</f>
        <v>0</v>
      </c>
      <c r="AP497" s="1">
        <f>Planilha1!AP497</f>
        <v>0</v>
      </c>
      <c r="AQ497" s="1">
        <f>Planilha1!AQ497</f>
        <v>0</v>
      </c>
      <c r="AR497" s="1">
        <f>Planilha1!AR497</f>
        <v>0</v>
      </c>
      <c r="AS497" s="1">
        <f>Planilha1!AS497</f>
        <v>0</v>
      </c>
      <c r="AT497" s="1">
        <f>Planilha1!AT497</f>
        <v>0</v>
      </c>
      <c r="AU497" s="1">
        <f>Planilha1!AU497</f>
        <v>0</v>
      </c>
      <c r="AV497" s="1">
        <f>Planilha1!AV497</f>
        <v>0</v>
      </c>
      <c r="AW497" s="1">
        <f>Planilha1!AW497</f>
        <v>0</v>
      </c>
      <c r="AX497" s="1">
        <f>Planilha1!AX497</f>
        <v>0</v>
      </c>
      <c r="AY497" s="1">
        <f>Planilha1!AY497</f>
        <v>0</v>
      </c>
      <c r="AZ497" s="1">
        <f>Planilha1!AZ497</f>
        <v>0</v>
      </c>
      <c r="BA497" s="1">
        <f>Planilha1!BA497</f>
        <v>0</v>
      </c>
    </row>
    <row r="498" spans="27:53" x14ac:dyDescent="0.25">
      <c r="AA498" s="1">
        <f>Planilha1!AA498</f>
        <v>0</v>
      </c>
      <c r="AB498" s="1">
        <f>Planilha1!AB498</f>
        <v>0</v>
      </c>
      <c r="AC498" s="1">
        <f>Planilha1!AC498</f>
        <v>0</v>
      </c>
      <c r="AD498" s="1">
        <f>Planilha1!AD498</f>
        <v>0</v>
      </c>
      <c r="AE498" s="1">
        <f>Planilha1!AE498</f>
        <v>0</v>
      </c>
      <c r="AF498" s="1">
        <f>Planilha1!AF498</f>
        <v>0</v>
      </c>
      <c r="AG498" s="1">
        <f>Planilha1!AG498</f>
        <v>0</v>
      </c>
      <c r="AH498" s="1">
        <f>Planilha1!AH498</f>
        <v>0</v>
      </c>
      <c r="AI498" s="1">
        <f>Planilha1!AI498</f>
        <v>0</v>
      </c>
      <c r="AJ498" s="1">
        <f>Planilha1!AJ498</f>
        <v>0</v>
      </c>
      <c r="AK498" s="1">
        <f>Planilha1!AK498</f>
        <v>0</v>
      </c>
      <c r="AL498" s="1">
        <f>Planilha1!AL498</f>
        <v>0</v>
      </c>
      <c r="AM498" s="1">
        <f>Planilha1!AM498</f>
        <v>0</v>
      </c>
      <c r="AN498" s="1">
        <f>Planilha1!AN498</f>
        <v>0</v>
      </c>
      <c r="AO498" s="1">
        <f>Planilha1!AO498</f>
        <v>0</v>
      </c>
      <c r="AP498" s="1">
        <f>Planilha1!AP498</f>
        <v>0</v>
      </c>
      <c r="AQ498" s="1">
        <f>Planilha1!AQ498</f>
        <v>0</v>
      </c>
      <c r="AR498" s="1">
        <f>Planilha1!AR498</f>
        <v>0</v>
      </c>
      <c r="AS498" s="1">
        <f>Planilha1!AS498</f>
        <v>0</v>
      </c>
      <c r="AT498" s="1">
        <f>Planilha1!AT498</f>
        <v>0</v>
      </c>
      <c r="AU498" s="1">
        <f>Planilha1!AU498</f>
        <v>0</v>
      </c>
      <c r="AV498" s="1">
        <f>Planilha1!AV498</f>
        <v>0</v>
      </c>
      <c r="AW498" s="1">
        <f>Planilha1!AW498</f>
        <v>0</v>
      </c>
      <c r="AX498" s="1">
        <f>Planilha1!AX498</f>
        <v>0</v>
      </c>
      <c r="AY498" s="1">
        <f>Planilha1!AY498</f>
        <v>0</v>
      </c>
      <c r="AZ498" s="1">
        <f>Planilha1!AZ498</f>
        <v>0</v>
      </c>
      <c r="BA498" s="1">
        <f>Planilha1!BA498</f>
        <v>0</v>
      </c>
    </row>
    <row r="499" spans="27:53" x14ac:dyDescent="0.25">
      <c r="AA499" s="1">
        <f>Planilha1!AA499</f>
        <v>0</v>
      </c>
      <c r="AB499" s="1">
        <f>Planilha1!AB499</f>
        <v>0</v>
      </c>
      <c r="AC499" s="1">
        <f>Planilha1!AC499</f>
        <v>0</v>
      </c>
      <c r="AD499" s="1">
        <f>Planilha1!AD499</f>
        <v>0</v>
      </c>
      <c r="AE499" s="1">
        <f>Planilha1!AE499</f>
        <v>0</v>
      </c>
      <c r="AF499" s="1">
        <f>Planilha1!AF499</f>
        <v>0</v>
      </c>
      <c r="AG499" s="1">
        <f>Planilha1!AG499</f>
        <v>0</v>
      </c>
      <c r="AH499" s="1">
        <f>Planilha1!AH499</f>
        <v>0</v>
      </c>
      <c r="AI499" s="1">
        <f>Planilha1!AI499</f>
        <v>0</v>
      </c>
      <c r="AJ499" s="1">
        <f>Planilha1!AJ499</f>
        <v>0</v>
      </c>
      <c r="AK499" s="1">
        <f>Planilha1!AK499</f>
        <v>0</v>
      </c>
      <c r="AL499" s="1">
        <f>Planilha1!AL499</f>
        <v>0</v>
      </c>
      <c r="AM499" s="1">
        <f>Planilha1!AM499</f>
        <v>0</v>
      </c>
      <c r="AN499" s="1">
        <f>Planilha1!AN499</f>
        <v>0</v>
      </c>
      <c r="AO499" s="1">
        <f>Planilha1!AO499</f>
        <v>0</v>
      </c>
      <c r="AP499" s="1">
        <f>Planilha1!AP499</f>
        <v>0</v>
      </c>
      <c r="AQ499" s="1">
        <f>Planilha1!AQ499</f>
        <v>0</v>
      </c>
      <c r="AR499" s="1">
        <f>Planilha1!AR499</f>
        <v>0</v>
      </c>
      <c r="AS499" s="1">
        <f>Planilha1!AS499</f>
        <v>0</v>
      </c>
      <c r="AT499" s="1">
        <f>Planilha1!AT499</f>
        <v>0</v>
      </c>
      <c r="AU499" s="1">
        <f>Planilha1!AU499</f>
        <v>0</v>
      </c>
      <c r="AV499" s="1">
        <f>Planilha1!AV499</f>
        <v>0</v>
      </c>
      <c r="AW499" s="1">
        <f>Planilha1!AW499</f>
        <v>0</v>
      </c>
      <c r="AX499" s="1">
        <f>Planilha1!AX499</f>
        <v>0</v>
      </c>
      <c r="AY499" s="1">
        <f>Planilha1!AY499</f>
        <v>0</v>
      </c>
      <c r="AZ499" s="1">
        <f>Planilha1!AZ499</f>
        <v>0</v>
      </c>
      <c r="BA499" s="1">
        <f>Planilha1!BA499</f>
        <v>0</v>
      </c>
    </row>
    <row r="500" spans="27:53" x14ac:dyDescent="0.25">
      <c r="AA500" s="1">
        <f>Planilha1!AA500</f>
        <v>0</v>
      </c>
      <c r="AB500" s="1">
        <f>Planilha1!AB500</f>
        <v>0</v>
      </c>
      <c r="AC500" s="1">
        <f>Planilha1!AC500</f>
        <v>0</v>
      </c>
      <c r="AD500" s="1">
        <f>Planilha1!AD500</f>
        <v>0</v>
      </c>
      <c r="AE500" s="1">
        <f>Planilha1!AE500</f>
        <v>0</v>
      </c>
      <c r="AF500" s="1">
        <f>Planilha1!AF500</f>
        <v>0</v>
      </c>
      <c r="AG500" s="1">
        <f>Planilha1!AG500</f>
        <v>0</v>
      </c>
      <c r="AH500" s="1">
        <f>Planilha1!AH500</f>
        <v>0</v>
      </c>
      <c r="AI500" s="1">
        <f>Planilha1!AI500</f>
        <v>0</v>
      </c>
      <c r="AJ500" s="1">
        <f>Planilha1!AJ500</f>
        <v>0</v>
      </c>
      <c r="AK500" s="1">
        <f>Planilha1!AK500</f>
        <v>0</v>
      </c>
      <c r="AL500" s="1">
        <f>Planilha1!AL500</f>
        <v>0</v>
      </c>
      <c r="AM500" s="1">
        <f>Planilha1!AM500</f>
        <v>0</v>
      </c>
      <c r="AN500" s="1">
        <f>Planilha1!AN500</f>
        <v>0</v>
      </c>
      <c r="AO500" s="1">
        <f>Planilha1!AO500</f>
        <v>0</v>
      </c>
      <c r="AP500" s="1">
        <f>Planilha1!AP500</f>
        <v>0</v>
      </c>
      <c r="AQ500" s="1">
        <f>Planilha1!AQ500</f>
        <v>0</v>
      </c>
      <c r="AR500" s="1">
        <f>Planilha1!AR500</f>
        <v>0</v>
      </c>
      <c r="AS500" s="1">
        <f>Planilha1!AS500</f>
        <v>0</v>
      </c>
      <c r="AT500" s="1">
        <f>Planilha1!AT500</f>
        <v>0</v>
      </c>
      <c r="AU500" s="1">
        <f>Planilha1!AU500</f>
        <v>0</v>
      </c>
      <c r="AV500" s="1">
        <f>Planilha1!AV500</f>
        <v>0</v>
      </c>
      <c r="AW500" s="1">
        <f>Planilha1!AW500</f>
        <v>0</v>
      </c>
      <c r="AX500" s="1">
        <f>Planilha1!AX500</f>
        <v>0</v>
      </c>
      <c r="AY500" s="1">
        <f>Planilha1!AY500</f>
        <v>0</v>
      </c>
      <c r="AZ500" s="1">
        <f>Planilha1!AZ500</f>
        <v>0</v>
      </c>
      <c r="BA500" s="1">
        <f>Planilha1!BA500</f>
        <v>0</v>
      </c>
    </row>
  </sheetData>
  <sheetProtection algorithmName="SHA-512" hashValue="M3c9ulV2niiH/L4Ps5jdfOFwuShtAWRQI2uKAISSNVZNogUoFPSdwN7kEqInUv22BYecE/s4DeR0lwcfvivUNQ==" saltValue="dQbNIKo1uXUH66S0G1zA0Q==" spinCount="100000" sheet="1" formatCells="0"/>
  <mergeCells count="30">
    <mergeCell ref="C67:D67"/>
    <mergeCell ref="F67:G67"/>
    <mergeCell ref="C45:G45"/>
    <mergeCell ref="C46:G46"/>
    <mergeCell ref="F57:G57"/>
    <mergeCell ref="C1:D1"/>
    <mergeCell ref="E12:E19"/>
    <mergeCell ref="C74:D74"/>
    <mergeCell ref="C2:G2"/>
    <mergeCell ref="C21:D21"/>
    <mergeCell ref="F21:G21"/>
    <mergeCell ref="C56:G56"/>
    <mergeCell ref="C66:G66"/>
    <mergeCell ref="C9:F9"/>
    <mergeCell ref="C10:F10"/>
    <mergeCell ref="C47:D47"/>
    <mergeCell ref="F47:G47"/>
    <mergeCell ref="C57:D57"/>
    <mergeCell ref="C18:D18"/>
    <mergeCell ref="C12:D13"/>
    <mergeCell ref="F12:G13"/>
    <mergeCell ref="F18:G18"/>
    <mergeCell ref="C20:G20"/>
    <mergeCell ref="E22:E24"/>
    <mergeCell ref="D3:G3"/>
    <mergeCell ref="D4:G4"/>
    <mergeCell ref="D5:G5"/>
    <mergeCell ref="C7:G7"/>
    <mergeCell ref="C8:F8"/>
    <mergeCell ref="C11:G11"/>
  </mergeCells>
  <dataValidations count="3">
    <dataValidation type="list" allowBlank="1" showInputMessage="1" showErrorMessage="1" sqref="D4:G4" xr:uid="{00000000-0002-0000-0400-000001000000}">
      <formula1>$AB$40:$AB$54</formula1>
    </dataValidation>
    <dataValidation type="list" allowBlank="1" showInputMessage="1" showErrorMessage="1" sqref="D5:G5" xr:uid="{00000000-0002-0000-0400-000002000000}">
      <formula1>$AB$38:$AB$39</formula1>
    </dataValidation>
    <dataValidation type="list" allowBlank="1" showInputMessage="1" showErrorMessage="1" sqref="D3:G3" xr:uid="{00000000-0002-0000-0400-000000000000}">
      <formula1>$AB$2:$AB$37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500"/>
  <sheetViews>
    <sheetView showGridLines="0" showRowColHeaders="0" zoomScale="130" zoomScaleNormal="130" workbookViewId="0">
      <selection activeCell="C1" sqref="C1:G1"/>
    </sheetView>
  </sheetViews>
  <sheetFormatPr defaultColWidth="10.7109375" defaultRowHeight="15" x14ac:dyDescent="0.25"/>
  <cols>
    <col min="1" max="1" width="2.7109375" style="47" customWidth="1"/>
    <col min="2" max="2" width="0.140625" style="32" customWidth="1"/>
    <col min="3" max="3" width="40" style="32" customWidth="1"/>
    <col min="4" max="4" width="22.7109375" style="32" customWidth="1"/>
    <col min="5" max="5" width="6.42578125" style="20" customWidth="1"/>
    <col min="6" max="6" width="40" style="32" customWidth="1"/>
    <col min="7" max="7" width="22.7109375" style="32" customWidth="1"/>
    <col min="8" max="8" width="5.140625" style="47" customWidth="1"/>
    <col min="9" max="9" width="10.7109375" style="47"/>
    <col min="10" max="10" width="10.7109375" style="32"/>
    <col min="11" max="11" width="22.42578125" style="32" customWidth="1"/>
    <col min="12" max="24" width="10.7109375" style="32"/>
    <col min="25" max="25" width="9.42578125" style="32" customWidth="1"/>
    <col min="26" max="28" width="9.42578125" style="1" hidden="1" customWidth="1"/>
    <col min="29" max="53" width="9.42578125" style="32" hidden="1" customWidth="1"/>
    <col min="54" max="55" width="9.42578125" style="32" customWidth="1"/>
    <col min="56" max="16384" width="10.7109375" style="32"/>
  </cols>
  <sheetData>
    <row r="1" spans="1:53" ht="15.75" thickBot="1" x14ac:dyDescent="0.3">
      <c r="C1" s="307" t="s">
        <v>36</v>
      </c>
      <c r="D1" s="336"/>
      <c r="E1" s="336"/>
      <c r="F1" s="336"/>
      <c r="G1" s="308"/>
      <c r="AA1" s="1" t="str">
        <f>Planilha1!AA1</f>
        <v>Componente</v>
      </c>
      <c r="AB1" s="1" t="str">
        <f>Planilha1!AB1</f>
        <v>Tipo</v>
      </c>
      <c r="AC1" s="1" t="str">
        <f>Planilha1!AC1</f>
        <v>Rendimentos</v>
      </c>
      <c r="AD1" s="1" t="str">
        <f>Planilha1!AD1</f>
        <v>ordem</v>
      </c>
      <c r="AE1" s="1">
        <f>Planilha1!AE1</f>
        <v>0</v>
      </c>
      <c r="AF1" s="1">
        <f>Planilha1!AF1</f>
        <v>0</v>
      </c>
      <c r="AG1" s="1" t="str">
        <f>Planilha1!AG1</f>
        <v>Conc</v>
      </c>
      <c r="AH1" s="1" t="str">
        <f>Planilha1!AH1</f>
        <v>Componente</v>
      </c>
      <c r="AI1" s="1" t="str">
        <f>Planilha1!AI1</f>
        <v>Tipo</v>
      </c>
      <c r="AJ1" s="1" t="str">
        <f>Planilha1!AJ1</f>
        <v>Rendimentos</v>
      </c>
      <c r="AK1" s="1">
        <f>Planilha1!AK1</f>
        <v>0</v>
      </c>
      <c r="AL1" s="1" t="str">
        <f>Planilha1!AL1</f>
        <v>Ingredientes</v>
      </c>
      <c r="AM1" s="1" t="str">
        <f>Planilha1!AM1</f>
        <v>Gramas</v>
      </c>
      <c r="AN1" s="1" t="str">
        <f>Planilha1!AN1</f>
        <v>a</v>
      </c>
      <c r="AO1" s="1" t="str">
        <f>Planilha1!AO1</f>
        <v>b</v>
      </c>
      <c r="AP1" s="1" t="str">
        <f>Planilha1!AP1</f>
        <v>c</v>
      </c>
      <c r="AQ1" s="1" t="str">
        <f>Planilha1!AQ1</f>
        <v>d</v>
      </c>
      <c r="AR1" s="1" t="str">
        <f>Planilha1!AR1</f>
        <v>e</v>
      </c>
      <c r="AS1" s="1" t="str">
        <f>Planilha1!AS1</f>
        <v>f</v>
      </c>
      <c r="AT1" s="1" t="str">
        <f>Planilha1!AT1</f>
        <v>g</v>
      </c>
      <c r="AU1" s="1" t="str">
        <f>Planilha1!AU1</f>
        <v>h</v>
      </c>
      <c r="AV1" s="1" t="str">
        <f>Planilha1!AV1</f>
        <v>i</v>
      </c>
      <c r="AW1" s="1" t="str">
        <f>Planilha1!AW1</f>
        <v>j</v>
      </c>
      <c r="AX1" s="1" t="str">
        <f>Planilha1!AX1</f>
        <v>k</v>
      </c>
      <c r="AY1" s="1" t="str">
        <f>Planilha1!AY1</f>
        <v>l</v>
      </c>
      <c r="AZ1" s="1" t="str">
        <f>Planilha1!AZ1</f>
        <v>ç</v>
      </c>
      <c r="BA1" s="1" t="str">
        <f>Planilha1!BA1</f>
        <v>z</v>
      </c>
    </row>
    <row r="2" spans="1:53" ht="15.75" thickBot="1" x14ac:dyDescent="0.3">
      <c r="C2" s="307" t="s">
        <v>204</v>
      </c>
      <c r="D2" s="336"/>
      <c r="E2" s="336"/>
      <c r="F2" s="336"/>
      <c r="G2" s="308"/>
      <c r="AA2" s="1" t="str">
        <f>Planilha1!AA2</f>
        <v>RECHEIO</v>
      </c>
      <c r="AB2" s="1" t="str">
        <f>Planilha1!AB2</f>
        <v>Baba de Moça</v>
      </c>
      <c r="AC2" s="1">
        <f>Planilha1!AC2</f>
        <v>850</v>
      </c>
      <c r="AD2" s="1">
        <f>Planilha1!AD2</f>
        <v>27</v>
      </c>
      <c r="AE2" s="1">
        <f>Planilha1!AE2</f>
        <v>0</v>
      </c>
      <c r="AF2" s="1">
        <f>Planilha1!AF2</f>
        <v>0</v>
      </c>
      <c r="AG2" s="1">
        <f>Planilha1!AG2</f>
        <v>1</v>
      </c>
      <c r="AH2" s="1" t="str">
        <f>Planilha1!AH2</f>
        <v>RECHEIO</v>
      </c>
      <c r="AI2" s="1" t="str">
        <f>Planilha1!AI2</f>
        <v>Ganache Ao Leite</v>
      </c>
      <c r="AJ2" s="1">
        <f>Planilha1!AJ2</f>
        <v>480</v>
      </c>
      <c r="AK2" s="1">
        <f>Planilha1!AK2</f>
        <v>0</v>
      </c>
      <c r="AL2" s="1" t="str">
        <f>Planilha1!AL2</f>
        <v>Chocolate ao leite</v>
      </c>
      <c r="AM2" s="1">
        <f>Planilha1!AM2</f>
        <v>300</v>
      </c>
      <c r="AN2" s="1">
        <f>Planilha1!AN2</f>
        <v>1</v>
      </c>
      <c r="AO2" s="1">
        <f>Planilha1!AO2</f>
        <v>0</v>
      </c>
      <c r="AP2" s="1">
        <f>Planilha1!AP2</f>
        <v>0</v>
      </c>
      <c r="AQ2" s="1">
        <f>Planilha1!AQ2</f>
        <v>0</v>
      </c>
      <c r="AR2" s="1">
        <f>Planilha1!AR2</f>
        <v>0</v>
      </c>
      <c r="AS2" s="1">
        <f>Planilha1!AS2</f>
        <v>0</v>
      </c>
      <c r="AT2" s="1">
        <f>Planilha1!AT2</f>
        <v>0</v>
      </c>
      <c r="AU2" s="1">
        <f>Planilha1!AU2</f>
        <v>0</v>
      </c>
      <c r="AV2" s="1">
        <f>Planilha1!AV2</f>
        <v>0</v>
      </c>
      <c r="AW2" s="1">
        <f>Planilha1!AW2</f>
        <v>0</v>
      </c>
      <c r="AX2" s="1">
        <f>Planilha1!AX2</f>
        <v>0</v>
      </c>
      <c r="AY2" s="1">
        <f>Planilha1!AY2</f>
        <v>1</v>
      </c>
      <c r="AZ2" s="1">
        <f>Planilha1!AZ2</f>
        <v>0</v>
      </c>
      <c r="BA2" s="1">
        <f>Planilha1!BA2</f>
        <v>0</v>
      </c>
    </row>
    <row r="3" spans="1:53" ht="26.45" customHeight="1" thickBot="1" x14ac:dyDescent="0.3">
      <c r="C3" s="299" t="s">
        <v>184</v>
      </c>
      <c r="D3" s="300"/>
      <c r="E3" s="300"/>
      <c r="F3" s="300"/>
      <c r="G3" s="301"/>
      <c r="AA3" s="1" t="str">
        <f>Planilha1!AA3</f>
        <v>RECHEIO</v>
      </c>
      <c r="AB3" s="1" t="str">
        <f>Planilha1!AB3</f>
        <v>Banana Caramelizada</v>
      </c>
      <c r="AC3" s="1">
        <f>Planilha1!AC3</f>
        <v>950</v>
      </c>
      <c r="AD3" s="1">
        <f>Planilha1!AD3</f>
        <v>30</v>
      </c>
      <c r="AE3" s="1">
        <f>Planilha1!AE3</f>
        <v>0</v>
      </c>
      <c r="AF3" s="1">
        <f>Planilha1!AF3</f>
        <v>0</v>
      </c>
      <c r="AG3" s="1">
        <f>Planilha1!AG3</f>
        <v>1.1000000000000001</v>
      </c>
      <c r="AH3" s="1" t="str">
        <f>Planilha1!AH3</f>
        <v>RECHEIO</v>
      </c>
      <c r="AI3" s="1" t="str">
        <f>Planilha1!AI3</f>
        <v>Ganache Ao Leite</v>
      </c>
      <c r="AJ3" s="1">
        <f>Planilha1!AJ3</f>
        <v>480</v>
      </c>
      <c r="AK3" s="1">
        <f>Planilha1!AK3</f>
        <v>1</v>
      </c>
      <c r="AL3" s="1" t="str">
        <f>Planilha1!AL3</f>
        <v>Creme de leite</v>
      </c>
      <c r="AM3" s="1">
        <f>Planilha1!AM3</f>
        <v>180</v>
      </c>
      <c r="AN3" s="1">
        <f>Planilha1!AN3</f>
        <v>1.1000000000000001</v>
      </c>
      <c r="AO3" s="1">
        <f>Planilha1!AO3</f>
        <v>0</v>
      </c>
      <c r="AP3" s="1">
        <f>Planilha1!AP3</f>
        <v>0</v>
      </c>
      <c r="AQ3" s="1">
        <f>Planilha1!AQ3</f>
        <v>0</v>
      </c>
      <c r="AR3" s="1">
        <f>Planilha1!AR3</f>
        <v>0</v>
      </c>
      <c r="AS3" s="1">
        <f>Planilha1!AS3</f>
        <v>0</v>
      </c>
      <c r="AT3" s="1">
        <f>Planilha1!AT3</f>
        <v>0</v>
      </c>
      <c r="AU3" s="1">
        <f>Planilha1!AU3</f>
        <v>0</v>
      </c>
      <c r="AV3" s="1">
        <f>Planilha1!AV3</f>
        <v>0</v>
      </c>
      <c r="AW3" s="1">
        <f>Planilha1!AW3</f>
        <v>0</v>
      </c>
      <c r="AX3" s="1">
        <f>Planilha1!AX3</f>
        <v>0</v>
      </c>
      <c r="AY3" s="1">
        <f>Planilha1!AY3</f>
        <v>1.1000000000000001</v>
      </c>
      <c r="AZ3" s="1">
        <f>Planilha1!AZ3</f>
        <v>0</v>
      </c>
      <c r="BA3" s="1">
        <f>Planilha1!BA3</f>
        <v>0</v>
      </c>
    </row>
    <row r="4" spans="1:53" ht="22.35" customHeight="1" thickBot="1" x14ac:dyDescent="0.3">
      <c r="B4" s="32">
        <f>VLOOKUP(D4,AB:AD,3,FALSE)</f>
        <v>27</v>
      </c>
      <c r="C4" s="155" t="s">
        <v>191</v>
      </c>
      <c r="D4" s="295" t="s">
        <v>261</v>
      </c>
      <c r="E4" s="295"/>
      <c r="F4" s="295"/>
      <c r="G4" s="296"/>
      <c r="AA4" s="1" t="str">
        <f>Planilha1!AA4</f>
        <v>RECHEIO</v>
      </c>
      <c r="AB4" s="1" t="str">
        <f>Planilha1!AB4</f>
        <v>Brigadeiro Brûlée</v>
      </c>
      <c r="AC4" s="1">
        <f>Planilha1!AC4</f>
        <v>1062</v>
      </c>
      <c r="AD4" s="1">
        <f>Planilha1!AD4</f>
        <v>17</v>
      </c>
      <c r="AE4" s="1">
        <f>Planilha1!AE4</f>
        <v>0</v>
      </c>
      <c r="AF4" s="1">
        <f>Planilha1!AF4</f>
        <v>0</v>
      </c>
      <c r="AG4" s="1">
        <f>Planilha1!AG4</f>
        <v>2</v>
      </c>
      <c r="AH4" s="1" t="str">
        <f>Planilha1!AH4</f>
        <v>RECHEIO</v>
      </c>
      <c r="AI4" s="1" t="str">
        <f>Planilha1!AI4</f>
        <v>Ganache Meio Amarga</v>
      </c>
      <c r="AJ4" s="1">
        <f>Planilha1!AJ4</f>
        <v>590</v>
      </c>
      <c r="AK4" s="1">
        <f>Planilha1!AK4</f>
        <v>0</v>
      </c>
      <c r="AL4" s="1" t="str">
        <f>Planilha1!AL4</f>
        <v>Chocolate 54% cacau</v>
      </c>
      <c r="AM4" s="1">
        <f>Planilha1!AM4</f>
        <v>300</v>
      </c>
      <c r="AN4" s="1">
        <f>Planilha1!AN4</f>
        <v>2</v>
      </c>
      <c r="AO4" s="1">
        <f>Planilha1!AO4</f>
        <v>0</v>
      </c>
      <c r="AP4" s="1">
        <f>Planilha1!AP4</f>
        <v>0</v>
      </c>
      <c r="AQ4" s="1">
        <f>Planilha1!AQ4</f>
        <v>0</v>
      </c>
      <c r="AR4" s="1">
        <f>Planilha1!AR4</f>
        <v>0</v>
      </c>
      <c r="AS4" s="1">
        <f>Planilha1!AS4</f>
        <v>0</v>
      </c>
      <c r="AT4" s="1">
        <f>Planilha1!AT4</f>
        <v>0</v>
      </c>
      <c r="AU4" s="1">
        <f>Planilha1!AU4</f>
        <v>0</v>
      </c>
      <c r="AV4" s="1">
        <f>Planilha1!AV4</f>
        <v>0</v>
      </c>
      <c r="AW4" s="1">
        <f>Planilha1!AW4</f>
        <v>0</v>
      </c>
      <c r="AX4" s="1">
        <f>Planilha1!AX4</f>
        <v>0</v>
      </c>
      <c r="AY4" s="1">
        <f>Planilha1!AY4</f>
        <v>2</v>
      </c>
      <c r="AZ4" s="1">
        <f>Planilha1!AZ4</f>
        <v>0</v>
      </c>
      <c r="BA4" s="1">
        <f>Planilha1!BA4</f>
        <v>0</v>
      </c>
    </row>
    <row r="5" spans="1:53" ht="22.35" customHeight="1" x14ac:dyDescent="0.25">
      <c r="B5" s="32">
        <f>VLOOKUP(D5,AB:AD,3,FALSE)</f>
        <v>30</v>
      </c>
      <c r="C5" s="155" t="s">
        <v>192</v>
      </c>
      <c r="D5" s="297" t="s">
        <v>267</v>
      </c>
      <c r="E5" s="297"/>
      <c r="F5" s="297"/>
      <c r="G5" s="298"/>
      <c r="AA5" s="1" t="str">
        <f>Planilha1!AA5</f>
        <v>RECHEIO</v>
      </c>
      <c r="AB5" s="1" t="str">
        <f>Planilha1!AB5</f>
        <v>Brigadeiro Cremoso</v>
      </c>
      <c r="AC5" s="1">
        <f>Planilha1!AC5</f>
        <v>595</v>
      </c>
      <c r="AD5" s="1">
        <f>Planilha1!AD5</f>
        <v>16</v>
      </c>
      <c r="AE5" s="1">
        <f>Planilha1!AE5</f>
        <v>0</v>
      </c>
      <c r="AF5" s="1">
        <f>Planilha1!AF5</f>
        <v>0</v>
      </c>
      <c r="AG5" s="1">
        <f>Planilha1!AG5</f>
        <v>2.1</v>
      </c>
      <c r="AH5" s="1" t="str">
        <f>Planilha1!AH5</f>
        <v>RECHEIO</v>
      </c>
      <c r="AI5" s="1" t="str">
        <f>Planilha1!AI5</f>
        <v>Ganache Meio Amarga</v>
      </c>
      <c r="AJ5" s="1">
        <f>Planilha1!AJ5</f>
        <v>590</v>
      </c>
      <c r="AK5" s="1">
        <f>Planilha1!AK5</f>
        <v>1</v>
      </c>
      <c r="AL5" s="1" t="str">
        <f>Planilha1!AL5</f>
        <v>Creme de leite</v>
      </c>
      <c r="AM5" s="1">
        <f>Planilha1!AM5</f>
        <v>240</v>
      </c>
      <c r="AN5" s="1">
        <f>Planilha1!AN5</f>
        <v>2.1</v>
      </c>
      <c r="AO5" s="1">
        <f>Planilha1!AO5</f>
        <v>0</v>
      </c>
      <c r="AP5" s="1">
        <f>Planilha1!AP5</f>
        <v>0</v>
      </c>
      <c r="AQ5" s="1">
        <f>Planilha1!AQ5</f>
        <v>0</v>
      </c>
      <c r="AR5" s="1">
        <f>Planilha1!AR5</f>
        <v>0</v>
      </c>
      <c r="AS5" s="1">
        <f>Planilha1!AS5</f>
        <v>0</v>
      </c>
      <c r="AT5" s="1">
        <f>Planilha1!AT5</f>
        <v>0</v>
      </c>
      <c r="AU5" s="1">
        <f>Planilha1!AU5</f>
        <v>0</v>
      </c>
      <c r="AV5" s="1">
        <f>Planilha1!AV5</f>
        <v>0</v>
      </c>
      <c r="AW5" s="1">
        <f>Planilha1!AW5</f>
        <v>0</v>
      </c>
      <c r="AX5" s="1">
        <f>Planilha1!AX5</f>
        <v>0</v>
      </c>
      <c r="AY5" s="1">
        <f>Planilha1!AY5</f>
        <v>2.1</v>
      </c>
      <c r="AZ5" s="1">
        <f>Planilha1!AZ5</f>
        <v>0</v>
      </c>
      <c r="BA5" s="1">
        <f>Planilha1!BA5</f>
        <v>0</v>
      </c>
    </row>
    <row r="6" spans="1:53" ht="22.35" customHeight="1" thickBot="1" x14ac:dyDescent="0.3">
      <c r="B6" s="32" t="e">
        <f>VLOOKUP(D6,Planilha1!AB:AD,3,FALSE)</f>
        <v>#N/A</v>
      </c>
      <c r="C6" s="52"/>
      <c r="D6" s="334"/>
      <c r="E6" s="334"/>
      <c r="F6" s="334"/>
      <c r="G6" s="335"/>
      <c r="AA6" s="1" t="str">
        <f>Planilha1!AA6</f>
        <v>RECHEIO</v>
      </c>
      <c r="AB6" s="1" t="str">
        <f>Planilha1!AB6</f>
        <v>Brigadeiro de Cacau</v>
      </c>
      <c r="AC6" s="1">
        <f>Planilha1!AC6</f>
        <v>488</v>
      </c>
      <c r="AD6" s="1">
        <f>Planilha1!AD6</f>
        <v>19</v>
      </c>
      <c r="AE6" s="1">
        <f>Planilha1!AE6</f>
        <v>0</v>
      </c>
      <c r="AF6" s="1">
        <f>Planilha1!AF6</f>
        <v>0</v>
      </c>
      <c r="AG6" s="1">
        <f>Planilha1!AG6</f>
        <v>2.2000000000000002</v>
      </c>
      <c r="AH6" s="1" t="str">
        <f>Planilha1!AH6</f>
        <v>RECHEIO</v>
      </c>
      <c r="AI6" s="1" t="str">
        <f>Planilha1!AI6</f>
        <v>Ganache Meio Amarga</v>
      </c>
      <c r="AJ6" s="1">
        <f>Planilha1!AJ6</f>
        <v>590</v>
      </c>
      <c r="AK6" s="1">
        <f>Planilha1!AK6</f>
        <v>2</v>
      </c>
      <c r="AL6" s="1" t="str">
        <f>Planilha1!AL6</f>
        <v>Mel</v>
      </c>
      <c r="AM6" s="1">
        <f>Planilha1!AM6</f>
        <v>20</v>
      </c>
      <c r="AN6" s="1">
        <f>Planilha1!AN6</f>
        <v>2.2000000000000002</v>
      </c>
      <c r="AO6" s="1">
        <f>Planilha1!AO6</f>
        <v>0</v>
      </c>
      <c r="AP6" s="1">
        <f>Planilha1!AP6</f>
        <v>0</v>
      </c>
      <c r="AQ6" s="1">
        <f>Planilha1!AQ6</f>
        <v>0</v>
      </c>
      <c r="AR6" s="1">
        <f>Planilha1!AR6</f>
        <v>0</v>
      </c>
      <c r="AS6" s="1">
        <f>Planilha1!AS6</f>
        <v>0</v>
      </c>
      <c r="AT6" s="1">
        <f>Planilha1!AT6</f>
        <v>0</v>
      </c>
      <c r="AU6" s="1">
        <f>Planilha1!AU6</f>
        <v>0</v>
      </c>
      <c r="AV6" s="1">
        <f>Planilha1!AV6</f>
        <v>0</v>
      </c>
      <c r="AW6" s="1">
        <f>Planilha1!AW6</f>
        <v>0</v>
      </c>
      <c r="AX6" s="1">
        <f>Planilha1!AX6</f>
        <v>0</v>
      </c>
      <c r="AY6" s="1">
        <f>Planilha1!AY6</f>
        <v>2.2000000000000002</v>
      </c>
      <c r="AZ6" s="1">
        <f>Planilha1!AZ6</f>
        <v>0</v>
      </c>
      <c r="BA6" s="1">
        <f>Planilha1!BA6</f>
        <v>0</v>
      </c>
    </row>
    <row r="7" spans="1:53" s="47" customFormat="1" ht="16.350000000000001" customHeight="1" thickBot="1" x14ac:dyDescent="0.3">
      <c r="A7" s="60"/>
      <c r="C7" s="137"/>
      <c r="D7" s="138"/>
      <c r="E7" s="138"/>
      <c r="F7" s="138"/>
      <c r="G7" s="139"/>
      <c r="H7" s="60"/>
      <c r="Z7" s="1"/>
      <c r="AA7" s="1" t="str">
        <f>Planilha1!AA7</f>
        <v>RECHEIO</v>
      </c>
      <c r="AB7" s="1" t="str">
        <f>Planilha1!AB7</f>
        <v>Brigadeiro de Capim Santo</v>
      </c>
      <c r="AC7" s="1">
        <f>Planilha1!AC7</f>
        <v>600</v>
      </c>
      <c r="AD7" s="1">
        <f>Planilha1!AD7</f>
        <v>24</v>
      </c>
      <c r="AE7" s="1">
        <f>Planilha1!AE7</f>
        <v>0</v>
      </c>
      <c r="AF7" s="1">
        <f>Planilha1!AF7</f>
        <v>0</v>
      </c>
      <c r="AG7" s="1">
        <f>Planilha1!AG7</f>
        <v>2.3000000000000003</v>
      </c>
      <c r="AH7" s="1" t="str">
        <f>Planilha1!AH7</f>
        <v>RECHEIO</v>
      </c>
      <c r="AI7" s="1" t="str">
        <f>Planilha1!AI7</f>
        <v>Ganache Meio Amarga</v>
      </c>
      <c r="AJ7" s="1">
        <f>Planilha1!AJ7</f>
        <v>590</v>
      </c>
      <c r="AK7" s="1">
        <f>Planilha1!AK7</f>
        <v>3</v>
      </c>
      <c r="AL7" s="1" t="str">
        <f>Planilha1!AL7</f>
        <v>Cointreau (opcional)</v>
      </c>
      <c r="AM7" s="1">
        <f>Planilha1!AM7</f>
        <v>30</v>
      </c>
      <c r="AN7" s="1">
        <f>Planilha1!AN7</f>
        <v>2.3000000000000003</v>
      </c>
      <c r="AO7" s="1">
        <f>Planilha1!AO7</f>
        <v>0</v>
      </c>
      <c r="AP7" s="1">
        <f>Planilha1!AP7</f>
        <v>0</v>
      </c>
      <c r="AQ7" s="1">
        <f>Planilha1!AQ7</f>
        <v>0</v>
      </c>
      <c r="AR7" s="1">
        <f>Planilha1!AR7</f>
        <v>0</v>
      </c>
      <c r="AS7" s="1">
        <f>Planilha1!AS7</f>
        <v>0</v>
      </c>
      <c r="AT7" s="1">
        <f>Planilha1!AT7</f>
        <v>0</v>
      </c>
      <c r="AU7" s="1">
        <f>Planilha1!AU7</f>
        <v>0</v>
      </c>
      <c r="AV7" s="1">
        <f>Planilha1!AV7</f>
        <v>0</v>
      </c>
      <c r="AW7" s="1">
        <f>Planilha1!AW7</f>
        <v>0</v>
      </c>
      <c r="AX7" s="1">
        <f>Planilha1!AX7</f>
        <v>0</v>
      </c>
      <c r="AY7" s="1">
        <f>Planilha1!AY7</f>
        <v>2.3000000000000003</v>
      </c>
      <c r="AZ7" s="1">
        <f>Planilha1!AZ7</f>
        <v>0</v>
      </c>
      <c r="BA7" s="1">
        <f>Planilha1!BA7</f>
        <v>0</v>
      </c>
    </row>
    <row r="8" spans="1:53" ht="24" customHeight="1" x14ac:dyDescent="0.25">
      <c r="C8" s="299" t="s">
        <v>140</v>
      </c>
      <c r="D8" s="300"/>
      <c r="E8" s="300"/>
      <c r="F8" s="300"/>
      <c r="G8" s="301"/>
      <c r="AA8" s="1" t="str">
        <f>Planilha1!AA8</f>
        <v>RECHEIO</v>
      </c>
      <c r="AB8" s="1" t="str">
        <f>Planilha1!AB8</f>
        <v>Brigadeiro de Cream Cheese</v>
      </c>
      <c r="AC8" s="1">
        <f>Planilha1!AC8</f>
        <v>580</v>
      </c>
      <c r="AD8" s="1">
        <f>Planilha1!AD8</f>
        <v>26</v>
      </c>
      <c r="AE8" s="1">
        <f>Planilha1!AE8</f>
        <v>0</v>
      </c>
      <c r="AF8" s="1">
        <f>Planilha1!AF8</f>
        <v>0</v>
      </c>
      <c r="AG8" s="1">
        <f>Planilha1!AG8</f>
        <v>3</v>
      </c>
      <c r="AH8" s="1" t="str">
        <f>Planilha1!AH8</f>
        <v>RECHEIO</v>
      </c>
      <c r="AI8" s="1" t="str">
        <f>Planilha1!AI8</f>
        <v>Ganache Branca</v>
      </c>
      <c r="AJ8" s="1">
        <f>Planilha1!AJ8</f>
        <v>440</v>
      </c>
      <c r="AK8" s="1">
        <f>Planilha1!AK8</f>
        <v>0</v>
      </c>
      <c r="AL8" s="1" t="str">
        <f>Planilha1!AL8</f>
        <v>Chocolate branco</v>
      </c>
      <c r="AM8" s="1">
        <f>Planilha1!AM8</f>
        <v>300</v>
      </c>
      <c r="AN8" s="1">
        <f>Planilha1!AN8</f>
        <v>3</v>
      </c>
      <c r="AO8" s="1">
        <f>Planilha1!AO8</f>
        <v>0</v>
      </c>
      <c r="AP8" s="1">
        <f>Planilha1!AP8</f>
        <v>0</v>
      </c>
      <c r="AQ8" s="1">
        <f>Planilha1!AQ8</f>
        <v>0</v>
      </c>
      <c r="AR8" s="1">
        <f>Planilha1!AR8</f>
        <v>0</v>
      </c>
      <c r="AS8" s="1">
        <f>Planilha1!AS8</f>
        <v>0</v>
      </c>
      <c r="AT8" s="1">
        <f>Planilha1!AT8</f>
        <v>0</v>
      </c>
      <c r="AU8" s="1">
        <f>Planilha1!AU8</f>
        <v>0</v>
      </c>
      <c r="AV8" s="1">
        <f>Planilha1!AV8</f>
        <v>0</v>
      </c>
      <c r="AW8" s="1">
        <f>Planilha1!AW8</f>
        <v>0</v>
      </c>
      <c r="AX8" s="1">
        <f>Planilha1!AX8</f>
        <v>0</v>
      </c>
      <c r="AY8" s="1">
        <f>Planilha1!AY8</f>
        <v>3</v>
      </c>
      <c r="AZ8" s="1">
        <f>Planilha1!AZ8</f>
        <v>0</v>
      </c>
      <c r="BA8" s="1">
        <f>Planilha1!BA8</f>
        <v>0</v>
      </c>
    </row>
    <row r="9" spans="1:53" ht="21" customHeight="1" x14ac:dyDescent="0.25">
      <c r="C9" s="302" t="s">
        <v>185</v>
      </c>
      <c r="D9" s="303"/>
      <c r="E9" s="303"/>
      <c r="F9" s="303"/>
      <c r="G9" s="140">
        <f>VLOOKUP(D4,AB:AD,2,FALSE)</f>
        <v>850</v>
      </c>
      <c r="AA9" s="1" t="str">
        <f>Planilha1!AA9</f>
        <v>RECHEIO</v>
      </c>
      <c r="AB9" s="1" t="str">
        <f>Planilha1!AB9</f>
        <v>Brigadeiro De Doce De Leite</v>
      </c>
      <c r="AC9" s="1">
        <f>Planilha1!AC9</f>
        <v>612</v>
      </c>
      <c r="AD9" s="1">
        <f>Planilha1!AD9</f>
        <v>20</v>
      </c>
      <c r="AE9" s="1">
        <f>Planilha1!AE9</f>
        <v>0</v>
      </c>
      <c r="AF9" s="1">
        <f>Planilha1!AF9</f>
        <v>0</v>
      </c>
      <c r="AG9" s="1">
        <f>Planilha1!AG9</f>
        <v>3.1</v>
      </c>
      <c r="AH9" s="1" t="str">
        <f>Planilha1!AH9</f>
        <v>RECHEIO</v>
      </c>
      <c r="AI9" s="1" t="str">
        <f>Planilha1!AI9</f>
        <v>Ganache Branca</v>
      </c>
      <c r="AJ9" s="1">
        <f>Planilha1!AJ9</f>
        <v>440</v>
      </c>
      <c r="AK9" s="1">
        <f>Planilha1!AK9</f>
        <v>1</v>
      </c>
      <c r="AL9" s="1" t="str">
        <f>Planilha1!AL9</f>
        <v>Creme de leite</v>
      </c>
      <c r="AM9" s="1">
        <f>Planilha1!AM9</f>
        <v>140</v>
      </c>
      <c r="AN9" s="1">
        <f>Planilha1!AN9</f>
        <v>3.1</v>
      </c>
      <c r="AO9" s="1">
        <f>Planilha1!AO9</f>
        <v>0</v>
      </c>
      <c r="AP9" s="1">
        <f>Planilha1!AP9</f>
        <v>0</v>
      </c>
      <c r="AQ9" s="1">
        <f>Planilha1!AQ9</f>
        <v>0</v>
      </c>
      <c r="AR9" s="1">
        <f>Planilha1!AR9</f>
        <v>0</v>
      </c>
      <c r="AS9" s="1">
        <f>Planilha1!AS9</f>
        <v>0</v>
      </c>
      <c r="AT9" s="1">
        <f>Planilha1!AT9</f>
        <v>0</v>
      </c>
      <c r="AU9" s="1">
        <f>Planilha1!AU9</f>
        <v>0</v>
      </c>
      <c r="AV9" s="1">
        <f>Planilha1!AV9</f>
        <v>0</v>
      </c>
      <c r="AW9" s="1">
        <f>Planilha1!AW9</f>
        <v>0</v>
      </c>
      <c r="AX9" s="1">
        <f>Planilha1!AX9</f>
        <v>0</v>
      </c>
      <c r="AY9" s="1">
        <f>Planilha1!AY9</f>
        <v>3.1</v>
      </c>
      <c r="AZ9" s="1">
        <f>Planilha1!AZ9</f>
        <v>0</v>
      </c>
      <c r="BA9" s="1">
        <f>Planilha1!BA9</f>
        <v>0</v>
      </c>
    </row>
    <row r="10" spans="1:53" ht="20.25" customHeight="1" x14ac:dyDescent="0.25">
      <c r="C10" s="302" t="s">
        <v>186</v>
      </c>
      <c r="D10" s="303"/>
      <c r="E10" s="303"/>
      <c r="F10" s="303"/>
      <c r="G10" s="140">
        <f>VLOOKUP(D5,AB:AD,2,FALSE)</f>
        <v>950</v>
      </c>
      <c r="AA10" s="1" t="str">
        <f>Planilha1!AA10</f>
        <v>RECHEIO</v>
      </c>
      <c r="AB10" s="1" t="str">
        <f>Planilha1!AB10</f>
        <v>Brigadeiro de Laranja</v>
      </c>
      <c r="AC10" s="1">
        <f>Planilha1!AC10</f>
        <v>580</v>
      </c>
      <c r="AD10" s="1">
        <f>Planilha1!AD10</f>
        <v>13</v>
      </c>
      <c r="AE10" s="1">
        <f>Planilha1!AE10</f>
        <v>0</v>
      </c>
      <c r="AF10" s="1">
        <f>Planilha1!AF10</f>
        <v>0</v>
      </c>
      <c r="AG10" s="1">
        <f>Planilha1!AG10</f>
        <v>4</v>
      </c>
      <c r="AH10" s="1" t="str">
        <f>Planilha1!AH10</f>
        <v>RECHEIO</v>
      </c>
      <c r="AI10" s="1" t="str">
        <f>Planilha1!AI10</f>
        <v>Ganache de Coco</v>
      </c>
      <c r="AJ10" s="1">
        <f>Planilha1!AJ10</f>
        <v>400</v>
      </c>
      <c r="AK10" s="1">
        <f>Planilha1!AK10</f>
        <v>0</v>
      </c>
      <c r="AL10" s="1" t="str">
        <f>Planilha1!AL10</f>
        <v>Chocolate branco</v>
      </c>
      <c r="AM10" s="1">
        <f>Planilha1!AM10</f>
        <v>300</v>
      </c>
      <c r="AN10" s="1">
        <f>Planilha1!AN10</f>
        <v>4</v>
      </c>
      <c r="AO10" s="1">
        <f>Planilha1!AO10</f>
        <v>0</v>
      </c>
      <c r="AP10" s="1">
        <f>Planilha1!AP10</f>
        <v>0</v>
      </c>
      <c r="AQ10" s="1">
        <f>Planilha1!AQ10</f>
        <v>0</v>
      </c>
      <c r="AR10" s="1">
        <f>Planilha1!AR10</f>
        <v>0</v>
      </c>
      <c r="AS10" s="1">
        <f>Planilha1!AS10</f>
        <v>0</v>
      </c>
      <c r="AT10" s="1">
        <f>Planilha1!AT10</f>
        <v>0</v>
      </c>
      <c r="AU10" s="1">
        <f>Planilha1!AU10</f>
        <v>0</v>
      </c>
      <c r="AV10" s="1">
        <f>Planilha1!AV10</f>
        <v>0</v>
      </c>
      <c r="AW10" s="1">
        <f>Planilha1!AW10</f>
        <v>0</v>
      </c>
      <c r="AX10" s="1">
        <f>Planilha1!AX10</f>
        <v>0</v>
      </c>
      <c r="AY10" s="1">
        <f>Planilha1!AY10</f>
        <v>4</v>
      </c>
      <c r="AZ10" s="1">
        <f>Planilha1!AZ10</f>
        <v>0</v>
      </c>
      <c r="BA10" s="1">
        <f>Planilha1!BA10</f>
        <v>0</v>
      </c>
    </row>
    <row r="11" spans="1:53" ht="20.25" customHeight="1" thickBot="1" x14ac:dyDescent="0.3">
      <c r="C11" s="319"/>
      <c r="D11" s="320"/>
      <c r="E11" s="320"/>
      <c r="F11" s="320"/>
      <c r="G11" s="141"/>
      <c r="AA11" s="1" t="str">
        <f>Planilha1!AA11</f>
        <v>RECHEIO</v>
      </c>
      <c r="AB11" s="1" t="str">
        <f>Planilha1!AB11</f>
        <v>Brigadeiro de Pistache</v>
      </c>
      <c r="AC11" s="1">
        <f>Planilha1!AC11</f>
        <v>562</v>
      </c>
      <c r="AD11" s="1">
        <f>Planilha1!AD11</f>
        <v>23</v>
      </c>
      <c r="AE11" s="1">
        <f>Planilha1!AE11</f>
        <v>0</v>
      </c>
      <c r="AF11" s="1">
        <f>Planilha1!AF11</f>
        <v>0</v>
      </c>
      <c r="AG11" s="1">
        <f>Planilha1!AG11</f>
        <v>4.0999999999999996</v>
      </c>
      <c r="AH11" s="1" t="str">
        <f>Planilha1!AH11</f>
        <v>RECHEIO</v>
      </c>
      <c r="AI11" s="1" t="str">
        <f>Planilha1!AI11</f>
        <v>Ganache de Coco</v>
      </c>
      <c r="AJ11" s="1">
        <f>Planilha1!AJ11</f>
        <v>400</v>
      </c>
      <c r="AK11" s="1">
        <f>Planilha1!AK11</f>
        <v>1</v>
      </c>
      <c r="AL11" s="1" t="str">
        <f>Planilha1!AL11</f>
        <v>leite de coco</v>
      </c>
      <c r="AM11" s="1">
        <f>Planilha1!AM11</f>
        <v>70</v>
      </c>
      <c r="AN11" s="1">
        <f>Planilha1!AN11</f>
        <v>4.0999999999999996</v>
      </c>
      <c r="AO11" s="1">
        <f>Planilha1!AO11</f>
        <v>0</v>
      </c>
      <c r="AP11" s="1">
        <f>Planilha1!AP11</f>
        <v>0</v>
      </c>
      <c r="AQ11" s="1">
        <f>Planilha1!AQ11</f>
        <v>0</v>
      </c>
      <c r="AR11" s="1">
        <f>Planilha1!AR11</f>
        <v>0</v>
      </c>
      <c r="AS11" s="1">
        <f>Planilha1!AS11</f>
        <v>0</v>
      </c>
      <c r="AT11" s="1">
        <f>Planilha1!AT11</f>
        <v>0</v>
      </c>
      <c r="AU11" s="1">
        <f>Planilha1!AU11</f>
        <v>0</v>
      </c>
      <c r="AV11" s="1">
        <f>Planilha1!AV11</f>
        <v>0</v>
      </c>
      <c r="AW11" s="1">
        <f>Planilha1!AW11</f>
        <v>0</v>
      </c>
      <c r="AX11" s="1">
        <f>Planilha1!AX11</f>
        <v>0</v>
      </c>
      <c r="AY11" s="1">
        <f>Planilha1!AY11</f>
        <v>4.0999999999999996</v>
      </c>
      <c r="AZ11" s="1">
        <f>Planilha1!AZ11</f>
        <v>0</v>
      </c>
      <c r="BA11" s="1">
        <f>Planilha1!BA11</f>
        <v>0</v>
      </c>
    </row>
    <row r="12" spans="1:53" s="47" customFormat="1" ht="20.25" customHeight="1" thickBot="1" x14ac:dyDescent="0.3">
      <c r="B12" s="55"/>
      <c r="C12" s="304"/>
      <c r="D12" s="305"/>
      <c r="E12" s="305"/>
      <c r="F12" s="305"/>
      <c r="G12" s="306"/>
      <c r="Z12" s="149"/>
      <c r="AA12" s="1" t="str">
        <f>Planilha1!AA12</f>
        <v>RECHEIO</v>
      </c>
      <c r="AB12" s="1" t="str">
        <f>Planilha1!AB12</f>
        <v>Caramelo</v>
      </c>
      <c r="AC12" s="1">
        <f>Planilha1!AC12</f>
        <v>480</v>
      </c>
      <c r="AD12" s="1">
        <f>Planilha1!AD12</f>
        <v>21</v>
      </c>
      <c r="AE12" s="1">
        <f>Planilha1!AE12</f>
        <v>0</v>
      </c>
      <c r="AF12" s="1">
        <f>Planilha1!AF12</f>
        <v>0</v>
      </c>
      <c r="AG12" s="1">
        <f>Planilha1!AG12</f>
        <v>4.1999999999999993</v>
      </c>
      <c r="AH12" s="1" t="str">
        <f>Planilha1!AH12</f>
        <v>RECHEIO</v>
      </c>
      <c r="AI12" s="1" t="str">
        <f>Planilha1!AI12</f>
        <v>Ganache de Coco</v>
      </c>
      <c r="AJ12" s="1">
        <f>Planilha1!AJ12</f>
        <v>400</v>
      </c>
      <c r="AK12" s="1">
        <f>Planilha1!AK12</f>
        <v>2</v>
      </c>
      <c r="AL12" s="1" t="str">
        <f>Planilha1!AL12</f>
        <v>Creme de leite fresco</v>
      </c>
      <c r="AM12" s="1">
        <f>Planilha1!AM12</f>
        <v>30</v>
      </c>
      <c r="AN12" s="1">
        <f>Planilha1!AN12</f>
        <v>4.1999999999999993</v>
      </c>
      <c r="AO12" s="1">
        <f>Planilha1!AO12</f>
        <v>0</v>
      </c>
      <c r="AP12" s="1">
        <f>Planilha1!AP12</f>
        <v>0</v>
      </c>
      <c r="AQ12" s="1">
        <f>Planilha1!AQ12</f>
        <v>0</v>
      </c>
      <c r="AR12" s="1">
        <f>Planilha1!AR12</f>
        <v>0</v>
      </c>
      <c r="AS12" s="1">
        <f>Planilha1!AS12</f>
        <v>0</v>
      </c>
      <c r="AT12" s="1">
        <f>Planilha1!AT12</f>
        <v>0</v>
      </c>
      <c r="AU12" s="1">
        <f>Planilha1!AU12</f>
        <v>0</v>
      </c>
      <c r="AV12" s="1">
        <f>Planilha1!AV12</f>
        <v>0</v>
      </c>
      <c r="AW12" s="1">
        <f>Planilha1!AW12</f>
        <v>0</v>
      </c>
      <c r="AX12" s="1">
        <f>Planilha1!AX12</f>
        <v>0</v>
      </c>
      <c r="AY12" s="1">
        <f>Planilha1!AY12</f>
        <v>4.1999999999999993</v>
      </c>
      <c r="AZ12" s="1">
        <f>Planilha1!AZ12</f>
        <v>0</v>
      </c>
      <c r="BA12" s="1">
        <f>Planilha1!BA12</f>
        <v>0</v>
      </c>
    </row>
    <row r="13" spans="1:53" ht="20.25" customHeight="1" x14ac:dyDescent="0.25">
      <c r="C13" s="324" t="s">
        <v>39</v>
      </c>
      <c r="D13" s="325"/>
      <c r="E13" s="309"/>
      <c r="F13" s="248" t="s">
        <v>40</v>
      </c>
      <c r="G13" s="328"/>
      <c r="AA13" s="1" t="str">
        <f>Planilha1!AA13</f>
        <v>RECHEIO</v>
      </c>
      <c r="AB13" s="1" t="str">
        <f>Planilha1!AB13</f>
        <v xml:space="preserve">COCADA DE COCO QUEIMADO </v>
      </c>
      <c r="AC13" s="1">
        <f>Planilha1!AC13</f>
        <v>540</v>
      </c>
      <c r="AD13" s="1">
        <f>Planilha1!AD13</f>
        <v>34</v>
      </c>
      <c r="AE13" s="1">
        <f>Planilha1!AE13</f>
        <v>0</v>
      </c>
      <c r="AF13" s="1">
        <f>Planilha1!AF13</f>
        <v>0</v>
      </c>
      <c r="AG13" s="1">
        <f>Planilha1!AG13</f>
        <v>5</v>
      </c>
      <c r="AH13" s="1" t="str">
        <f>Planilha1!AH13</f>
        <v>RECHEIO</v>
      </c>
      <c r="AI13" s="1" t="str">
        <f>Planilha1!AI13</f>
        <v>Ganache De Limão Siciliano</v>
      </c>
      <c r="AJ13" s="1">
        <f>Planilha1!AJ13</f>
        <v>440</v>
      </c>
      <c r="AK13" s="1">
        <f>Planilha1!AK13</f>
        <v>0</v>
      </c>
      <c r="AL13" s="1" t="str">
        <f>Planilha1!AL13</f>
        <v>Chocolate branco</v>
      </c>
      <c r="AM13" s="1">
        <f>Planilha1!AM13</f>
        <v>300</v>
      </c>
      <c r="AN13" s="1">
        <f>Planilha1!AN13</f>
        <v>5</v>
      </c>
      <c r="AO13" s="1">
        <f>Planilha1!AO13</f>
        <v>0</v>
      </c>
      <c r="AP13" s="1">
        <f>Planilha1!AP13</f>
        <v>0</v>
      </c>
      <c r="AQ13" s="1">
        <f>Planilha1!AQ13</f>
        <v>0</v>
      </c>
      <c r="AR13" s="1">
        <f>Planilha1!AR13</f>
        <v>0</v>
      </c>
      <c r="AS13" s="1">
        <f>Planilha1!AS13</f>
        <v>0</v>
      </c>
      <c r="AT13" s="1">
        <f>Planilha1!AT13</f>
        <v>0</v>
      </c>
      <c r="AU13" s="1">
        <f>Planilha1!AU13</f>
        <v>0</v>
      </c>
      <c r="AV13" s="1">
        <f>Planilha1!AV13</f>
        <v>0</v>
      </c>
      <c r="AW13" s="1">
        <f>Planilha1!AW13</f>
        <v>0</v>
      </c>
      <c r="AX13" s="1">
        <f>Planilha1!AX13</f>
        <v>0</v>
      </c>
      <c r="AY13" s="1">
        <f>Planilha1!AY13</f>
        <v>5</v>
      </c>
      <c r="AZ13" s="1">
        <f>Planilha1!AZ13</f>
        <v>0</v>
      </c>
      <c r="BA13" s="1">
        <f>Planilha1!BA13</f>
        <v>0</v>
      </c>
    </row>
    <row r="14" spans="1:53" ht="20.25" customHeight="1" thickBot="1" x14ac:dyDescent="0.3">
      <c r="C14" s="326"/>
      <c r="D14" s="327"/>
      <c r="E14" s="310"/>
      <c r="F14" s="250"/>
      <c r="G14" s="329"/>
      <c r="AA14" s="1" t="str">
        <f>Planilha1!AA14</f>
        <v>RECHEIO</v>
      </c>
      <c r="AB14" s="1" t="str">
        <f>Planilha1!AB14</f>
        <v>Compota De Abacaxi Com Especiarias</v>
      </c>
      <c r="AC14" s="1">
        <f>Planilha1!AC14</f>
        <v>570</v>
      </c>
      <c r="AD14" s="1">
        <f>Planilha1!AD14</f>
        <v>12</v>
      </c>
      <c r="AE14" s="1">
        <f>Planilha1!AE14</f>
        <v>0</v>
      </c>
      <c r="AF14" s="1">
        <f>Planilha1!AF14</f>
        <v>0</v>
      </c>
      <c r="AG14" s="1">
        <f>Planilha1!AG14</f>
        <v>5.0999999999999996</v>
      </c>
      <c r="AH14" s="1" t="str">
        <f>Planilha1!AH14</f>
        <v>RECHEIO</v>
      </c>
      <c r="AI14" s="1" t="str">
        <f>Planilha1!AI14</f>
        <v>Ganache De Limão Siciliano</v>
      </c>
      <c r="AJ14" s="1">
        <f>Planilha1!AJ14</f>
        <v>440</v>
      </c>
      <c r="AK14" s="1">
        <f>Planilha1!AK14</f>
        <v>1</v>
      </c>
      <c r="AL14" s="1" t="str">
        <f>Planilha1!AL14</f>
        <v>Creme de leite</v>
      </c>
      <c r="AM14" s="1">
        <f>Planilha1!AM14</f>
        <v>100</v>
      </c>
      <c r="AN14" s="1">
        <f>Planilha1!AN14</f>
        <v>5.0999999999999996</v>
      </c>
      <c r="AO14" s="1">
        <f>Planilha1!AO14</f>
        <v>0</v>
      </c>
      <c r="AP14" s="1">
        <f>Planilha1!AP14</f>
        <v>0</v>
      </c>
      <c r="AQ14" s="1">
        <f>Planilha1!AQ14</f>
        <v>0</v>
      </c>
      <c r="AR14" s="1">
        <f>Planilha1!AR14</f>
        <v>0</v>
      </c>
      <c r="AS14" s="1">
        <f>Planilha1!AS14</f>
        <v>0</v>
      </c>
      <c r="AT14" s="1">
        <f>Planilha1!AT14</f>
        <v>0</v>
      </c>
      <c r="AU14" s="1">
        <f>Planilha1!AU14</f>
        <v>0</v>
      </c>
      <c r="AV14" s="1">
        <f>Planilha1!AV14</f>
        <v>0</v>
      </c>
      <c r="AW14" s="1">
        <f>Planilha1!AW14</f>
        <v>0</v>
      </c>
      <c r="AX14" s="1">
        <f>Planilha1!AX14</f>
        <v>0</v>
      </c>
      <c r="AY14" s="1">
        <f>Planilha1!AY14</f>
        <v>5.0999999999999996</v>
      </c>
      <c r="AZ14" s="1">
        <f>Planilha1!AZ14</f>
        <v>0</v>
      </c>
      <c r="BA14" s="1">
        <f>Planilha1!BA14</f>
        <v>0</v>
      </c>
    </row>
    <row r="15" spans="1:53" ht="20.25" customHeight="1" x14ac:dyDescent="0.25">
      <c r="C15" s="48" t="s">
        <v>6</v>
      </c>
      <c r="D15" s="49">
        <f>'Cálculos Principais - MASSA'!F22</f>
        <v>15</v>
      </c>
      <c r="E15" s="310"/>
      <c r="F15" s="50" t="s">
        <v>6</v>
      </c>
      <c r="G15" s="54">
        <f>D15</f>
        <v>15</v>
      </c>
      <c r="AA15" s="1" t="str">
        <f>Planilha1!AA15</f>
        <v>RECHEIO</v>
      </c>
      <c r="AB15" s="1" t="str">
        <f>Planilha1!AB15</f>
        <v>Creme 4 Leites</v>
      </c>
      <c r="AC15" s="1">
        <f>Planilha1!AC15</f>
        <v>640</v>
      </c>
      <c r="AD15" s="1">
        <f>Planilha1!AD15</f>
        <v>18</v>
      </c>
      <c r="AE15" s="1">
        <f>Planilha1!AE15</f>
        <v>0</v>
      </c>
      <c r="AF15" s="1">
        <f>Planilha1!AF15</f>
        <v>0</v>
      </c>
      <c r="AG15" s="1">
        <f>Planilha1!AG15</f>
        <v>5.1999999999999993</v>
      </c>
      <c r="AH15" s="1" t="str">
        <f>Planilha1!AH15</f>
        <v>RECHEIO</v>
      </c>
      <c r="AI15" s="1" t="str">
        <f>Planilha1!AI15</f>
        <v>Ganache De Limão Siciliano</v>
      </c>
      <c r="AJ15" s="1">
        <f>Planilha1!AJ15</f>
        <v>440</v>
      </c>
      <c r="AK15" s="1">
        <f>Planilha1!AK15</f>
        <v>2</v>
      </c>
      <c r="AL15" s="1" t="str">
        <f>Planilha1!AL15</f>
        <v>Suco de limão siciliano</v>
      </c>
      <c r="AM15" s="1">
        <f>Planilha1!AM15</f>
        <v>40</v>
      </c>
      <c r="AN15" s="1">
        <f>Planilha1!AN15</f>
        <v>5.1999999999999993</v>
      </c>
      <c r="AO15" s="1">
        <f>Planilha1!AO15</f>
        <v>0</v>
      </c>
      <c r="AP15" s="1">
        <f>Planilha1!AP15</f>
        <v>0</v>
      </c>
      <c r="AQ15" s="1">
        <f>Planilha1!AQ15</f>
        <v>0</v>
      </c>
      <c r="AR15" s="1">
        <f>Planilha1!AR15</f>
        <v>0</v>
      </c>
      <c r="AS15" s="1">
        <f>Planilha1!AS15</f>
        <v>0</v>
      </c>
      <c r="AT15" s="1">
        <f>Planilha1!AT15</f>
        <v>0</v>
      </c>
      <c r="AU15" s="1">
        <f>Planilha1!AU15</f>
        <v>0</v>
      </c>
      <c r="AV15" s="1">
        <f>Planilha1!AV15</f>
        <v>0</v>
      </c>
      <c r="AW15" s="1">
        <f>Planilha1!AW15</f>
        <v>0</v>
      </c>
      <c r="AX15" s="1">
        <f>Planilha1!AX15</f>
        <v>0</v>
      </c>
      <c r="AY15" s="1">
        <f>Planilha1!AY15</f>
        <v>5.1999999999999993</v>
      </c>
      <c r="AZ15" s="1">
        <f>Planilha1!AZ15</f>
        <v>0</v>
      </c>
      <c r="BA15" s="1">
        <f>Planilha1!BA15</f>
        <v>0</v>
      </c>
    </row>
    <row r="16" spans="1:53" ht="20.25" customHeight="1" x14ac:dyDescent="0.25">
      <c r="C16" s="50" t="s">
        <v>7</v>
      </c>
      <c r="D16" s="51">
        <f>'Cálculos Principais - MASSA'!D30</f>
        <v>660</v>
      </c>
      <c r="E16" s="310"/>
      <c r="F16" s="50" t="str">
        <f>C16</f>
        <v>Qtd. Recheio</v>
      </c>
      <c r="G16" s="51">
        <f>'Cálculos Principais - MASSA'!H30</f>
        <v>440</v>
      </c>
      <c r="AA16" s="1" t="str">
        <f>Planilha1!AA16</f>
        <v>RECHEIO</v>
      </c>
      <c r="AB16" s="1" t="str">
        <f>Planilha1!AB16</f>
        <v>Creme de Leite Condensado</v>
      </c>
      <c r="AC16" s="1">
        <f>Planilha1!AC16</f>
        <v>780</v>
      </c>
      <c r="AD16" s="1">
        <f>Planilha1!AD16</f>
        <v>25</v>
      </c>
      <c r="AE16" s="1">
        <f>Planilha1!AE16</f>
        <v>0</v>
      </c>
      <c r="AF16" s="1">
        <f>Planilha1!AF16</f>
        <v>0</v>
      </c>
      <c r="AG16" s="1">
        <f>Planilha1!AG16</f>
        <v>5.2999999999999989</v>
      </c>
      <c r="AH16" s="1" t="str">
        <f>Planilha1!AH16</f>
        <v>RECHEIO</v>
      </c>
      <c r="AI16" s="1" t="str">
        <f>Planilha1!AI16</f>
        <v>Ganache De Limão Siciliano</v>
      </c>
      <c r="AJ16" s="1">
        <f>Planilha1!AJ16</f>
        <v>440</v>
      </c>
      <c r="AK16" s="1">
        <f>Planilha1!AK16</f>
        <v>3</v>
      </c>
      <c r="AL16" s="1" t="str">
        <f>Planilha1!AL16</f>
        <v>Raspas de limão siciliano</v>
      </c>
      <c r="AM16" s="1" t="str">
        <f>Planilha1!AM16</f>
        <v>-</v>
      </c>
      <c r="AN16" s="1">
        <f>Planilha1!AN16</f>
        <v>5.2999999999999989</v>
      </c>
      <c r="AO16" s="1">
        <f>Planilha1!AO16</f>
        <v>0</v>
      </c>
      <c r="AP16" s="1">
        <f>Planilha1!AP16</f>
        <v>0</v>
      </c>
      <c r="AQ16" s="1">
        <f>Planilha1!AQ16</f>
        <v>0</v>
      </c>
      <c r="AR16" s="1">
        <f>Planilha1!AR16</f>
        <v>0</v>
      </c>
      <c r="AS16" s="1">
        <f>Planilha1!AS16</f>
        <v>0</v>
      </c>
      <c r="AT16" s="1">
        <f>Planilha1!AT16</f>
        <v>0</v>
      </c>
      <c r="AU16" s="1">
        <f>Planilha1!AU16</f>
        <v>0</v>
      </c>
      <c r="AV16" s="1">
        <f>Planilha1!AV16</f>
        <v>0</v>
      </c>
      <c r="AW16" s="1">
        <f>Planilha1!AW16</f>
        <v>0</v>
      </c>
      <c r="AX16" s="1">
        <f>Planilha1!AX16</f>
        <v>0</v>
      </c>
      <c r="AY16" s="1">
        <f>Planilha1!AY16</f>
        <v>5.2999999999999989</v>
      </c>
      <c r="AZ16" s="1">
        <f>Planilha1!AZ16</f>
        <v>0</v>
      </c>
      <c r="BA16" s="1">
        <f>Planilha1!BA16</f>
        <v>0</v>
      </c>
    </row>
    <row r="17" spans="2:53" ht="20.25" customHeight="1" x14ac:dyDescent="0.25">
      <c r="C17" s="50" t="s">
        <v>38</v>
      </c>
      <c r="D17" s="51">
        <f>SUM('Cálculos Principais - MASSA'!D31,'Cálculos Principais - MASSA'!D33)</f>
        <v>615</v>
      </c>
      <c r="E17" s="310"/>
      <c r="F17" s="50" t="str">
        <f>C17</f>
        <v>Qtd. total de BC</v>
      </c>
      <c r="G17" s="51">
        <f>SUM('Cálculos Principais - MASSA'!H33,'Cálculos Principais - MASSA'!H31)</f>
        <v>410</v>
      </c>
      <c r="AA17" s="1" t="str">
        <f>Planilha1!AA17</f>
        <v>RECHEIO</v>
      </c>
      <c r="AB17" s="1" t="str">
        <f>Planilha1!AB17</f>
        <v>Crocante de Massa Folhada</v>
      </c>
      <c r="AC17" s="1">
        <f>Planilha1!AC17</f>
        <v>350</v>
      </c>
      <c r="AD17" s="1">
        <f>Planilha1!AD17</f>
        <v>33</v>
      </c>
      <c r="AE17" s="1">
        <f>Planilha1!AE17</f>
        <v>0</v>
      </c>
      <c r="AF17" s="1">
        <f>Planilha1!AF17</f>
        <v>0</v>
      </c>
      <c r="AG17" s="1">
        <f>Planilha1!AG17</f>
        <v>6</v>
      </c>
      <c r="AH17" s="1" t="str">
        <f>Planilha1!AH17</f>
        <v>RECHEIO</v>
      </c>
      <c r="AI17" s="1" t="str">
        <f>Planilha1!AI17</f>
        <v>Ganache De Morango</v>
      </c>
      <c r="AJ17" s="1">
        <f>Planilha1!AJ17</f>
        <v>860</v>
      </c>
      <c r="AK17" s="1">
        <f>Planilha1!AK17</f>
        <v>0</v>
      </c>
      <c r="AL17" s="1" t="str">
        <f>Planilha1!AL17</f>
        <v>Morango fresco</v>
      </c>
      <c r="AM17" s="1">
        <f>Planilha1!AM17</f>
        <v>300</v>
      </c>
      <c r="AN17" s="1">
        <f>Planilha1!AN17</f>
        <v>6</v>
      </c>
      <c r="AO17" s="1">
        <f>Planilha1!AO17</f>
        <v>0</v>
      </c>
      <c r="AP17" s="1">
        <f>Planilha1!AP17</f>
        <v>0</v>
      </c>
      <c r="AQ17" s="1">
        <f>Planilha1!AQ17</f>
        <v>0</v>
      </c>
      <c r="AR17" s="1">
        <f>Planilha1!AR17</f>
        <v>0</v>
      </c>
      <c r="AS17" s="1">
        <f>Planilha1!AS17</f>
        <v>0</v>
      </c>
      <c r="AT17" s="1">
        <f>Planilha1!AT17</f>
        <v>0</v>
      </c>
      <c r="AU17" s="1">
        <f>Planilha1!AU17</f>
        <v>0</v>
      </c>
      <c r="AV17" s="1">
        <f>Planilha1!AV17</f>
        <v>0</v>
      </c>
      <c r="AW17" s="1">
        <f>Planilha1!AW17</f>
        <v>0</v>
      </c>
      <c r="AX17" s="1">
        <f>Planilha1!AX17</f>
        <v>0</v>
      </c>
      <c r="AY17" s="1">
        <f>Planilha1!AY17</f>
        <v>6</v>
      </c>
      <c r="AZ17" s="1">
        <f>Planilha1!AZ17</f>
        <v>0</v>
      </c>
      <c r="BA17" s="1">
        <f>Planilha1!BA17</f>
        <v>0</v>
      </c>
    </row>
    <row r="18" spans="2:53" ht="20.25" customHeight="1" thickBot="1" x14ac:dyDescent="0.3">
      <c r="C18" s="52" t="s">
        <v>9</v>
      </c>
      <c r="D18" s="53">
        <f>'Cálculos Principais - MASSA'!D32</f>
        <v>160</v>
      </c>
      <c r="E18" s="310"/>
      <c r="F18" s="52" t="str">
        <f>C18</f>
        <v>Qtd. Calda</v>
      </c>
      <c r="G18" s="53">
        <f>'Cálculos Principais - MASSA'!H32</f>
        <v>120</v>
      </c>
      <c r="AA18" s="1" t="str">
        <f>Planilha1!AA18</f>
        <v>RECHEIO</v>
      </c>
      <c r="AB18" s="1" t="str">
        <f>Planilha1!AB18</f>
        <v>Ganache Ao Leite</v>
      </c>
      <c r="AC18" s="1">
        <f>Planilha1!AC18</f>
        <v>480</v>
      </c>
      <c r="AD18" s="1">
        <f>Planilha1!AD18</f>
        <v>1</v>
      </c>
      <c r="AE18" s="1">
        <f>Planilha1!AE18</f>
        <v>0</v>
      </c>
      <c r="AF18" s="1">
        <f>Planilha1!AF18</f>
        <v>0</v>
      </c>
      <c r="AG18" s="1">
        <f>Planilha1!AG18</f>
        <v>6.1</v>
      </c>
      <c r="AH18" s="1" t="str">
        <f>Planilha1!AH18</f>
        <v>RECHEIO</v>
      </c>
      <c r="AI18" s="1" t="str">
        <f>Planilha1!AI18</f>
        <v>Ganache De Morango</v>
      </c>
      <c r="AJ18" s="1">
        <f>Planilha1!AJ18</f>
        <v>860</v>
      </c>
      <c r="AK18" s="1">
        <f>Planilha1!AK18</f>
        <v>1</v>
      </c>
      <c r="AL18" s="1" t="str">
        <f>Planilha1!AL18</f>
        <v>Açúcar refinado</v>
      </c>
      <c r="AM18" s="1">
        <f>Planilha1!AM18</f>
        <v>40</v>
      </c>
      <c r="AN18" s="1">
        <f>Planilha1!AN18</f>
        <v>6.1</v>
      </c>
      <c r="AO18" s="1">
        <f>Planilha1!AO18</f>
        <v>0</v>
      </c>
      <c r="AP18" s="1">
        <f>Planilha1!AP18</f>
        <v>0</v>
      </c>
      <c r="AQ18" s="1">
        <f>Planilha1!AQ18</f>
        <v>0</v>
      </c>
      <c r="AR18" s="1">
        <f>Planilha1!AR18</f>
        <v>0</v>
      </c>
      <c r="AS18" s="1">
        <f>Planilha1!AS18</f>
        <v>0</v>
      </c>
      <c r="AT18" s="1">
        <f>Planilha1!AT18</f>
        <v>0</v>
      </c>
      <c r="AU18" s="1">
        <f>Planilha1!AU18</f>
        <v>0</v>
      </c>
      <c r="AV18" s="1">
        <f>Planilha1!AV18</f>
        <v>0</v>
      </c>
      <c r="AW18" s="1">
        <f>Planilha1!AW18</f>
        <v>0</v>
      </c>
      <c r="AX18" s="1">
        <f>Planilha1!AX18</f>
        <v>0</v>
      </c>
      <c r="AY18" s="1">
        <f>Planilha1!AY18</f>
        <v>6.1</v>
      </c>
      <c r="AZ18" s="1">
        <f>Planilha1!AZ18</f>
        <v>0</v>
      </c>
      <c r="BA18" s="1">
        <f>Planilha1!BA18</f>
        <v>0</v>
      </c>
    </row>
    <row r="19" spans="2:53" ht="19.5" customHeight="1" thickBot="1" x14ac:dyDescent="0.3">
      <c r="C19" s="323"/>
      <c r="D19" s="289"/>
      <c r="E19" s="310"/>
      <c r="F19" s="289"/>
      <c r="G19" s="290"/>
      <c r="AA19" s="1" t="str">
        <f>Planilha1!AA19</f>
        <v>RECHEIO</v>
      </c>
      <c r="AB19" s="1" t="str">
        <f>Planilha1!AB19</f>
        <v>Ganache Branca</v>
      </c>
      <c r="AC19" s="1">
        <f>Planilha1!AC19</f>
        <v>440</v>
      </c>
      <c r="AD19" s="1">
        <f>Planilha1!AD19</f>
        <v>3</v>
      </c>
      <c r="AE19" s="1">
        <f>Planilha1!AE19</f>
        <v>0</v>
      </c>
      <c r="AF19" s="1">
        <f>Planilha1!AF19</f>
        <v>0</v>
      </c>
      <c r="AG19" s="1">
        <f>Planilha1!AG19</f>
        <v>6.1999999999999993</v>
      </c>
      <c r="AH19" s="1" t="str">
        <f>Planilha1!AH19</f>
        <v>RECHEIO</v>
      </c>
      <c r="AI19" s="1" t="str">
        <f>Planilha1!AI19</f>
        <v>Ganache De Morango</v>
      </c>
      <c r="AJ19" s="1">
        <f>Planilha1!AJ19</f>
        <v>860</v>
      </c>
      <c r="AK19" s="1">
        <f>Planilha1!AK19</f>
        <v>2</v>
      </c>
      <c r="AL19" s="1" t="str">
        <f>Planilha1!AL19</f>
        <v>Chocolate branco 32%</v>
      </c>
      <c r="AM19" s="1">
        <f>Planilha1!AM19</f>
        <v>300</v>
      </c>
      <c r="AN19" s="1">
        <f>Planilha1!AN19</f>
        <v>6.1999999999999993</v>
      </c>
      <c r="AO19" s="1">
        <f>Planilha1!AO19</f>
        <v>0</v>
      </c>
      <c r="AP19" s="1">
        <f>Planilha1!AP19</f>
        <v>0</v>
      </c>
      <c r="AQ19" s="1">
        <f>Planilha1!AQ19</f>
        <v>0</v>
      </c>
      <c r="AR19" s="1">
        <f>Planilha1!AR19</f>
        <v>0</v>
      </c>
      <c r="AS19" s="1">
        <f>Planilha1!AS19</f>
        <v>0</v>
      </c>
      <c r="AT19" s="1">
        <f>Planilha1!AT19</f>
        <v>0</v>
      </c>
      <c r="AU19" s="1">
        <f>Planilha1!AU19</f>
        <v>0</v>
      </c>
      <c r="AV19" s="1">
        <f>Planilha1!AV19</f>
        <v>0</v>
      </c>
      <c r="AW19" s="1">
        <f>Planilha1!AW19</f>
        <v>0</v>
      </c>
      <c r="AX19" s="1">
        <f>Planilha1!AX19</f>
        <v>0</v>
      </c>
      <c r="AY19" s="1">
        <f>Planilha1!AY19</f>
        <v>6.1999999999999993</v>
      </c>
      <c r="AZ19" s="1">
        <f>Planilha1!AZ19</f>
        <v>0</v>
      </c>
      <c r="BA19" s="1">
        <f>Planilha1!BA19</f>
        <v>0</v>
      </c>
    </row>
    <row r="20" spans="2:53" ht="20.25" hidden="1" customHeight="1" thickBot="1" x14ac:dyDescent="0.3">
      <c r="C20" s="69"/>
      <c r="D20" s="42"/>
      <c r="E20" s="311"/>
      <c r="F20" s="42"/>
      <c r="G20" s="70"/>
      <c r="AA20" s="1" t="str">
        <f>Planilha1!AA20</f>
        <v>RECHEIO</v>
      </c>
      <c r="AB20" s="1" t="str">
        <f>Planilha1!AB20</f>
        <v>Ganache de Coco</v>
      </c>
      <c r="AC20" s="1">
        <f>Planilha1!AC20</f>
        <v>400</v>
      </c>
      <c r="AD20" s="1">
        <f>Planilha1!AD20</f>
        <v>4</v>
      </c>
      <c r="AE20" s="1">
        <f>Planilha1!AE20</f>
        <v>0</v>
      </c>
      <c r="AF20" s="1">
        <f>Planilha1!AF20</f>
        <v>0</v>
      </c>
      <c r="AG20" s="1">
        <f>Planilha1!AG20</f>
        <v>6.2999999999999989</v>
      </c>
      <c r="AH20" s="1" t="str">
        <f>Planilha1!AH20</f>
        <v>RECHEIO</v>
      </c>
      <c r="AI20" s="1" t="str">
        <f>Planilha1!AI20</f>
        <v>Ganache De Morango</v>
      </c>
      <c r="AJ20" s="1">
        <f>Planilha1!AJ20</f>
        <v>860</v>
      </c>
      <c r="AK20" s="1">
        <f>Planilha1!AK20</f>
        <v>3</v>
      </c>
      <c r="AL20" s="1" t="str">
        <f>Planilha1!AL20</f>
        <v>Água</v>
      </c>
      <c r="AM20" s="1">
        <f>Planilha1!AM20</f>
        <v>50</v>
      </c>
      <c r="AN20" s="1">
        <f>Planilha1!AN20</f>
        <v>6.2999999999999989</v>
      </c>
      <c r="AO20" s="1">
        <f>Planilha1!AO20</f>
        <v>0</v>
      </c>
      <c r="AP20" s="1">
        <f>Planilha1!AP20</f>
        <v>0</v>
      </c>
      <c r="AQ20" s="1">
        <f>Planilha1!AQ20</f>
        <v>0</v>
      </c>
      <c r="AR20" s="1">
        <f>Planilha1!AR20</f>
        <v>0</v>
      </c>
      <c r="AS20" s="1">
        <f>Planilha1!AS20</f>
        <v>0</v>
      </c>
      <c r="AT20" s="1">
        <f>Planilha1!AT20</f>
        <v>0</v>
      </c>
      <c r="AU20" s="1">
        <f>Planilha1!AU20</f>
        <v>0</v>
      </c>
      <c r="AV20" s="1">
        <f>Planilha1!AV20</f>
        <v>0</v>
      </c>
      <c r="AW20" s="1">
        <f>Planilha1!AW20</f>
        <v>0</v>
      </c>
      <c r="AX20" s="1">
        <f>Planilha1!AX20</f>
        <v>0</v>
      </c>
      <c r="AY20" s="1">
        <f>Planilha1!AY20</f>
        <v>6.2999999999999989</v>
      </c>
      <c r="AZ20" s="1">
        <f>Planilha1!AZ20</f>
        <v>0</v>
      </c>
      <c r="BA20" s="1">
        <f>Planilha1!BA20</f>
        <v>0</v>
      </c>
    </row>
    <row r="21" spans="2:53" ht="20.25" customHeight="1" thickBot="1" x14ac:dyDescent="0.3">
      <c r="C21" s="291" t="s">
        <v>41</v>
      </c>
      <c r="D21" s="292"/>
      <c r="E21" s="292"/>
      <c r="F21" s="292"/>
      <c r="G21" s="293"/>
      <c r="AA21" s="1" t="str">
        <f>Planilha1!AA21</f>
        <v>RECHEIO</v>
      </c>
      <c r="AB21" s="1" t="str">
        <f>Planilha1!AB21</f>
        <v>Ganache de Cream Cheese</v>
      </c>
      <c r="AC21" s="1">
        <f>Planilha1!AC21</f>
        <v>520</v>
      </c>
      <c r="AD21" s="1">
        <f>Planilha1!AD21</f>
        <v>28</v>
      </c>
      <c r="AE21" s="1">
        <f>Planilha1!AE21</f>
        <v>0</v>
      </c>
      <c r="AF21" s="1">
        <f>Planilha1!AF21</f>
        <v>0</v>
      </c>
      <c r="AG21" s="1">
        <f>Planilha1!AG21</f>
        <v>6.3999999999999986</v>
      </c>
      <c r="AH21" s="1" t="str">
        <f>Planilha1!AH21</f>
        <v>RECHEIO</v>
      </c>
      <c r="AI21" s="1" t="str">
        <f>Planilha1!AI21</f>
        <v>Ganache De Morango</v>
      </c>
      <c r="AJ21" s="1">
        <f>Planilha1!AJ21</f>
        <v>860</v>
      </c>
      <c r="AK21" s="1">
        <f>Planilha1!AK21</f>
        <v>4</v>
      </c>
      <c r="AL21" s="1" t="str">
        <f>Planilha1!AL21</f>
        <v>Gelatina em pó sabor morango</v>
      </c>
      <c r="AM21" s="1">
        <f>Planilha1!AM21</f>
        <v>25</v>
      </c>
      <c r="AN21" s="1">
        <f>Planilha1!AN21</f>
        <v>6.3999999999999986</v>
      </c>
      <c r="AO21" s="1">
        <f>Planilha1!AO21</f>
        <v>0</v>
      </c>
      <c r="AP21" s="1">
        <f>Planilha1!AP21</f>
        <v>0</v>
      </c>
      <c r="AQ21" s="1">
        <f>Planilha1!AQ21</f>
        <v>0</v>
      </c>
      <c r="AR21" s="1">
        <f>Planilha1!AR21</f>
        <v>0</v>
      </c>
      <c r="AS21" s="1">
        <f>Planilha1!AS21</f>
        <v>0</v>
      </c>
      <c r="AT21" s="1">
        <f>Planilha1!AT21</f>
        <v>0</v>
      </c>
      <c r="AU21" s="1">
        <f>Planilha1!AU21</f>
        <v>0</v>
      </c>
      <c r="AV21" s="1">
        <f>Planilha1!AV21</f>
        <v>0</v>
      </c>
      <c r="AW21" s="1">
        <f>Planilha1!AW21</f>
        <v>0</v>
      </c>
      <c r="AX21" s="1">
        <f>Planilha1!AX21</f>
        <v>0</v>
      </c>
      <c r="AY21" s="1">
        <f>Planilha1!AY21</f>
        <v>6.3999999999999986</v>
      </c>
      <c r="AZ21" s="1">
        <f>Planilha1!AZ21</f>
        <v>0</v>
      </c>
      <c r="BA21" s="1">
        <f>Planilha1!BA21</f>
        <v>0</v>
      </c>
    </row>
    <row r="22" spans="2:53" ht="20.25" customHeight="1" x14ac:dyDescent="0.25">
      <c r="C22" s="314" t="s">
        <v>109</v>
      </c>
      <c r="D22" s="315"/>
      <c r="E22" s="59"/>
      <c r="F22" s="314" t="s">
        <v>110</v>
      </c>
      <c r="G22" s="315"/>
      <c r="AA22" s="1" t="str">
        <f>Planilha1!AA22</f>
        <v>RECHEIO</v>
      </c>
      <c r="AB22" s="1" t="str">
        <f>Planilha1!AB22</f>
        <v>Ganache De Frutas Vermelhas</v>
      </c>
      <c r="AC22" s="1">
        <f>Planilha1!AC22</f>
        <v>500</v>
      </c>
      <c r="AD22" s="1">
        <f>Planilha1!AD22</f>
        <v>8</v>
      </c>
      <c r="AE22" s="1">
        <f>Planilha1!AE22</f>
        <v>0</v>
      </c>
      <c r="AF22" s="1">
        <f>Planilha1!AF22</f>
        <v>0</v>
      </c>
      <c r="AG22" s="1">
        <f>Planilha1!AG22</f>
        <v>6.4999999999999982</v>
      </c>
      <c r="AH22" s="1" t="str">
        <f>Planilha1!AH22</f>
        <v>RECHEIO</v>
      </c>
      <c r="AI22" s="1" t="str">
        <f>Planilha1!AI22</f>
        <v>Ganache De Morango</v>
      </c>
      <c r="AJ22" s="1">
        <f>Planilha1!AJ22</f>
        <v>860</v>
      </c>
      <c r="AK22" s="1">
        <f>Planilha1!AK22</f>
        <v>5</v>
      </c>
      <c r="AL22" s="1" t="str">
        <f>Planilha1!AL22</f>
        <v>Creme de leite</v>
      </c>
      <c r="AM22" s="1">
        <f>Planilha1!AM22</f>
        <v>200</v>
      </c>
      <c r="AN22" s="1">
        <f>Planilha1!AN22</f>
        <v>6.4999999999999982</v>
      </c>
      <c r="AO22" s="1">
        <f>Planilha1!AO22</f>
        <v>0</v>
      </c>
      <c r="AP22" s="1">
        <f>Planilha1!AP22</f>
        <v>0</v>
      </c>
      <c r="AQ22" s="1">
        <f>Planilha1!AQ22</f>
        <v>0</v>
      </c>
      <c r="AR22" s="1">
        <f>Planilha1!AR22</f>
        <v>0</v>
      </c>
      <c r="AS22" s="1">
        <f>Planilha1!AS22</f>
        <v>0</v>
      </c>
      <c r="AT22" s="1">
        <f>Planilha1!AT22</f>
        <v>0</v>
      </c>
      <c r="AU22" s="1">
        <f>Planilha1!AU22</f>
        <v>0</v>
      </c>
      <c r="AV22" s="1">
        <f>Planilha1!AV22</f>
        <v>0</v>
      </c>
      <c r="AW22" s="1">
        <f>Planilha1!AW22</f>
        <v>0</v>
      </c>
      <c r="AX22" s="1">
        <f>Planilha1!AX22</f>
        <v>0</v>
      </c>
      <c r="AY22" s="1">
        <f>Planilha1!AY22</f>
        <v>6.4999999999999982</v>
      </c>
      <c r="AZ22" s="1">
        <f>Planilha1!AZ22</f>
        <v>0</v>
      </c>
      <c r="BA22" s="1">
        <f>Planilha1!BA22</f>
        <v>0</v>
      </c>
    </row>
    <row r="23" spans="2:53" ht="22.5" customHeight="1" x14ac:dyDescent="0.25">
      <c r="C23" s="150" t="s">
        <v>191</v>
      </c>
      <c r="D23" s="57">
        <f>(D16/3)/VLOOKUP($D$4,AB:AD,2,FALSE)</f>
        <v>0.25882352941176473</v>
      </c>
      <c r="E23" s="294"/>
      <c r="F23" s="150" t="str">
        <f>C4&amp;" "</f>
        <v xml:space="preserve">Recheio 1 (33% do recheio total ou 1/3) </v>
      </c>
      <c r="G23" s="57">
        <f>(G16/3)/VLOOKUP($D$4,AB:AD,2,FALSE)</f>
        <v>0.17254901960784313</v>
      </c>
      <c r="AA23" s="1" t="str">
        <f>Planilha1!AA23</f>
        <v>RECHEIO</v>
      </c>
      <c r="AB23" s="1" t="str">
        <f>Planilha1!AB23</f>
        <v>Ganache De Limão Siciliano</v>
      </c>
      <c r="AC23" s="1">
        <f>Planilha1!AC23</f>
        <v>440</v>
      </c>
      <c r="AD23" s="1">
        <f>Planilha1!AD23</f>
        <v>5</v>
      </c>
      <c r="AE23" s="1">
        <f>Planilha1!AE23</f>
        <v>0</v>
      </c>
      <c r="AF23" s="1">
        <f>Planilha1!AF23</f>
        <v>0</v>
      </c>
      <c r="AG23" s="1">
        <f>Planilha1!AG23</f>
        <v>7</v>
      </c>
      <c r="AH23" s="1" t="str">
        <f>Planilha1!AH23</f>
        <v>RECHEIO</v>
      </c>
      <c r="AI23" s="1" t="str">
        <f>Planilha1!AI23</f>
        <v>Morangos Assados</v>
      </c>
      <c r="AJ23" s="1">
        <f>Planilha1!AJ23</f>
        <v>550</v>
      </c>
      <c r="AK23" s="1">
        <f>Planilha1!AK23</f>
        <v>0</v>
      </c>
      <c r="AL23" s="1" t="str">
        <f>Planilha1!AL23</f>
        <v>Morangos frescos</v>
      </c>
      <c r="AM23" s="1">
        <f>Planilha1!AM23</f>
        <v>500</v>
      </c>
      <c r="AN23" s="1">
        <f>Planilha1!AN23</f>
        <v>7</v>
      </c>
      <c r="AO23" s="1">
        <f>Planilha1!AO23</f>
        <v>0</v>
      </c>
      <c r="AP23" s="1">
        <f>Planilha1!AP23</f>
        <v>0</v>
      </c>
      <c r="AQ23" s="1">
        <f>Planilha1!AQ23</f>
        <v>0</v>
      </c>
      <c r="AR23" s="1">
        <f>Planilha1!AR23</f>
        <v>0</v>
      </c>
      <c r="AS23" s="1">
        <f>Planilha1!AS23</f>
        <v>0</v>
      </c>
      <c r="AT23" s="1">
        <f>Planilha1!AT23</f>
        <v>0</v>
      </c>
      <c r="AU23" s="1">
        <f>Planilha1!AU23</f>
        <v>0</v>
      </c>
      <c r="AV23" s="1">
        <f>Planilha1!AV23</f>
        <v>0</v>
      </c>
      <c r="AW23" s="1">
        <f>Planilha1!AW23</f>
        <v>0</v>
      </c>
      <c r="AX23" s="1">
        <f>Planilha1!AX23</f>
        <v>0</v>
      </c>
      <c r="AY23" s="1">
        <f>Planilha1!AY23</f>
        <v>7</v>
      </c>
      <c r="AZ23" s="1">
        <f>Planilha1!AZ23</f>
        <v>0</v>
      </c>
      <c r="BA23" s="1">
        <f>Planilha1!BA23</f>
        <v>0</v>
      </c>
    </row>
    <row r="24" spans="2:53" ht="16.5" customHeight="1" x14ac:dyDescent="0.25">
      <c r="C24" s="150" t="s">
        <v>192</v>
      </c>
      <c r="D24" s="57">
        <f>(D16*2/3)/VLOOKUP($D$5,AB:AD,2,FALSE)</f>
        <v>0.4631578947368421</v>
      </c>
      <c r="E24" s="294"/>
      <c r="F24" s="150" t="str">
        <f>C5</f>
        <v>Recheio 2 (66% do recheio total ou 2/3)</v>
      </c>
      <c r="G24" s="57">
        <f>(G16*2/3)/VLOOKUP($D$5,AB:AD,2,FALSE)</f>
        <v>0.30877192982456136</v>
      </c>
      <c r="AA24" s="1" t="str">
        <f>Planilha1!AA24</f>
        <v>RECHEIO</v>
      </c>
      <c r="AB24" s="1" t="str">
        <f>Planilha1!AB24</f>
        <v>Ganache De Maracujá</v>
      </c>
      <c r="AC24" s="1">
        <f>Planilha1!AC24</f>
        <v>610</v>
      </c>
      <c r="AD24" s="1">
        <f>Planilha1!AD24</f>
        <v>50</v>
      </c>
      <c r="AE24" s="1">
        <f>Planilha1!AE24</f>
        <v>0</v>
      </c>
      <c r="AF24" s="1">
        <f>Planilha1!AF24</f>
        <v>0</v>
      </c>
      <c r="AG24" s="1">
        <f>Planilha1!AG24</f>
        <v>7.1</v>
      </c>
      <c r="AH24" s="1" t="str">
        <f>Planilha1!AH24</f>
        <v>RECHEIO</v>
      </c>
      <c r="AI24" s="1" t="str">
        <f>Planilha1!AI24</f>
        <v>Morangos Assados</v>
      </c>
      <c r="AJ24" s="1">
        <f>Planilha1!AJ24</f>
        <v>550</v>
      </c>
      <c r="AK24" s="1">
        <f>Planilha1!AK24</f>
        <v>1</v>
      </c>
      <c r="AL24" s="1" t="str">
        <f>Planilha1!AL24</f>
        <v>Alecrim (* quanto bastar)</v>
      </c>
      <c r="AM24" s="1" t="str">
        <f>Planilha1!AM24</f>
        <v>q.b (* quanto bastar)</v>
      </c>
      <c r="AN24" s="1">
        <f>Planilha1!AN24</f>
        <v>7.1</v>
      </c>
      <c r="AO24" s="1">
        <f>Planilha1!AO24</f>
        <v>0</v>
      </c>
      <c r="AP24" s="1">
        <f>Planilha1!AP24</f>
        <v>0</v>
      </c>
      <c r="AQ24" s="1">
        <f>Planilha1!AQ24</f>
        <v>0</v>
      </c>
      <c r="AR24" s="1">
        <f>Planilha1!AR24</f>
        <v>0</v>
      </c>
      <c r="AS24" s="1">
        <f>Planilha1!AS24</f>
        <v>0</v>
      </c>
      <c r="AT24" s="1">
        <f>Planilha1!AT24</f>
        <v>0</v>
      </c>
      <c r="AU24" s="1">
        <f>Planilha1!AU24</f>
        <v>0</v>
      </c>
      <c r="AV24" s="1">
        <f>Planilha1!AV24</f>
        <v>0</v>
      </c>
      <c r="AW24" s="1">
        <f>Planilha1!AW24</f>
        <v>0</v>
      </c>
      <c r="AX24" s="1">
        <f>Planilha1!AX24</f>
        <v>0</v>
      </c>
      <c r="AY24" s="1">
        <f>Planilha1!AY24</f>
        <v>7.1</v>
      </c>
      <c r="AZ24" s="1">
        <f>Planilha1!AZ24</f>
        <v>0</v>
      </c>
      <c r="BA24" s="1">
        <f>Planilha1!BA24</f>
        <v>0</v>
      </c>
    </row>
    <row r="25" spans="2:53" ht="13.5" customHeight="1" thickBot="1" x14ac:dyDescent="0.3">
      <c r="C25" s="52"/>
      <c r="D25" s="58"/>
      <c r="E25" s="294"/>
      <c r="F25" s="52"/>
      <c r="G25" s="58"/>
      <c r="AA25" s="1" t="str">
        <f>Planilha1!AA25</f>
        <v>RECHEIO</v>
      </c>
      <c r="AB25" s="1" t="str">
        <f>Planilha1!AB25</f>
        <v>Ganache De Morango</v>
      </c>
      <c r="AC25" s="1">
        <f>Planilha1!AC25</f>
        <v>860</v>
      </c>
      <c r="AD25" s="1">
        <f>Planilha1!AD25</f>
        <v>6</v>
      </c>
      <c r="AE25" s="1">
        <f>Planilha1!AE25</f>
        <v>0</v>
      </c>
      <c r="AF25" s="1">
        <f>Planilha1!AF25</f>
        <v>0</v>
      </c>
      <c r="AG25" s="1">
        <f>Planilha1!AG25</f>
        <v>7.1999999999999993</v>
      </c>
      <c r="AH25" s="1" t="str">
        <f>Planilha1!AH25</f>
        <v>RECHEIO</v>
      </c>
      <c r="AI25" s="1" t="str">
        <f>Planilha1!AI25</f>
        <v>Morangos Assados</v>
      </c>
      <c r="AJ25" s="1">
        <f>Planilha1!AJ25</f>
        <v>550</v>
      </c>
      <c r="AK25" s="1">
        <f>Planilha1!AK25</f>
        <v>2</v>
      </c>
      <c r="AL25" s="1" t="str">
        <f>Planilha1!AL25</f>
        <v>Açúcar refinado</v>
      </c>
      <c r="AM25" s="1">
        <f>Planilha1!AM25</f>
        <v>50</v>
      </c>
      <c r="AN25" s="1">
        <f>Planilha1!AN25</f>
        <v>7.1999999999999993</v>
      </c>
      <c r="AO25" s="1">
        <f>Planilha1!AO25</f>
        <v>0</v>
      </c>
      <c r="AP25" s="1">
        <f>Planilha1!AP25</f>
        <v>0</v>
      </c>
      <c r="AQ25" s="1">
        <f>Planilha1!AQ25</f>
        <v>0</v>
      </c>
      <c r="AR25" s="1">
        <f>Planilha1!AR25</f>
        <v>0</v>
      </c>
      <c r="AS25" s="1">
        <f>Planilha1!AS25</f>
        <v>0</v>
      </c>
      <c r="AT25" s="1">
        <f>Planilha1!AT25</f>
        <v>0</v>
      </c>
      <c r="AU25" s="1">
        <f>Planilha1!AU25</f>
        <v>0</v>
      </c>
      <c r="AV25" s="1">
        <f>Planilha1!AV25</f>
        <v>0</v>
      </c>
      <c r="AW25" s="1">
        <f>Planilha1!AW25</f>
        <v>0</v>
      </c>
      <c r="AX25" s="1">
        <f>Planilha1!AX25</f>
        <v>0</v>
      </c>
      <c r="AY25" s="1">
        <f>Planilha1!AY25</f>
        <v>7.1999999999999993</v>
      </c>
      <c r="AZ25" s="1">
        <f>Planilha1!AZ25</f>
        <v>0</v>
      </c>
      <c r="BA25" s="1">
        <f>Planilha1!BA25</f>
        <v>0</v>
      </c>
    </row>
    <row r="26" spans="2:53" ht="0.75" hidden="1" customHeight="1" x14ac:dyDescent="0.25">
      <c r="C26" s="71"/>
      <c r="D26" s="36"/>
      <c r="E26" s="37"/>
      <c r="F26" s="35"/>
      <c r="G26" s="72"/>
      <c r="AA26" s="1" t="str">
        <f>Planilha1!AA26</f>
        <v>RECHEIO</v>
      </c>
      <c r="AB26" s="1" t="str">
        <f>Planilha1!AB26</f>
        <v>Ganache do Devil's Cake</v>
      </c>
      <c r="AC26" s="1">
        <f>Planilha1!AC26</f>
        <v>1100</v>
      </c>
      <c r="AD26" s="1">
        <f>Planilha1!AD26</f>
        <v>35</v>
      </c>
      <c r="AE26" s="1">
        <f>Planilha1!AE26</f>
        <v>0</v>
      </c>
      <c r="AF26" s="1">
        <f>Planilha1!AF26</f>
        <v>0</v>
      </c>
      <c r="AG26" s="1">
        <f>Planilha1!AG26</f>
        <v>7.2999999999999989</v>
      </c>
      <c r="AH26" s="1" t="str">
        <f>Planilha1!AH26</f>
        <v>RECHEIO</v>
      </c>
      <c r="AI26" s="1" t="str">
        <f>Planilha1!AI26</f>
        <v>Morangos Assados</v>
      </c>
      <c r="AJ26" s="1">
        <f>Planilha1!AJ26</f>
        <v>550</v>
      </c>
      <c r="AK26" s="1">
        <f>Planilha1!AK26</f>
        <v>3</v>
      </c>
      <c r="AL26" s="1" t="str">
        <f>Planilha1!AL26</f>
        <v>suco de limão siciliano</v>
      </c>
      <c r="AM26" s="1">
        <f>Planilha1!AM26</f>
        <v>5</v>
      </c>
      <c r="AN26" s="1">
        <f>Planilha1!AN26</f>
        <v>7.2999999999999989</v>
      </c>
      <c r="AO26" s="1">
        <f>Planilha1!AO26</f>
        <v>0</v>
      </c>
      <c r="AP26" s="1">
        <f>Planilha1!AP26</f>
        <v>0</v>
      </c>
      <c r="AQ26" s="1">
        <f>Planilha1!AQ26</f>
        <v>0</v>
      </c>
      <c r="AR26" s="1">
        <f>Planilha1!AR26</f>
        <v>0</v>
      </c>
      <c r="AS26" s="1">
        <f>Planilha1!AS26</f>
        <v>0</v>
      </c>
      <c r="AT26" s="1">
        <f>Planilha1!AT26</f>
        <v>0</v>
      </c>
      <c r="AU26" s="1">
        <f>Planilha1!AU26</f>
        <v>0</v>
      </c>
      <c r="AV26" s="1">
        <f>Planilha1!AV26</f>
        <v>0</v>
      </c>
      <c r="AW26" s="1">
        <f>Planilha1!AW26</f>
        <v>0</v>
      </c>
      <c r="AX26" s="1">
        <f>Planilha1!AX26</f>
        <v>0</v>
      </c>
      <c r="AY26" s="1">
        <f>Planilha1!AY26</f>
        <v>7.2999999999999989</v>
      </c>
      <c r="AZ26" s="1">
        <f>Planilha1!AZ26</f>
        <v>0</v>
      </c>
      <c r="BA26" s="1">
        <f>Planilha1!BA26</f>
        <v>0</v>
      </c>
    </row>
    <row r="27" spans="2:53" ht="0.75" hidden="1" customHeight="1" x14ac:dyDescent="0.25">
      <c r="B27" s="63"/>
      <c r="C27" s="73" t="s">
        <v>56</v>
      </c>
      <c r="D27" s="38"/>
      <c r="E27" s="74"/>
      <c r="F27" s="39" t="s">
        <v>108</v>
      </c>
      <c r="G27" s="75"/>
      <c r="H27" s="65"/>
      <c r="J27" s="40" t="s">
        <v>58</v>
      </c>
      <c r="K27" s="40"/>
      <c r="L27" s="40"/>
      <c r="AA27" s="1" t="str">
        <f>Planilha1!AA27</f>
        <v>RECHEIO</v>
      </c>
      <c r="AB27" s="1" t="str">
        <f>Planilha1!AB27</f>
        <v>Ganache Meio Amarga</v>
      </c>
      <c r="AC27" s="1">
        <f>Planilha1!AC27</f>
        <v>590</v>
      </c>
      <c r="AD27" s="1">
        <f>Planilha1!AD27</f>
        <v>2</v>
      </c>
      <c r="AE27" s="1">
        <f>Planilha1!AE27</f>
        <v>0</v>
      </c>
      <c r="AF27" s="1">
        <f>Planilha1!AF27</f>
        <v>0</v>
      </c>
      <c r="AG27" s="1">
        <f>Planilha1!AG27</f>
        <v>8</v>
      </c>
      <c r="AH27" s="1" t="str">
        <f>Planilha1!AH27</f>
        <v>RECHEIO</v>
      </c>
      <c r="AI27" s="1" t="str">
        <f>Planilha1!AI27</f>
        <v>Ganache De Frutas Vermelhas</v>
      </c>
      <c r="AJ27" s="1">
        <f>Planilha1!AJ27</f>
        <v>500</v>
      </c>
      <c r="AK27" s="1">
        <f>Planilha1!AK27</f>
        <v>0</v>
      </c>
      <c r="AL27" s="1" t="str">
        <f>Planilha1!AL27</f>
        <v>Chocolate branco 32%</v>
      </c>
      <c r="AM27" s="1">
        <f>Planilha1!AM27</f>
        <v>300</v>
      </c>
      <c r="AN27" s="1">
        <f>Planilha1!AN27</f>
        <v>8</v>
      </c>
      <c r="AO27" s="1">
        <f>Planilha1!AO27</f>
        <v>0</v>
      </c>
      <c r="AP27" s="1">
        <f>Planilha1!AP27</f>
        <v>0</v>
      </c>
      <c r="AQ27" s="1">
        <f>Planilha1!AQ27</f>
        <v>0</v>
      </c>
      <c r="AR27" s="1">
        <f>Planilha1!AR27</f>
        <v>0</v>
      </c>
      <c r="AS27" s="1">
        <f>Planilha1!AS27</f>
        <v>0</v>
      </c>
      <c r="AT27" s="1">
        <f>Planilha1!AT27</f>
        <v>0</v>
      </c>
      <c r="AU27" s="1">
        <f>Planilha1!AU27</f>
        <v>0</v>
      </c>
      <c r="AV27" s="1">
        <f>Planilha1!AV27</f>
        <v>0</v>
      </c>
      <c r="AW27" s="1">
        <f>Planilha1!AW27</f>
        <v>0</v>
      </c>
      <c r="AX27" s="1">
        <f>Planilha1!AX27</f>
        <v>0</v>
      </c>
      <c r="AY27" s="1">
        <f>Planilha1!AY27</f>
        <v>8</v>
      </c>
      <c r="AZ27" s="1">
        <f>Planilha1!AZ27</f>
        <v>0</v>
      </c>
      <c r="BA27" s="1">
        <f>Planilha1!BA27</f>
        <v>0</v>
      </c>
    </row>
    <row r="28" spans="2:53" ht="0.75" hidden="1" customHeight="1" x14ac:dyDescent="0.25">
      <c r="B28" s="63">
        <f>B4</f>
        <v>27</v>
      </c>
      <c r="C28" s="73" t="str">
        <f>IFERROR(VLOOKUP($B28,$AG:$AM,6,0),"")</f>
        <v>Gemas</v>
      </c>
      <c r="D28" s="38">
        <f>IFERROR(VLOOKUP($B28,$AG:$AM,7,0),"")</f>
        <v>200</v>
      </c>
      <c r="E28" s="74"/>
      <c r="F28" s="41">
        <f>B5</f>
        <v>30</v>
      </c>
      <c r="G28" s="75" t="str">
        <f>IFERROR(VLOOKUP($F28,$AG:$AM,6,0),"")</f>
        <v>açúcar refinado</v>
      </c>
      <c r="H28" s="65">
        <f>IFERROR(VLOOKUP($F28,$AG:$AM,7,0),"")</f>
        <v>250</v>
      </c>
      <c r="J28" s="40" t="e">
        <f>B6</f>
        <v>#N/A</v>
      </c>
      <c r="K28" s="40" t="str">
        <f>IFERROR(VLOOKUP($J28,'2 RECHEIOS'!#REF!,6,0),"")</f>
        <v/>
      </c>
      <c r="L28" s="40" t="str">
        <f>IFERROR(VLOOKUP($J28,'2 RECHEIOS'!#REF!,7,0),"")</f>
        <v/>
      </c>
      <c r="AA28" s="1" t="str">
        <f>Planilha1!AA28</f>
        <v>RECHEIO</v>
      </c>
      <c r="AB28" s="1" t="str">
        <f>Planilha1!AB28</f>
        <v>Ganache Montada ao Leite</v>
      </c>
      <c r="AC28" s="1">
        <f>Planilha1!AC28</f>
        <v>520</v>
      </c>
      <c r="AD28" s="1">
        <f>Planilha1!AD28</f>
        <v>32</v>
      </c>
      <c r="AE28" s="1">
        <f>Planilha1!AE28</f>
        <v>0</v>
      </c>
      <c r="AF28" s="1">
        <f>Planilha1!AF28</f>
        <v>0</v>
      </c>
      <c r="AG28" s="1">
        <f>Planilha1!AG28</f>
        <v>8.1</v>
      </c>
      <c r="AH28" s="1" t="str">
        <f>Planilha1!AH28</f>
        <v>RECHEIO</v>
      </c>
      <c r="AI28" s="1" t="str">
        <f>Planilha1!AI28</f>
        <v>Ganache De Frutas Vermelhas</v>
      </c>
      <c r="AJ28" s="1">
        <f>Planilha1!AJ28</f>
        <v>500</v>
      </c>
      <c r="AK28" s="1">
        <f>Planilha1!AK28</f>
        <v>1</v>
      </c>
      <c r="AL28" s="1" t="str">
        <f>Planilha1!AL28</f>
        <v>Creme de leite UHT</v>
      </c>
      <c r="AM28" s="1">
        <f>Planilha1!AM28</f>
        <v>80</v>
      </c>
      <c r="AN28" s="1">
        <f>Planilha1!AN28</f>
        <v>8.1</v>
      </c>
      <c r="AO28" s="1">
        <f>Planilha1!AO28</f>
        <v>0</v>
      </c>
      <c r="AP28" s="1">
        <f>Planilha1!AP28</f>
        <v>0</v>
      </c>
      <c r="AQ28" s="1">
        <f>Planilha1!AQ28</f>
        <v>0</v>
      </c>
      <c r="AR28" s="1">
        <f>Planilha1!AR28</f>
        <v>0</v>
      </c>
      <c r="AS28" s="1">
        <f>Planilha1!AS28</f>
        <v>0</v>
      </c>
      <c r="AT28" s="1">
        <f>Planilha1!AT28</f>
        <v>0</v>
      </c>
      <c r="AU28" s="1">
        <f>Planilha1!AU28</f>
        <v>0</v>
      </c>
      <c r="AV28" s="1">
        <f>Planilha1!AV28</f>
        <v>0</v>
      </c>
      <c r="AW28" s="1">
        <f>Planilha1!AW28</f>
        <v>0</v>
      </c>
      <c r="AX28" s="1">
        <f>Planilha1!AX28</f>
        <v>0</v>
      </c>
      <c r="AY28" s="1">
        <f>Planilha1!AY28</f>
        <v>8.1</v>
      </c>
      <c r="AZ28" s="1">
        <f>Planilha1!AZ28</f>
        <v>0</v>
      </c>
      <c r="BA28" s="1">
        <f>Planilha1!BA28</f>
        <v>0</v>
      </c>
    </row>
    <row r="29" spans="2:53" ht="0.75" hidden="1" customHeight="1" x14ac:dyDescent="0.25">
      <c r="B29" s="64">
        <f t="shared" ref="B29:B34" si="0">B28+0.1</f>
        <v>27.1</v>
      </c>
      <c r="C29" s="73" t="str">
        <f>IFERROR(VLOOKUP($B29,$AG:$AM,6,0),"")</f>
        <v>açúcar refinado</v>
      </c>
      <c r="D29" s="38">
        <f t="shared" ref="D29:D34" si="1">IFERROR(VLOOKUP($B29,$AG:$AM,7,0),"")</f>
        <v>250</v>
      </c>
      <c r="E29" s="74"/>
      <c r="F29" s="41">
        <f t="shared" ref="F29:F34" si="2">F28+0.1</f>
        <v>30.1</v>
      </c>
      <c r="G29" s="75" t="str">
        <f t="shared" ref="G29:G34" si="3">IFERROR(VLOOKUP($F29,$AG:$AM,6,0),"")</f>
        <v>água</v>
      </c>
      <c r="H29" s="65">
        <f t="shared" ref="H29:H34" si="4">IFERROR(VLOOKUP($F29,$AG:$AM,7,0),"")</f>
        <v>100</v>
      </c>
      <c r="J29" s="40" t="e">
        <f t="shared" ref="J29:J34" si="5">J28+0.1</f>
        <v>#N/A</v>
      </c>
      <c r="K29" s="40" t="str">
        <f>IFERROR(VLOOKUP($J29,'2 RECHEIOS'!#REF!,6,0),"")</f>
        <v/>
      </c>
      <c r="L29" s="40" t="str">
        <f>IFERROR(VLOOKUP($J29,'2 RECHEIOS'!#REF!,7,0),"")</f>
        <v/>
      </c>
      <c r="AA29" s="1" t="str">
        <f>Planilha1!AA29</f>
        <v>RECHEIO</v>
      </c>
      <c r="AB29" s="1" t="str">
        <f>Planilha1!AB29</f>
        <v>Ganache Ruby</v>
      </c>
      <c r="AC29" s="1">
        <f>Planilha1!AC29</f>
        <v>470</v>
      </c>
      <c r="AD29" s="1">
        <f>Planilha1!AD29</f>
        <v>29</v>
      </c>
      <c r="AE29" s="1">
        <f>Planilha1!AE29</f>
        <v>0</v>
      </c>
      <c r="AF29" s="1">
        <f>Planilha1!AF29</f>
        <v>0</v>
      </c>
      <c r="AG29" s="1">
        <f>Planilha1!AG29</f>
        <v>8.1999999999999993</v>
      </c>
      <c r="AH29" s="1" t="str">
        <f>Planilha1!AH29</f>
        <v>RECHEIO</v>
      </c>
      <c r="AI29" s="1" t="str">
        <f>Planilha1!AI29</f>
        <v>Ganache De Frutas Vermelhas</v>
      </c>
      <c r="AJ29" s="1">
        <f>Planilha1!AJ29</f>
        <v>500</v>
      </c>
      <c r="AK29" s="1">
        <f>Planilha1!AK29</f>
        <v>2</v>
      </c>
      <c r="AL29" s="1" t="str">
        <f>Planilha1!AL29</f>
        <v>Geleia/redução de frutas vermelhas</v>
      </c>
      <c r="AM29" s="1">
        <f>Planilha1!AM29</f>
        <v>120</v>
      </c>
      <c r="AN29" s="1">
        <f>Planilha1!AN29</f>
        <v>8.1999999999999993</v>
      </c>
      <c r="AO29" s="1">
        <f>Planilha1!AO29</f>
        <v>0</v>
      </c>
      <c r="AP29" s="1">
        <f>Planilha1!AP29</f>
        <v>0</v>
      </c>
      <c r="AQ29" s="1">
        <f>Planilha1!AQ29</f>
        <v>0</v>
      </c>
      <c r="AR29" s="1">
        <f>Planilha1!AR29</f>
        <v>0</v>
      </c>
      <c r="AS29" s="1">
        <f>Planilha1!AS29</f>
        <v>0</v>
      </c>
      <c r="AT29" s="1">
        <f>Planilha1!AT29</f>
        <v>0</v>
      </c>
      <c r="AU29" s="1">
        <f>Planilha1!AU29</f>
        <v>0</v>
      </c>
      <c r="AV29" s="1">
        <f>Planilha1!AV29</f>
        <v>0</v>
      </c>
      <c r="AW29" s="1">
        <f>Planilha1!AW29</f>
        <v>0</v>
      </c>
      <c r="AX29" s="1">
        <f>Planilha1!AX29</f>
        <v>0</v>
      </c>
      <c r="AY29" s="1">
        <f>Planilha1!AY29</f>
        <v>8.1999999999999993</v>
      </c>
      <c r="AZ29" s="1">
        <f>Planilha1!AZ29</f>
        <v>0</v>
      </c>
      <c r="BA29" s="1">
        <f>Planilha1!BA29</f>
        <v>0</v>
      </c>
    </row>
    <row r="30" spans="2:53" ht="0.75" hidden="1" customHeight="1" x14ac:dyDescent="0.25">
      <c r="B30" s="64">
        <f t="shared" si="0"/>
        <v>27.200000000000003</v>
      </c>
      <c r="C30" s="73" t="str">
        <f t="shared" ref="C30:C34" si="6">IFERROR(VLOOKUP($B30,$AG:$AM,6,0),"")</f>
        <v xml:space="preserve">água </v>
      </c>
      <c r="D30" s="38">
        <f t="shared" si="1"/>
        <v>250</v>
      </c>
      <c r="E30" s="74"/>
      <c r="F30" s="41">
        <f t="shared" si="2"/>
        <v>30.200000000000003</v>
      </c>
      <c r="G30" s="75" t="str">
        <f t="shared" si="3"/>
        <v>banana prata</v>
      </c>
      <c r="H30" s="65">
        <f t="shared" si="4"/>
        <v>600</v>
      </c>
      <c r="J30" s="40" t="e">
        <f t="shared" si="5"/>
        <v>#N/A</v>
      </c>
      <c r="K30" s="40" t="str">
        <f>IFERROR(VLOOKUP($J30,'2 RECHEIOS'!#REF!,6,0),"")</f>
        <v/>
      </c>
      <c r="L30" s="40" t="str">
        <f>IFERROR(VLOOKUP($J30,'2 RECHEIOS'!#REF!,7,0),"")</f>
        <v/>
      </c>
      <c r="AA30" s="1" t="str">
        <f>Planilha1!AA30</f>
        <v>RECHEIO</v>
      </c>
      <c r="AB30" s="1" t="str">
        <f>Planilha1!AB30</f>
        <v>Morangos Assados</v>
      </c>
      <c r="AC30" s="1">
        <f>Planilha1!AC30</f>
        <v>550</v>
      </c>
      <c r="AD30" s="1">
        <f>Planilha1!AD30</f>
        <v>7</v>
      </c>
      <c r="AE30" s="1">
        <f>Planilha1!AE30</f>
        <v>0</v>
      </c>
      <c r="AF30" s="1">
        <f>Planilha1!AF30</f>
        <v>0</v>
      </c>
      <c r="AG30" s="1">
        <f>Planilha1!AG30</f>
        <v>9</v>
      </c>
      <c r="AH30" s="1" t="str">
        <f>Planilha1!AH30</f>
        <v>RECHEIO</v>
      </c>
      <c r="AI30" s="1" t="str">
        <f>Planilha1!AI30</f>
        <v>Redução De Frutas Vermelhas</v>
      </c>
      <c r="AJ30" s="1">
        <f>Planilha1!AJ30</f>
        <v>380</v>
      </c>
      <c r="AK30" s="1">
        <f>Planilha1!AK30</f>
        <v>0</v>
      </c>
      <c r="AL30" s="1" t="str">
        <f>Planilha1!AL30</f>
        <v>Frutas vermelhas (podem ser frescas ou congeladas, faça um mix)</v>
      </c>
      <c r="AM30" s="1">
        <f>Planilha1!AM30</f>
        <v>500</v>
      </c>
      <c r="AN30" s="1">
        <f>Planilha1!AN30</f>
        <v>9</v>
      </c>
      <c r="AO30" s="1">
        <f>Planilha1!AO30</f>
        <v>0</v>
      </c>
      <c r="AP30" s="1">
        <f>Planilha1!AP30</f>
        <v>0</v>
      </c>
      <c r="AQ30" s="1">
        <f>Planilha1!AQ30</f>
        <v>0</v>
      </c>
      <c r="AR30" s="1">
        <f>Planilha1!AR30</f>
        <v>0</v>
      </c>
      <c r="AS30" s="1">
        <f>Planilha1!AS30</f>
        <v>0</v>
      </c>
      <c r="AT30" s="1">
        <f>Planilha1!AT30</f>
        <v>0</v>
      </c>
      <c r="AU30" s="1">
        <f>Planilha1!AU30</f>
        <v>0</v>
      </c>
      <c r="AV30" s="1">
        <f>Planilha1!AV30</f>
        <v>0</v>
      </c>
      <c r="AW30" s="1">
        <f>Planilha1!AW30</f>
        <v>0</v>
      </c>
      <c r="AX30" s="1">
        <f>Planilha1!AX30</f>
        <v>0</v>
      </c>
      <c r="AY30" s="1">
        <f>Planilha1!AY30</f>
        <v>9</v>
      </c>
      <c r="AZ30" s="1">
        <f>Planilha1!AZ30</f>
        <v>0</v>
      </c>
      <c r="BA30" s="1">
        <f>Planilha1!BA30</f>
        <v>0</v>
      </c>
    </row>
    <row r="31" spans="2:53" ht="0.75" hidden="1" customHeight="1" x14ac:dyDescent="0.25">
      <c r="B31" s="64">
        <f t="shared" si="0"/>
        <v>27.300000000000004</v>
      </c>
      <c r="C31" s="73" t="str">
        <f t="shared" si="6"/>
        <v>leite de coco</v>
      </c>
      <c r="D31" s="38">
        <f t="shared" si="1"/>
        <v>150</v>
      </c>
      <c r="E31" s="74"/>
      <c r="F31" s="41">
        <f t="shared" si="2"/>
        <v>30.300000000000004</v>
      </c>
      <c r="G31" s="75" t="str">
        <f t="shared" si="3"/>
        <v xml:space="preserve"> </v>
      </c>
      <c r="H31" s="65">
        <f t="shared" si="4"/>
        <v>0</v>
      </c>
      <c r="J31" s="40" t="e">
        <f t="shared" si="5"/>
        <v>#N/A</v>
      </c>
      <c r="K31" s="40" t="str">
        <f>IFERROR(VLOOKUP($J31,'2 RECHEIOS'!#REF!,6,0),"")</f>
        <v/>
      </c>
      <c r="L31" s="40" t="str">
        <f>IFERROR(VLOOKUP($J31,'2 RECHEIOS'!#REF!,7,0),"")</f>
        <v/>
      </c>
      <c r="AA31" s="1" t="str">
        <f>Planilha1!AA31</f>
        <v>RECHEIO</v>
      </c>
      <c r="AB31" s="1" t="str">
        <f>Planilha1!AB31</f>
        <v>Pasta De Ameixa</v>
      </c>
      <c r="AC31" s="1">
        <f>Planilha1!AC31</f>
        <v>350</v>
      </c>
      <c r="AD31" s="1">
        <f>Planilha1!AD31</f>
        <v>15</v>
      </c>
      <c r="AE31" s="1">
        <f>Planilha1!AE31</f>
        <v>0</v>
      </c>
      <c r="AF31" s="1">
        <f>Planilha1!AF31</f>
        <v>0</v>
      </c>
      <c r="AG31" s="1">
        <f>Planilha1!AG31</f>
        <v>9.1</v>
      </c>
      <c r="AH31" s="1" t="str">
        <f>Planilha1!AH31</f>
        <v>RECHEIO</v>
      </c>
      <c r="AI31" s="1" t="str">
        <f>Planilha1!AI31</f>
        <v>Redução De Frutas Vermelhas</v>
      </c>
      <c r="AJ31" s="1">
        <f>Planilha1!AJ31</f>
        <v>380</v>
      </c>
      <c r="AK31" s="1">
        <f>Planilha1!AK31</f>
        <v>1</v>
      </c>
      <c r="AL31" s="1" t="str">
        <f>Planilha1!AL31</f>
        <v>Açúcar refinado</v>
      </c>
      <c r="AM31" s="1">
        <f>Planilha1!AM31</f>
        <v>50</v>
      </c>
      <c r="AN31" s="1">
        <f>Planilha1!AN31</f>
        <v>9.1</v>
      </c>
      <c r="AO31" s="1">
        <f>Planilha1!AO31</f>
        <v>0</v>
      </c>
      <c r="AP31" s="1">
        <f>Planilha1!AP31</f>
        <v>0</v>
      </c>
      <c r="AQ31" s="1">
        <f>Planilha1!AQ31</f>
        <v>0</v>
      </c>
      <c r="AR31" s="1">
        <f>Planilha1!AR31</f>
        <v>0</v>
      </c>
      <c r="AS31" s="1">
        <f>Planilha1!AS31</f>
        <v>0</v>
      </c>
      <c r="AT31" s="1">
        <f>Planilha1!AT31</f>
        <v>0</v>
      </c>
      <c r="AU31" s="1">
        <f>Planilha1!AU31</f>
        <v>0</v>
      </c>
      <c r="AV31" s="1">
        <f>Planilha1!AV31</f>
        <v>0</v>
      </c>
      <c r="AW31" s="1">
        <f>Planilha1!AW31</f>
        <v>0</v>
      </c>
      <c r="AX31" s="1">
        <f>Planilha1!AX31</f>
        <v>0</v>
      </c>
      <c r="AY31" s="1">
        <f>Planilha1!AY31</f>
        <v>9.1</v>
      </c>
      <c r="AZ31" s="1">
        <f>Planilha1!AZ31</f>
        <v>0</v>
      </c>
      <c r="BA31" s="1">
        <f>Planilha1!BA31</f>
        <v>0</v>
      </c>
    </row>
    <row r="32" spans="2:53" ht="0.75" hidden="1" customHeight="1" x14ac:dyDescent="0.25">
      <c r="B32" s="64">
        <f t="shared" si="0"/>
        <v>27.400000000000006</v>
      </c>
      <c r="C32" s="73" t="str">
        <f t="shared" si="6"/>
        <v/>
      </c>
      <c r="D32" s="38" t="str">
        <f t="shared" si="1"/>
        <v/>
      </c>
      <c r="E32" s="74"/>
      <c r="F32" s="41">
        <f t="shared" si="2"/>
        <v>30.400000000000006</v>
      </c>
      <c r="G32" s="75" t="str">
        <f t="shared" si="3"/>
        <v/>
      </c>
      <c r="H32" s="65" t="str">
        <f t="shared" si="4"/>
        <v/>
      </c>
      <c r="J32" s="40" t="e">
        <f t="shared" si="5"/>
        <v>#N/A</v>
      </c>
      <c r="K32" s="40" t="str">
        <f>IFERROR(VLOOKUP($J32,'2 RECHEIOS'!#REF!,6,0),"")</f>
        <v/>
      </c>
      <c r="L32" s="40" t="str">
        <f>IFERROR(VLOOKUP($J32,'2 RECHEIOS'!#REF!,7,0),"")</f>
        <v/>
      </c>
      <c r="AA32" s="1" t="str">
        <f>Planilha1!AA32</f>
        <v>RECHEIO</v>
      </c>
      <c r="AB32" s="1" t="str">
        <f>Planilha1!AB32</f>
        <v>Pasta De Damasco</v>
      </c>
      <c r="AC32" s="1">
        <f>Planilha1!AC32</f>
        <v>450</v>
      </c>
      <c r="AD32" s="1">
        <f>Planilha1!AD32</f>
        <v>14</v>
      </c>
      <c r="AE32" s="1">
        <f>Planilha1!AE32</f>
        <v>0</v>
      </c>
      <c r="AF32" s="1">
        <f>Planilha1!AF32</f>
        <v>0</v>
      </c>
      <c r="AG32" s="1">
        <f>Planilha1!AG32</f>
        <v>9.1999999999999993</v>
      </c>
      <c r="AH32" s="1" t="str">
        <f>Planilha1!AH32</f>
        <v>RECHEIO</v>
      </c>
      <c r="AI32" s="1" t="str">
        <f>Planilha1!AI32</f>
        <v>Redução De Frutas Vermelhas</v>
      </c>
      <c r="AJ32" s="1">
        <f>Planilha1!AJ32</f>
        <v>380</v>
      </c>
      <c r="AK32" s="1">
        <f>Planilha1!AK32</f>
        <v>2</v>
      </c>
      <c r="AL32" s="1" t="str">
        <f>Planilha1!AL32</f>
        <v>Suco de limão</v>
      </c>
      <c r="AM32" s="1">
        <f>Planilha1!AM32</f>
        <v>10</v>
      </c>
      <c r="AN32" s="1">
        <f>Planilha1!AN32</f>
        <v>9.1999999999999993</v>
      </c>
      <c r="AO32" s="1">
        <f>Planilha1!AO32</f>
        <v>0</v>
      </c>
      <c r="AP32" s="1">
        <f>Planilha1!AP32</f>
        <v>0</v>
      </c>
      <c r="AQ32" s="1">
        <f>Planilha1!AQ32</f>
        <v>0</v>
      </c>
      <c r="AR32" s="1">
        <f>Planilha1!AR32</f>
        <v>0</v>
      </c>
      <c r="AS32" s="1">
        <f>Planilha1!AS32</f>
        <v>0</v>
      </c>
      <c r="AT32" s="1">
        <f>Planilha1!AT32</f>
        <v>0</v>
      </c>
      <c r="AU32" s="1">
        <f>Planilha1!AU32</f>
        <v>0</v>
      </c>
      <c r="AV32" s="1">
        <f>Planilha1!AV32</f>
        <v>0</v>
      </c>
      <c r="AW32" s="1">
        <f>Planilha1!AW32</f>
        <v>0</v>
      </c>
      <c r="AX32" s="1">
        <f>Planilha1!AX32</f>
        <v>0</v>
      </c>
      <c r="AY32" s="1">
        <f>Planilha1!AY32</f>
        <v>9.1999999999999993</v>
      </c>
      <c r="AZ32" s="1">
        <f>Planilha1!AZ32</f>
        <v>0</v>
      </c>
      <c r="BA32" s="1">
        <f>Planilha1!BA32</f>
        <v>0</v>
      </c>
    </row>
    <row r="33" spans="2:53" ht="0.75" hidden="1" customHeight="1" x14ac:dyDescent="0.25">
      <c r="B33" s="64">
        <f t="shared" si="0"/>
        <v>27.500000000000007</v>
      </c>
      <c r="C33" s="73" t="str">
        <f t="shared" si="6"/>
        <v/>
      </c>
      <c r="D33" s="38" t="str">
        <f t="shared" si="1"/>
        <v/>
      </c>
      <c r="E33" s="74"/>
      <c r="F33" s="41">
        <f t="shared" si="2"/>
        <v>30.500000000000007</v>
      </c>
      <c r="G33" s="75" t="str">
        <f t="shared" si="3"/>
        <v/>
      </c>
      <c r="H33" s="65" t="str">
        <f t="shared" si="4"/>
        <v/>
      </c>
      <c r="J33" s="40" t="e">
        <f t="shared" si="5"/>
        <v>#N/A</v>
      </c>
      <c r="K33" s="40" t="str">
        <f>IFERROR(VLOOKUP($J33,'2 RECHEIOS'!#REF!,6,0),"")</f>
        <v/>
      </c>
      <c r="L33" s="40" t="str">
        <f>IFERROR(VLOOKUP($J33,'2 RECHEIOS'!#REF!,7,0),"")</f>
        <v/>
      </c>
      <c r="AA33" s="1" t="str">
        <f>Planilha1!AA33</f>
        <v>RECHEIO</v>
      </c>
      <c r="AB33" s="1" t="str">
        <f>Planilha1!AB33</f>
        <v>Pralin De Avelãs</v>
      </c>
      <c r="AC33" s="1">
        <f>Planilha1!AC33</f>
        <v>350</v>
      </c>
      <c r="AD33" s="1">
        <f>Planilha1!AD33</f>
        <v>31</v>
      </c>
      <c r="AE33" s="1">
        <f>Planilha1!AE33</f>
        <v>0</v>
      </c>
      <c r="AF33" s="1">
        <f>Planilha1!AF33</f>
        <v>0</v>
      </c>
      <c r="AG33" s="1">
        <f>Planilha1!AG33</f>
        <v>10</v>
      </c>
      <c r="AH33" s="1" t="str">
        <f>Planilha1!AH33</f>
        <v>RECHEIO</v>
      </c>
      <c r="AI33" s="1" t="str">
        <f>Planilha1!AI33</f>
        <v>Redução De Frutas Amarelas</v>
      </c>
      <c r="AJ33" s="1">
        <f>Planilha1!AJ33</f>
        <v>245</v>
      </c>
      <c r="AK33" s="1">
        <f>Planilha1!AK33</f>
        <v>0</v>
      </c>
      <c r="AL33" s="1" t="str">
        <f>Planilha1!AL33</f>
        <v>Manga</v>
      </c>
      <c r="AM33" s="1">
        <f>Planilha1!AM33</f>
        <v>150</v>
      </c>
      <c r="AN33" s="1">
        <f>Planilha1!AN33</f>
        <v>10</v>
      </c>
      <c r="AO33" s="1">
        <f>Planilha1!AO33</f>
        <v>0</v>
      </c>
      <c r="AP33" s="1">
        <f>Planilha1!AP33</f>
        <v>0</v>
      </c>
      <c r="AQ33" s="1">
        <f>Planilha1!AQ33</f>
        <v>0</v>
      </c>
      <c r="AR33" s="1">
        <f>Planilha1!AR33</f>
        <v>0</v>
      </c>
      <c r="AS33" s="1">
        <f>Planilha1!AS33</f>
        <v>0</v>
      </c>
      <c r="AT33" s="1">
        <f>Planilha1!AT33</f>
        <v>0</v>
      </c>
      <c r="AU33" s="1">
        <f>Planilha1!AU33</f>
        <v>0</v>
      </c>
      <c r="AV33" s="1">
        <f>Planilha1!AV33</f>
        <v>0</v>
      </c>
      <c r="AW33" s="1">
        <f>Planilha1!AW33</f>
        <v>0</v>
      </c>
      <c r="AX33" s="1">
        <f>Planilha1!AX33</f>
        <v>0</v>
      </c>
      <c r="AY33" s="1">
        <f>Planilha1!AY33</f>
        <v>10</v>
      </c>
      <c r="AZ33" s="1">
        <f>Planilha1!AZ33</f>
        <v>0</v>
      </c>
      <c r="BA33" s="1">
        <f>Planilha1!BA33</f>
        <v>0</v>
      </c>
    </row>
    <row r="34" spans="2:53" ht="0.75" hidden="1" customHeight="1" x14ac:dyDescent="0.25">
      <c r="B34" s="64">
        <f t="shared" si="0"/>
        <v>27.600000000000009</v>
      </c>
      <c r="C34" s="73" t="str">
        <f t="shared" si="6"/>
        <v/>
      </c>
      <c r="D34" s="38" t="str">
        <f t="shared" si="1"/>
        <v/>
      </c>
      <c r="E34" s="74"/>
      <c r="F34" s="41">
        <f t="shared" si="2"/>
        <v>30.600000000000009</v>
      </c>
      <c r="G34" s="75" t="str">
        <f t="shared" si="3"/>
        <v/>
      </c>
      <c r="H34" s="65" t="str">
        <f t="shared" si="4"/>
        <v/>
      </c>
      <c r="J34" s="40" t="e">
        <f t="shared" si="5"/>
        <v>#N/A</v>
      </c>
      <c r="K34" s="40" t="str">
        <f>IFERROR(VLOOKUP($J34,'2 RECHEIOS'!#REF!,6,0),"")</f>
        <v/>
      </c>
      <c r="L34" s="40" t="str">
        <f>IFERROR(VLOOKUP($J34,'2 RECHEIOS'!#REF!,7,0),"")</f>
        <v/>
      </c>
      <c r="AA34" s="1" t="str">
        <f>Planilha1!AA34</f>
        <v>RECHEIO</v>
      </c>
      <c r="AB34" s="1" t="str">
        <f>Planilha1!AB34</f>
        <v>Pralin De Nozes</v>
      </c>
      <c r="AC34" s="1">
        <f>Planilha1!AC34</f>
        <v>350</v>
      </c>
      <c r="AD34" s="1">
        <f>Planilha1!AD34</f>
        <v>22</v>
      </c>
      <c r="AE34" s="1">
        <f>Planilha1!AE34</f>
        <v>0</v>
      </c>
      <c r="AF34" s="1">
        <f>Planilha1!AF34</f>
        <v>0</v>
      </c>
      <c r="AG34" s="1">
        <f>Planilha1!AG34</f>
        <v>10.1</v>
      </c>
      <c r="AH34" s="1" t="str">
        <f>Planilha1!AH34</f>
        <v>RECHEIO</v>
      </c>
      <c r="AI34" s="1" t="str">
        <f>Planilha1!AI34</f>
        <v>Redução De Frutas Amarelas</v>
      </c>
      <c r="AJ34" s="1">
        <f>Planilha1!AJ34</f>
        <v>245</v>
      </c>
      <c r="AK34" s="1">
        <f>Planilha1!AK34</f>
        <v>1</v>
      </c>
      <c r="AL34" s="1" t="str">
        <f>Planilha1!AL34</f>
        <v>Maracujá</v>
      </c>
      <c r="AM34" s="1">
        <f>Planilha1!AM34</f>
        <v>80</v>
      </c>
      <c r="AN34" s="1">
        <f>Planilha1!AN34</f>
        <v>10.1</v>
      </c>
      <c r="AO34" s="1">
        <f>Planilha1!AO34</f>
        <v>0</v>
      </c>
      <c r="AP34" s="1">
        <f>Planilha1!AP34</f>
        <v>0</v>
      </c>
      <c r="AQ34" s="1">
        <f>Planilha1!AQ34</f>
        <v>0</v>
      </c>
      <c r="AR34" s="1">
        <f>Planilha1!AR34</f>
        <v>0</v>
      </c>
      <c r="AS34" s="1">
        <f>Planilha1!AS34</f>
        <v>0</v>
      </c>
      <c r="AT34" s="1">
        <f>Planilha1!AT34</f>
        <v>0</v>
      </c>
      <c r="AU34" s="1">
        <f>Planilha1!AU34</f>
        <v>0</v>
      </c>
      <c r="AV34" s="1">
        <f>Planilha1!AV34</f>
        <v>0</v>
      </c>
      <c r="AW34" s="1">
        <f>Planilha1!AW34</f>
        <v>0</v>
      </c>
      <c r="AX34" s="1">
        <f>Planilha1!AX34</f>
        <v>0</v>
      </c>
      <c r="AY34" s="1">
        <f>Planilha1!AY34</f>
        <v>10.1</v>
      </c>
      <c r="AZ34" s="1">
        <f>Planilha1!AZ34</f>
        <v>0</v>
      </c>
      <c r="BA34" s="1">
        <f>Planilha1!BA34</f>
        <v>0</v>
      </c>
    </row>
    <row r="35" spans="2:53" ht="0.75" hidden="1" customHeight="1" x14ac:dyDescent="0.25">
      <c r="C35" s="76"/>
      <c r="D35" s="42"/>
      <c r="E35" s="74"/>
      <c r="F35" s="42"/>
      <c r="G35" s="70"/>
      <c r="AA35" s="1" t="str">
        <f>Planilha1!AA35</f>
        <v>RECHEIO</v>
      </c>
      <c r="AB35" s="1" t="str">
        <f>Planilha1!AB35</f>
        <v>Redução De Framboesa E Limão</v>
      </c>
      <c r="AC35" s="1">
        <f>Planilha1!AC35</f>
        <v>410</v>
      </c>
      <c r="AD35" s="1">
        <f>Planilha1!AD35</f>
        <v>11</v>
      </c>
      <c r="AE35" s="1">
        <f>Planilha1!AE35</f>
        <v>0</v>
      </c>
      <c r="AF35" s="1">
        <f>Planilha1!AF35</f>
        <v>0</v>
      </c>
      <c r="AG35" s="1">
        <f>Planilha1!AG35</f>
        <v>10.199999999999999</v>
      </c>
      <c r="AH35" s="1" t="str">
        <f>Planilha1!AH35</f>
        <v>RECHEIO</v>
      </c>
      <c r="AI35" s="1" t="str">
        <f>Planilha1!AI35</f>
        <v>Redução De Frutas Amarelas</v>
      </c>
      <c r="AJ35" s="1">
        <f>Planilha1!AJ35</f>
        <v>245</v>
      </c>
      <c r="AK35" s="1">
        <f>Planilha1!AK35</f>
        <v>2</v>
      </c>
      <c r="AL35" s="1" t="str">
        <f>Planilha1!AL35</f>
        <v>Suco de laranja</v>
      </c>
      <c r="AM35" s="1">
        <f>Planilha1!AM35</f>
        <v>35</v>
      </c>
      <c r="AN35" s="1">
        <f>Planilha1!AN35</f>
        <v>10.199999999999999</v>
      </c>
      <c r="AO35" s="1">
        <f>Planilha1!AO35</f>
        <v>0</v>
      </c>
      <c r="AP35" s="1">
        <f>Planilha1!AP35</f>
        <v>0</v>
      </c>
      <c r="AQ35" s="1">
        <f>Planilha1!AQ35</f>
        <v>0</v>
      </c>
      <c r="AR35" s="1">
        <f>Planilha1!AR35</f>
        <v>0</v>
      </c>
      <c r="AS35" s="1">
        <f>Planilha1!AS35</f>
        <v>0</v>
      </c>
      <c r="AT35" s="1">
        <f>Planilha1!AT35</f>
        <v>0</v>
      </c>
      <c r="AU35" s="1">
        <f>Planilha1!AU35</f>
        <v>0</v>
      </c>
      <c r="AV35" s="1">
        <f>Planilha1!AV35</f>
        <v>0</v>
      </c>
      <c r="AW35" s="1">
        <f>Planilha1!AW35</f>
        <v>0</v>
      </c>
      <c r="AX35" s="1">
        <f>Planilha1!AX35</f>
        <v>0</v>
      </c>
      <c r="AY35" s="1">
        <f>Planilha1!AY35</f>
        <v>10.199999999999999</v>
      </c>
      <c r="AZ35" s="1">
        <f>Planilha1!AZ35</f>
        <v>0</v>
      </c>
      <c r="BA35" s="1">
        <f>Planilha1!BA35</f>
        <v>0</v>
      </c>
    </row>
    <row r="36" spans="2:53" ht="13.5" customHeight="1" x14ac:dyDescent="0.25">
      <c r="C36" s="76"/>
      <c r="D36" s="42"/>
      <c r="E36" s="74"/>
      <c r="F36" s="42"/>
      <c r="G36" s="70"/>
      <c r="AA36" s="1" t="str">
        <f>Planilha1!AA36</f>
        <v>RECHEIO</v>
      </c>
      <c r="AB36" s="1" t="str">
        <f>Planilha1!AB36</f>
        <v>Redução De Frutas Amarelas</v>
      </c>
      <c r="AC36" s="1">
        <f>Planilha1!AC36</f>
        <v>245</v>
      </c>
      <c r="AD36" s="1">
        <f>Planilha1!AD36</f>
        <v>10</v>
      </c>
      <c r="AE36" s="1">
        <f>Planilha1!AE36</f>
        <v>0</v>
      </c>
      <c r="AF36" s="1">
        <f>Planilha1!AF36</f>
        <v>0</v>
      </c>
      <c r="AG36" s="1">
        <f>Planilha1!AG36</f>
        <v>10.299999999999999</v>
      </c>
      <c r="AH36" s="1" t="str">
        <f>Planilha1!AH36</f>
        <v>RECHEIO</v>
      </c>
      <c r="AI36" s="1" t="str">
        <f>Planilha1!AI36</f>
        <v>Redução De Frutas Amarelas</v>
      </c>
      <c r="AJ36" s="1">
        <f>Planilha1!AJ36</f>
        <v>245</v>
      </c>
      <c r="AK36" s="1">
        <f>Planilha1!AK36</f>
        <v>3</v>
      </c>
      <c r="AL36" s="1" t="str">
        <f>Planilha1!AL36</f>
        <v>Açúcar</v>
      </c>
      <c r="AM36" s="1">
        <f>Planilha1!AM36</f>
        <v>60</v>
      </c>
      <c r="AN36" s="1">
        <f>Planilha1!AN36</f>
        <v>10.299999999999999</v>
      </c>
      <c r="AO36" s="1">
        <f>Planilha1!AO36</f>
        <v>0</v>
      </c>
      <c r="AP36" s="1">
        <f>Planilha1!AP36</f>
        <v>0</v>
      </c>
      <c r="AQ36" s="1">
        <f>Planilha1!AQ36</f>
        <v>0</v>
      </c>
      <c r="AR36" s="1">
        <f>Planilha1!AR36</f>
        <v>0</v>
      </c>
      <c r="AS36" s="1">
        <f>Planilha1!AS36</f>
        <v>0</v>
      </c>
      <c r="AT36" s="1">
        <f>Planilha1!AT36</f>
        <v>0</v>
      </c>
      <c r="AU36" s="1">
        <f>Planilha1!AU36</f>
        <v>0</v>
      </c>
      <c r="AV36" s="1">
        <f>Planilha1!AV36</f>
        <v>0</v>
      </c>
      <c r="AW36" s="1">
        <f>Planilha1!AW36</f>
        <v>0</v>
      </c>
      <c r="AX36" s="1">
        <f>Planilha1!AX36</f>
        <v>0</v>
      </c>
      <c r="AY36" s="1">
        <f>Planilha1!AY36</f>
        <v>10.299999999999999</v>
      </c>
      <c r="AZ36" s="1">
        <f>Planilha1!AZ36</f>
        <v>0</v>
      </c>
      <c r="BA36" s="1">
        <f>Planilha1!BA36</f>
        <v>0</v>
      </c>
    </row>
    <row r="37" spans="2:53" ht="13.5" customHeight="1" x14ac:dyDescent="0.25">
      <c r="C37" s="76"/>
      <c r="D37" s="42"/>
      <c r="E37" s="74"/>
      <c r="F37" s="42"/>
      <c r="G37" s="70"/>
      <c r="AA37" s="1" t="str">
        <f>Planilha1!AA37</f>
        <v>RECHEIO</v>
      </c>
      <c r="AB37" s="1" t="str">
        <f>Planilha1!AB37</f>
        <v>Redução De Frutas Vermelhas</v>
      </c>
      <c r="AC37" s="1">
        <f>Planilha1!AC37</f>
        <v>380</v>
      </c>
      <c r="AD37" s="1">
        <f>Planilha1!AD37</f>
        <v>9</v>
      </c>
      <c r="AE37" s="1">
        <f>Planilha1!AE37</f>
        <v>0</v>
      </c>
      <c r="AF37" s="1">
        <f>Planilha1!AF37</f>
        <v>0</v>
      </c>
      <c r="AG37" s="1">
        <f>Planilha1!AG37</f>
        <v>10.399999999999999</v>
      </c>
      <c r="AH37" s="1" t="str">
        <f>Planilha1!AH37</f>
        <v>RECHEIO</v>
      </c>
      <c r="AI37" s="1" t="str">
        <f>Planilha1!AI37</f>
        <v>Redução De Frutas Amarelas</v>
      </c>
      <c r="AJ37" s="1">
        <f>Planilha1!AJ37</f>
        <v>245</v>
      </c>
      <c r="AK37" s="1">
        <f>Planilha1!AK37</f>
        <v>4</v>
      </c>
      <c r="AL37" s="1" t="str">
        <f>Planilha1!AL37</f>
        <v>Mel</v>
      </c>
      <c r="AM37" s="1">
        <f>Planilha1!AM37</f>
        <v>10</v>
      </c>
      <c r="AN37" s="1">
        <f>Planilha1!AN37</f>
        <v>10.399999999999999</v>
      </c>
      <c r="AO37" s="1">
        <f>Planilha1!AO37</f>
        <v>0</v>
      </c>
      <c r="AP37" s="1">
        <f>Planilha1!AP37</f>
        <v>0</v>
      </c>
      <c r="AQ37" s="1">
        <f>Planilha1!AQ37</f>
        <v>0</v>
      </c>
      <c r="AR37" s="1">
        <f>Planilha1!AR37</f>
        <v>0</v>
      </c>
      <c r="AS37" s="1">
        <f>Planilha1!AS37</f>
        <v>0</v>
      </c>
      <c r="AT37" s="1">
        <f>Planilha1!AT37</f>
        <v>0</v>
      </c>
      <c r="AU37" s="1">
        <f>Planilha1!AU37</f>
        <v>0</v>
      </c>
      <c r="AV37" s="1">
        <f>Planilha1!AV37</f>
        <v>0</v>
      </c>
      <c r="AW37" s="1">
        <f>Planilha1!AW37</f>
        <v>0</v>
      </c>
      <c r="AX37" s="1">
        <f>Planilha1!AX37</f>
        <v>0</v>
      </c>
      <c r="AY37" s="1">
        <f>Planilha1!AY37</f>
        <v>10.399999999999999</v>
      </c>
      <c r="AZ37" s="1">
        <f>Planilha1!AZ37</f>
        <v>0</v>
      </c>
      <c r="BA37" s="1">
        <f>Planilha1!BA37</f>
        <v>0</v>
      </c>
    </row>
    <row r="38" spans="2:53" ht="13.5" customHeight="1" x14ac:dyDescent="0.25">
      <c r="C38" s="76"/>
      <c r="D38" s="42"/>
      <c r="E38" s="74"/>
      <c r="F38" s="42"/>
      <c r="G38" s="70"/>
      <c r="AA38" s="1" t="str">
        <f>Planilha1!AA38</f>
        <v>CALDA</v>
      </c>
      <c r="AB38" s="1" t="str">
        <f>Planilha1!AB38</f>
        <v>Calda Base De Açúcar (Para Regar Seu Bolo)</v>
      </c>
      <c r="AC38" s="1">
        <f>Planilha1!AC38</f>
        <v>730</v>
      </c>
      <c r="AD38" s="1">
        <f>Planilha1!AD38</f>
        <v>51</v>
      </c>
      <c r="AE38" s="1">
        <f>Planilha1!AE38</f>
        <v>0</v>
      </c>
      <c r="AF38" s="1">
        <f>Planilha1!AF38</f>
        <v>0</v>
      </c>
      <c r="AG38" s="1">
        <f>Planilha1!AG38</f>
        <v>11</v>
      </c>
      <c r="AH38" s="1" t="str">
        <f>Planilha1!AH38</f>
        <v>RECHEIO</v>
      </c>
      <c r="AI38" s="1" t="str">
        <f>Planilha1!AI38</f>
        <v>Redução De Framboesa E Limão</v>
      </c>
      <c r="AJ38" s="1">
        <f>Planilha1!AJ38</f>
        <v>410</v>
      </c>
      <c r="AK38" s="1">
        <f>Planilha1!AK38</f>
        <v>0</v>
      </c>
      <c r="AL38" s="1" t="str">
        <f>Planilha1!AL38</f>
        <v>Framboesas frescas ou congeladas</v>
      </c>
      <c r="AM38" s="1">
        <f>Planilha1!AM38</f>
        <v>500</v>
      </c>
      <c r="AN38" s="1">
        <f>Planilha1!AN38</f>
        <v>11</v>
      </c>
      <c r="AO38" s="1">
        <f>Planilha1!AO38</f>
        <v>0</v>
      </c>
      <c r="AP38" s="1">
        <f>Planilha1!AP38</f>
        <v>0</v>
      </c>
      <c r="AQ38" s="1">
        <f>Planilha1!AQ38</f>
        <v>0</v>
      </c>
      <c r="AR38" s="1">
        <f>Planilha1!AR38</f>
        <v>0</v>
      </c>
      <c r="AS38" s="1">
        <f>Planilha1!AS38</f>
        <v>0</v>
      </c>
      <c r="AT38" s="1">
        <f>Planilha1!AT38</f>
        <v>0</v>
      </c>
      <c r="AU38" s="1">
        <f>Planilha1!AU38</f>
        <v>0</v>
      </c>
      <c r="AV38" s="1">
        <f>Planilha1!AV38</f>
        <v>0</v>
      </c>
      <c r="AW38" s="1">
        <f>Planilha1!AW38</f>
        <v>0</v>
      </c>
      <c r="AX38" s="1">
        <f>Planilha1!AX38</f>
        <v>0</v>
      </c>
      <c r="AY38" s="1">
        <f>Planilha1!AY38</f>
        <v>11</v>
      </c>
      <c r="AZ38" s="1">
        <f>Planilha1!AZ38</f>
        <v>0</v>
      </c>
      <c r="BA38" s="1">
        <f>Planilha1!BA38</f>
        <v>0</v>
      </c>
    </row>
    <row r="39" spans="2:53" ht="33.75" customHeight="1" x14ac:dyDescent="0.25">
      <c r="C39" s="76"/>
      <c r="D39" s="42"/>
      <c r="E39" s="74"/>
      <c r="F39" s="42"/>
      <c r="G39" s="70"/>
      <c r="AA39" s="1" t="str">
        <f>Planilha1!AA39</f>
        <v>CALDA</v>
      </c>
      <c r="AB39" s="1" t="str">
        <f>Planilha1!AB39</f>
        <v>Calda de Ninho e Leite condensado</v>
      </c>
      <c r="AC39" s="1">
        <f>Planilha1!AC39</f>
        <v>500</v>
      </c>
      <c r="AD39" s="1">
        <f>Planilha1!AD39</f>
        <v>52</v>
      </c>
      <c r="AE39" s="1">
        <f>Planilha1!AE39</f>
        <v>0</v>
      </c>
      <c r="AF39" s="1">
        <f>Planilha1!AF39</f>
        <v>0</v>
      </c>
      <c r="AG39" s="1">
        <f>Planilha1!AG39</f>
        <v>11.1</v>
      </c>
      <c r="AH39" s="1" t="str">
        <f>Planilha1!AH39</f>
        <v>RECHEIO</v>
      </c>
      <c r="AI39" s="1" t="str">
        <f>Planilha1!AI39</f>
        <v>Redução De Framboesa E Limão</v>
      </c>
      <c r="AJ39" s="1">
        <f>Planilha1!AJ39</f>
        <v>410</v>
      </c>
      <c r="AK39" s="1">
        <f>Planilha1!AK39</f>
        <v>1</v>
      </c>
      <c r="AL39" s="1" t="str">
        <f>Planilha1!AL39</f>
        <v>Açúcar refinado</v>
      </c>
      <c r="AM39" s="1">
        <f>Planilha1!AM39</f>
        <v>50</v>
      </c>
      <c r="AN39" s="1">
        <f>Planilha1!AN39</f>
        <v>11.1</v>
      </c>
      <c r="AO39" s="1">
        <f>Planilha1!AO39</f>
        <v>0</v>
      </c>
      <c r="AP39" s="1">
        <f>Planilha1!AP39</f>
        <v>0</v>
      </c>
      <c r="AQ39" s="1">
        <f>Planilha1!AQ39</f>
        <v>0</v>
      </c>
      <c r="AR39" s="1">
        <f>Planilha1!AR39</f>
        <v>0</v>
      </c>
      <c r="AS39" s="1">
        <f>Planilha1!AS39</f>
        <v>0</v>
      </c>
      <c r="AT39" s="1">
        <f>Planilha1!AT39</f>
        <v>0</v>
      </c>
      <c r="AU39" s="1">
        <f>Planilha1!AU39</f>
        <v>0</v>
      </c>
      <c r="AV39" s="1">
        <f>Planilha1!AV39</f>
        <v>0</v>
      </c>
      <c r="AW39" s="1">
        <f>Planilha1!AW39</f>
        <v>0</v>
      </c>
      <c r="AX39" s="1">
        <f>Planilha1!AX39</f>
        <v>0</v>
      </c>
      <c r="AY39" s="1">
        <f>Planilha1!AY39</f>
        <v>11.1</v>
      </c>
      <c r="AZ39" s="1">
        <f>Planilha1!AZ39</f>
        <v>0</v>
      </c>
      <c r="BA39" s="1">
        <f>Planilha1!BA39</f>
        <v>0</v>
      </c>
    </row>
    <row r="40" spans="2:53" x14ac:dyDescent="0.25">
      <c r="C40" s="76"/>
      <c r="D40" s="42"/>
      <c r="E40" s="74"/>
      <c r="F40" s="42"/>
      <c r="G40" s="70"/>
      <c r="AA40" s="1" t="str">
        <f>Planilha1!AA40</f>
        <v>BUTTERCREAM</v>
      </c>
      <c r="AB40" s="1" t="str">
        <f>Planilha1!AB40</f>
        <v>Buttercream Americano</v>
      </c>
      <c r="AC40" s="1">
        <f>Planilha1!AC40</f>
        <v>630</v>
      </c>
      <c r="AD40" s="1">
        <f>Planilha1!AD40</f>
        <v>36</v>
      </c>
      <c r="AE40" s="1">
        <f>Planilha1!AE40</f>
        <v>0</v>
      </c>
      <c r="AF40" s="1">
        <f>Planilha1!AF40</f>
        <v>0</v>
      </c>
      <c r="AG40" s="1">
        <f>Planilha1!AG40</f>
        <v>11.2</v>
      </c>
      <c r="AH40" s="1" t="str">
        <f>Planilha1!AH40</f>
        <v>RECHEIO</v>
      </c>
      <c r="AI40" s="1" t="str">
        <f>Planilha1!AI40</f>
        <v>Redução De Framboesa E Limão</v>
      </c>
      <c r="AJ40" s="1">
        <f>Planilha1!AJ40</f>
        <v>410</v>
      </c>
      <c r="AK40" s="1">
        <f>Planilha1!AK40</f>
        <v>2</v>
      </c>
      <c r="AL40" s="1" t="str">
        <f>Planilha1!AL40</f>
        <v>Suco de limão</v>
      </c>
      <c r="AM40" s="1">
        <f>Planilha1!AM40</f>
        <v>10</v>
      </c>
      <c r="AN40" s="1">
        <f>Planilha1!AN40</f>
        <v>11.2</v>
      </c>
      <c r="AO40" s="1">
        <f>Planilha1!AO40</f>
        <v>0</v>
      </c>
      <c r="AP40" s="1">
        <f>Planilha1!AP40</f>
        <v>0</v>
      </c>
      <c r="AQ40" s="1">
        <f>Planilha1!AQ40</f>
        <v>0</v>
      </c>
      <c r="AR40" s="1">
        <f>Planilha1!AR40</f>
        <v>0</v>
      </c>
      <c r="AS40" s="1">
        <f>Planilha1!AS40</f>
        <v>0</v>
      </c>
      <c r="AT40" s="1">
        <f>Planilha1!AT40</f>
        <v>0</v>
      </c>
      <c r="AU40" s="1">
        <f>Planilha1!AU40</f>
        <v>0</v>
      </c>
      <c r="AV40" s="1">
        <f>Planilha1!AV40</f>
        <v>0</v>
      </c>
      <c r="AW40" s="1">
        <f>Planilha1!AW40</f>
        <v>0</v>
      </c>
      <c r="AX40" s="1">
        <f>Planilha1!AX40</f>
        <v>0</v>
      </c>
      <c r="AY40" s="1">
        <f>Planilha1!AY40</f>
        <v>11.2</v>
      </c>
      <c r="AZ40" s="1">
        <f>Planilha1!AZ40</f>
        <v>0</v>
      </c>
      <c r="BA40" s="1">
        <f>Planilha1!BA40</f>
        <v>0</v>
      </c>
    </row>
    <row r="41" spans="2:53" x14ac:dyDescent="0.25">
      <c r="C41" s="76"/>
      <c r="D41" s="42"/>
      <c r="E41" s="74"/>
      <c r="F41" s="42"/>
      <c r="G41" s="70"/>
      <c r="AA41" s="1" t="str">
        <f>Planilha1!AA41</f>
        <v>BUTTERCREAM</v>
      </c>
      <c r="AB41" s="1" t="str">
        <f>Planilha1!AB41</f>
        <v>Buttercream de Chocolate</v>
      </c>
      <c r="AC41" s="1">
        <f>Planilha1!AC41</f>
        <v>860</v>
      </c>
      <c r="AD41" s="1">
        <f>Planilha1!AD41</f>
        <v>47</v>
      </c>
      <c r="AE41" s="1">
        <f>Planilha1!AE41</f>
        <v>0</v>
      </c>
      <c r="AF41" s="1">
        <f>Planilha1!AF41</f>
        <v>0</v>
      </c>
      <c r="AG41" s="1">
        <f>Planilha1!AG41</f>
        <v>11.299999999999999</v>
      </c>
      <c r="AH41" s="1" t="str">
        <f>Planilha1!AH41</f>
        <v>RECHEIO</v>
      </c>
      <c r="AI41" s="1" t="str">
        <f>Planilha1!AI41</f>
        <v>Redução De Framboesa E Limão</v>
      </c>
      <c r="AJ41" s="1">
        <f>Planilha1!AJ41</f>
        <v>410</v>
      </c>
      <c r="AK41" s="1">
        <f>Planilha1!AK41</f>
        <v>3</v>
      </c>
      <c r="AL41" s="1" t="str">
        <f>Planilha1!AL41</f>
        <v>Cascas de  limão siciliano cortado em formato "Julienne" ou em raspas (Quanto baste)</v>
      </c>
      <c r="AM41" s="1" t="str">
        <f>Planilha1!AM41</f>
        <v>-</v>
      </c>
      <c r="AN41" s="1">
        <f>Planilha1!AN41</f>
        <v>11.299999999999999</v>
      </c>
      <c r="AO41" s="1">
        <f>Planilha1!AO41</f>
        <v>0</v>
      </c>
      <c r="AP41" s="1">
        <f>Planilha1!AP41</f>
        <v>0</v>
      </c>
      <c r="AQ41" s="1">
        <f>Planilha1!AQ41</f>
        <v>0</v>
      </c>
      <c r="AR41" s="1">
        <f>Planilha1!AR41</f>
        <v>0</v>
      </c>
      <c r="AS41" s="1">
        <f>Planilha1!AS41</f>
        <v>0</v>
      </c>
      <c r="AT41" s="1">
        <f>Planilha1!AT41</f>
        <v>0</v>
      </c>
      <c r="AU41" s="1">
        <f>Planilha1!AU41</f>
        <v>0</v>
      </c>
      <c r="AV41" s="1">
        <f>Planilha1!AV41</f>
        <v>0</v>
      </c>
      <c r="AW41" s="1">
        <f>Planilha1!AW41</f>
        <v>0</v>
      </c>
      <c r="AX41" s="1">
        <f>Planilha1!AX41</f>
        <v>0</v>
      </c>
      <c r="AY41" s="1">
        <f>Planilha1!AY41</f>
        <v>11.299999999999999</v>
      </c>
      <c r="AZ41" s="1">
        <f>Planilha1!AZ41</f>
        <v>0</v>
      </c>
      <c r="BA41" s="1">
        <f>Planilha1!BA41</f>
        <v>0</v>
      </c>
    </row>
    <row r="42" spans="2:53" x14ac:dyDescent="0.25">
      <c r="C42" s="76"/>
      <c r="D42" s="42"/>
      <c r="E42" s="74"/>
      <c r="F42" s="42"/>
      <c r="G42" s="70"/>
      <c r="AA42" s="1" t="str">
        <f>Planilha1!AA42</f>
        <v>BUTTERCREAM</v>
      </c>
      <c r="AB42" s="1" t="str">
        <f>Planilha1!AB42</f>
        <v>Buttercream de Chocolate Branco</v>
      </c>
      <c r="AC42" s="1">
        <f>Planilha1!AC42</f>
        <v>730</v>
      </c>
      <c r="AD42" s="1">
        <f>Planilha1!AD42</f>
        <v>48</v>
      </c>
      <c r="AE42" s="1">
        <f>Planilha1!AE42</f>
        <v>0</v>
      </c>
      <c r="AF42" s="1">
        <f>Planilha1!AF42</f>
        <v>0</v>
      </c>
      <c r="AG42" s="1">
        <f>Planilha1!AG42</f>
        <v>12</v>
      </c>
      <c r="AH42" s="1" t="str">
        <f>Planilha1!AH42</f>
        <v>RECHEIO</v>
      </c>
      <c r="AI42" s="1" t="str">
        <f>Planilha1!AI42</f>
        <v>Compota De Abacaxi Com Especiarias</v>
      </c>
      <c r="AJ42" s="1">
        <f>Planilha1!AJ42</f>
        <v>570</v>
      </c>
      <c r="AK42" s="1">
        <f>Planilha1!AK42</f>
        <v>0</v>
      </c>
      <c r="AL42" s="1" t="str">
        <f>Planilha1!AL42</f>
        <v>Abacaxi fresco cortado em cubinhos (peso sem a casca e já limpo)</v>
      </c>
      <c r="AM42" s="1">
        <f>Planilha1!AM42</f>
        <v>700</v>
      </c>
      <c r="AN42" s="1">
        <f>Planilha1!AN42</f>
        <v>12</v>
      </c>
      <c r="AO42" s="1">
        <f>Planilha1!AO42</f>
        <v>0</v>
      </c>
      <c r="AP42" s="1">
        <f>Planilha1!AP42</f>
        <v>0</v>
      </c>
      <c r="AQ42" s="1">
        <f>Planilha1!AQ42</f>
        <v>0</v>
      </c>
      <c r="AR42" s="1">
        <f>Planilha1!AR42</f>
        <v>0</v>
      </c>
      <c r="AS42" s="1">
        <f>Planilha1!AS42</f>
        <v>0</v>
      </c>
      <c r="AT42" s="1">
        <f>Planilha1!AT42</f>
        <v>0</v>
      </c>
      <c r="AU42" s="1">
        <f>Planilha1!AU42</f>
        <v>0</v>
      </c>
      <c r="AV42" s="1">
        <f>Planilha1!AV42</f>
        <v>0</v>
      </c>
      <c r="AW42" s="1">
        <f>Planilha1!AW42</f>
        <v>0</v>
      </c>
      <c r="AX42" s="1">
        <f>Planilha1!AX42</f>
        <v>0</v>
      </c>
      <c r="AY42" s="1">
        <f>Planilha1!AY42</f>
        <v>12</v>
      </c>
      <c r="AZ42" s="1">
        <f>Planilha1!AZ42</f>
        <v>0</v>
      </c>
      <c r="BA42" s="1">
        <f>Planilha1!BA42</f>
        <v>0</v>
      </c>
    </row>
    <row r="43" spans="2:53" x14ac:dyDescent="0.25">
      <c r="C43" s="76"/>
      <c r="D43" s="42"/>
      <c r="E43" s="74"/>
      <c r="F43" s="42"/>
      <c r="G43" s="70"/>
      <c r="AA43" s="1" t="str">
        <f>Planilha1!AA43</f>
        <v>BUTTERCREAM</v>
      </c>
      <c r="AB43" s="1" t="str">
        <f>Planilha1!AB43</f>
        <v>Buttercream de Margarina</v>
      </c>
      <c r="AC43" s="1">
        <f>Planilha1!AC43</f>
        <v>730</v>
      </c>
      <c r="AD43" s="1">
        <f>Planilha1!AD43</f>
        <v>49</v>
      </c>
      <c r="AE43" s="1">
        <f>Planilha1!AE43</f>
        <v>0</v>
      </c>
      <c r="AF43" s="1">
        <f>Planilha1!AF43</f>
        <v>0</v>
      </c>
      <c r="AG43" s="1">
        <f>Planilha1!AG43</f>
        <v>12.1</v>
      </c>
      <c r="AH43" s="1" t="str">
        <f>Planilha1!AH43</f>
        <v>RECHEIO</v>
      </c>
      <c r="AI43" s="1" t="str">
        <f>Planilha1!AI43</f>
        <v>Compota De Abacaxi Com Especiarias</v>
      </c>
      <c r="AJ43" s="1">
        <f>Planilha1!AJ43</f>
        <v>570</v>
      </c>
      <c r="AK43" s="1">
        <f>Planilha1!AK43</f>
        <v>1</v>
      </c>
      <c r="AL43" s="1" t="str">
        <f>Planilha1!AL43</f>
        <v>Açúcar refinado</v>
      </c>
      <c r="AM43" s="1">
        <f>Planilha1!AM43</f>
        <v>150</v>
      </c>
      <c r="AN43" s="1">
        <f>Planilha1!AN43</f>
        <v>12.1</v>
      </c>
      <c r="AO43" s="1">
        <f>Planilha1!AO43</f>
        <v>0</v>
      </c>
      <c r="AP43" s="1">
        <f>Planilha1!AP43</f>
        <v>0</v>
      </c>
      <c r="AQ43" s="1">
        <f>Planilha1!AQ43</f>
        <v>0</v>
      </c>
      <c r="AR43" s="1">
        <f>Planilha1!AR43</f>
        <v>0</v>
      </c>
      <c r="AS43" s="1">
        <f>Planilha1!AS43</f>
        <v>0</v>
      </c>
      <c r="AT43" s="1">
        <f>Planilha1!AT43</f>
        <v>0</v>
      </c>
      <c r="AU43" s="1">
        <f>Planilha1!AU43</f>
        <v>0</v>
      </c>
      <c r="AV43" s="1">
        <f>Planilha1!AV43</f>
        <v>0</v>
      </c>
      <c r="AW43" s="1">
        <f>Planilha1!AW43</f>
        <v>0</v>
      </c>
      <c r="AX43" s="1">
        <f>Planilha1!AX43</f>
        <v>0</v>
      </c>
      <c r="AY43" s="1">
        <f>Planilha1!AY43</f>
        <v>12.1</v>
      </c>
      <c r="AZ43" s="1">
        <f>Planilha1!AZ43</f>
        <v>0</v>
      </c>
      <c r="BA43" s="1">
        <f>Planilha1!BA43</f>
        <v>0</v>
      </c>
    </row>
    <row r="44" spans="2:53" ht="15" customHeight="1" thickBot="1" x14ac:dyDescent="0.3">
      <c r="C44" s="76"/>
      <c r="D44" s="42"/>
      <c r="E44" s="74"/>
      <c r="F44" s="42"/>
      <c r="G44" s="70"/>
      <c r="AA44" s="1" t="str">
        <f>Planilha1!AA44</f>
        <v>BUTTERCREAM</v>
      </c>
      <c r="AB44" s="1" t="str">
        <f>Planilha1!AB44</f>
        <v>Buttercream de Melado de Cana</v>
      </c>
      <c r="AC44" s="1">
        <f>Planilha1!AC44</f>
        <v>750</v>
      </c>
      <c r="AD44" s="1">
        <f>Planilha1!AD44</f>
        <v>46</v>
      </c>
      <c r="AE44" s="1">
        <f>Planilha1!AE44</f>
        <v>0</v>
      </c>
      <c r="AF44" s="1">
        <f>Planilha1!AF44</f>
        <v>0</v>
      </c>
      <c r="AG44" s="1">
        <f>Planilha1!AG44</f>
        <v>12.2</v>
      </c>
      <c r="AH44" s="1" t="str">
        <f>Planilha1!AH44</f>
        <v>RECHEIO</v>
      </c>
      <c r="AI44" s="1" t="str">
        <f>Planilha1!AI44</f>
        <v>Compota De Abacaxi Com Especiarias</v>
      </c>
      <c r="AJ44" s="1">
        <f>Planilha1!AJ44</f>
        <v>570</v>
      </c>
      <c r="AK44" s="1">
        <f>Planilha1!AK44</f>
        <v>2</v>
      </c>
      <c r="AL44" s="1" t="str">
        <f>Planilha1!AL44</f>
        <v>pedaço de canela em pau (Quanto baste)</v>
      </c>
      <c r="AM44" s="1" t="str">
        <f>Planilha1!AM44</f>
        <v xml:space="preserve"> QUANTO BASTE</v>
      </c>
      <c r="AN44" s="1">
        <f>Planilha1!AN44</f>
        <v>12.2</v>
      </c>
      <c r="AO44" s="1">
        <f>Planilha1!AO44</f>
        <v>0</v>
      </c>
      <c r="AP44" s="1">
        <f>Planilha1!AP44</f>
        <v>0</v>
      </c>
      <c r="AQ44" s="1">
        <f>Planilha1!AQ44</f>
        <v>0</v>
      </c>
      <c r="AR44" s="1">
        <f>Planilha1!AR44</f>
        <v>0</v>
      </c>
      <c r="AS44" s="1">
        <f>Planilha1!AS44</f>
        <v>0</v>
      </c>
      <c r="AT44" s="1">
        <f>Planilha1!AT44</f>
        <v>0</v>
      </c>
      <c r="AU44" s="1">
        <f>Planilha1!AU44</f>
        <v>0</v>
      </c>
      <c r="AV44" s="1">
        <f>Planilha1!AV44</f>
        <v>0</v>
      </c>
      <c r="AW44" s="1">
        <f>Planilha1!AW44</f>
        <v>0</v>
      </c>
      <c r="AX44" s="1">
        <f>Planilha1!AX44</f>
        <v>0</v>
      </c>
      <c r="AY44" s="1">
        <f>Planilha1!AY44</f>
        <v>12.2</v>
      </c>
      <c r="AZ44" s="1">
        <f>Planilha1!AZ44</f>
        <v>0</v>
      </c>
      <c r="BA44" s="1">
        <f>Planilha1!BA44</f>
        <v>0</v>
      </c>
    </row>
    <row r="45" spans="2:53" ht="15.75" hidden="1" thickBot="1" x14ac:dyDescent="0.3">
      <c r="C45" s="76" t="s">
        <v>311</v>
      </c>
      <c r="D45" s="42"/>
      <c r="E45" s="74"/>
      <c r="F45" s="42"/>
      <c r="G45" s="70"/>
      <c r="AA45" s="1" t="str">
        <f>Planilha1!AA45</f>
        <v>BUTTERCREAM</v>
      </c>
      <c r="AB45" s="1" t="str">
        <f>Planilha1!AB45</f>
        <v>Buttercream De Merengue Italiano</v>
      </c>
      <c r="AC45" s="1">
        <f>Planilha1!AC45</f>
        <v>820</v>
      </c>
      <c r="AD45" s="1">
        <f>Planilha1!AD45</f>
        <v>40</v>
      </c>
      <c r="AE45" s="1">
        <f>Planilha1!AE45</f>
        <v>0</v>
      </c>
      <c r="AF45" s="1">
        <f>Planilha1!AF45</f>
        <v>0</v>
      </c>
      <c r="AG45" s="1">
        <f>Planilha1!AG45</f>
        <v>12.299999999999999</v>
      </c>
      <c r="AH45" s="1" t="str">
        <f>Planilha1!AH45</f>
        <v>RECHEIO</v>
      </c>
      <c r="AI45" s="1" t="str">
        <f>Planilha1!AI45</f>
        <v>Compota De Abacaxi Com Especiarias</v>
      </c>
      <c r="AJ45" s="1">
        <f>Planilha1!AJ45</f>
        <v>570</v>
      </c>
      <c r="AK45" s="1">
        <f>Planilha1!AK45</f>
        <v>3</v>
      </c>
      <c r="AL45" s="1" t="str">
        <f>Planilha1!AL45</f>
        <v>Cravos (Quanto baste)</v>
      </c>
      <c r="AM45" s="1" t="str">
        <f>Planilha1!AM45</f>
        <v xml:space="preserve"> QUANTO BASTE</v>
      </c>
      <c r="AN45" s="1">
        <f>Planilha1!AN45</f>
        <v>12.299999999999999</v>
      </c>
      <c r="AO45" s="1">
        <f>Planilha1!AO45</f>
        <v>0</v>
      </c>
      <c r="AP45" s="1">
        <f>Planilha1!AP45</f>
        <v>0</v>
      </c>
      <c r="AQ45" s="1">
        <f>Planilha1!AQ45</f>
        <v>0</v>
      </c>
      <c r="AR45" s="1">
        <f>Planilha1!AR45</f>
        <v>0</v>
      </c>
      <c r="AS45" s="1">
        <f>Planilha1!AS45</f>
        <v>0</v>
      </c>
      <c r="AT45" s="1">
        <f>Planilha1!AT45</f>
        <v>0</v>
      </c>
      <c r="AU45" s="1">
        <f>Planilha1!AU45</f>
        <v>0</v>
      </c>
      <c r="AV45" s="1">
        <f>Planilha1!AV45</f>
        <v>0</v>
      </c>
      <c r="AW45" s="1">
        <f>Planilha1!AW45</f>
        <v>0</v>
      </c>
      <c r="AX45" s="1">
        <f>Planilha1!AX45</f>
        <v>0</v>
      </c>
      <c r="AY45" s="1">
        <f>Planilha1!AY45</f>
        <v>12.299999999999999</v>
      </c>
      <c r="AZ45" s="1">
        <f>Planilha1!AZ45</f>
        <v>0</v>
      </c>
      <c r="BA45" s="1">
        <f>Planilha1!BA45</f>
        <v>0</v>
      </c>
    </row>
    <row r="46" spans="2:53" ht="29.25" thickBot="1" x14ac:dyDescent="0.3">
      <c r="C46" s="330" t="str">
        <f>"Quantidade de Ingredientes calculados para a forma de "&amp;D15&amp;" cm"</f>
        <v>Quantidade de Ingredientes calculados para a forma de 15 cm</v>
      </c>
      <c r="D46" s="331"/>
      <c r="E46" s="332"/>
      <c r="F46" s="331"/>
      <c r="G46" s="333"/>
      <c r="H46" s="61"/>
      <c r="AA46" s="1" t="str">
        <f>Planilha1!AA46</f>
        <v>BUTTERCREAM</v>
      </c>
      <c r="AB46" s="1" t="str">
        <f>Planilha1!AB46</f>
        <v>Buttercream De Merengue Suiço</v>
      </c>
      <c r="AC46" s="1">
        <f>Planilha1!AC46</f>
        <v>750</v>
      </c>
      <c r="AD46" s="1">
        <f>Planilha1!AD46</f>
        <v>37</v>
      </c>
      <c r="AE46" s="1">
        <f>Planilha1!AE46</f>
        <v>0</v>
      </c>
      <c r="AF46" s="1">
        <f>Planilha1!AF46</f>
        <v>0</v>
      </c>
      <c r="AG46" s="1">
        <f>Planilha1!AG46</f>
        <v>12.399999999999999</v>
      </c>
      <c r="AH46" s="1" t="str">
        <f>Planilha1!AH46</f>
        <v>RECHEIO</v>
      </c>
      <c r="AI46" s="1" t="str">
        <f>Planilha1!AI46</f>
        <v>Compota De Abacaxi Com Especiarias</v>
      </c>
      <c r="AJ46" s="1">
        <f>Planilha1!AJ46</f>
        <v>570</v>
      </c>
      <c r="AK46" s="1">
        <f>Planilha1!AK46</f>
        <v>4</v>
      </c>
      <c r="AL46" s="1" t="str">
        <f>Planilha1!AL46</f>
        <v>Cachaça</v>
      </c>
      <c r="AM46" s="1">
        <f>Planilha1!AM46</f>
        <v>30</v>
      </c>
      <c r="AN46" s="1">
        <f>Planilha1!AN46</f>
        <v>12.399999999999999</v>
      </c>
      <c r="AO46" s="1">
        <f>Planilha1!AO46</f>
        <v>0</v>
      </c>
      <c r="AP46" s="1">
        <f>Planilha1!AP46</f>
        <v>0</v>
      </c>
      <c r="AQ46" s="1">
        <f>Planilha1!AQ46</f>
        <v>0</v>
      </c>
      <c r="AR46" s="1">
        <f>Planilha1!AR46</f>
        <v>0</v>
      </c>
      <c r="AS46" s="1">
        <f>Planilha1!AS46</f>
        <v>0</v>
      </c>
      <c r="AT46" s="1">
        <f>Planilha1!AT46</f>
        <v>0</v>
      </c>
      <c r="AU46" s="1">
        <f>Planilha1!AU46</f>
        <v>0</v>
      </c>
      <c r="AV46" s="1">
        <f>Planilha1!AV46</f>
        <v>0</v>
      </c>
      <c r="AW46" s="1">
        <f>Planilha1!AW46</f>
        <v>0</v>
      </c>
      <c r="AX46" s="1">
        <f>Planilha1!AX46</f>
        <v>0</v>
      </c>
      <c r="AY46" s="1">
        <f>Planilha1!AY46</f>
        <v>12.399999999999999</v>
      </c>
      <c r="AZ46" s="1">
        <f>Planilha1!AZ46</f>
        <v>0</v>
      </c>
      <c r="BA46" s="1">
        <f>Planilha1!BA46</f>
        <v>0</v>
      </c>
    </row>
    <row r="47" spans="2:53" ht="21.75" thickBot="1" x14ac:dyDescent="0.3">
      <c r="C47" s="316" t="str">
        <f>"Recheio de "&amp;D4</f>
        <v>Recheio de Baba de Moça</v>
      </c>
      <c r="D47" s="317"/>
      <c r="E47" s="317"/>
      <c r="F47" s="317"/>
      <c r="G47" s="318"/>
      <c r="H47" s="60"/>
      <c r="AA47" s="1" t="str">
        <f>Planilha1!AA47</f>
        <v>BUTTERCREAM</v>
      </c>
      <c r="AB47" s="1" t="str">
        <f>Planilha1!AB47</f>
        <v>Buttercream De Merengue Suiço (Com Açúcar Mascavo)</v>
      </c>
      <c r="AC47" s="1">
        <f>Planilha1!AC47</f>
        <v>750</v>
      </c>
      <c r="AD47" s="1">
        <f>Planilha1!AD47</f>
        <v>39</v>
      </c>
      <c r="AE47" s="1">
        <f>Planilha1!AE47</f>
        <v>0</v>
      </c>
      <c r="AF47" s="1">
        <f>Planilha1!AF47</f>
        <v>0</v>
      </c>
      <c r="AG47" s="1">
        <f>Planilha1!AG47</f>
        <v>13</v>
      </c>
      <c r="AH47" s="1" t="str">
        <f>Planilha1!AH47</f>
        <v>RECHEIO</v>
      </c>
      <c r="AI47" s="1" t="str">
        <f>Planilha1!AI47</f>
        <v>Brigadeiro de Laranja</v>
      </c>
      <c r="AJ47" s="1">
        <f>Planilha1!AJ47</f>
        <v>580</v>
      </c>
      <c r="AK47" s="1">
        <f>Planilha1!AK47</f>
        <v>0</v>
      </c>
      <c r="AL47" s="1" t="str">
        <f>Planilha1!AL47</f>
        <v>Leite Condensado</v>
      </c>
      <c r="AM47" s="1">
        <f>Planilha1!AM47</f>
        <v>385</v>
      </c>
      <c r="AN47" s="1">
        <f>Planilha1!AN47</f>
        <v>13</v>
      </c>
      <c r="AO47" s="1">
        <f>Planilha1!AO47</f>
        <v>0</v>
      </c>
      <c r="AP47" s="1">
        <f>Planilha1!AP47</f>
        <v>0</v>
      </c>
      <c r="AQ47" s="1">
        <f>Planilha1!AQ47</f>
        <v>0</v>
      </c>
      <c r="AR47" s="1">
        <f>Planilha1!AR47</f>
        <v>0</v>
      </c>
      <c r="AS47" s="1">
        <f>Planilha1!AS47</f>
        <v>0</v>
      </c>
      <c r="AT47" s="1">
        <f>Planilha1!AT47</f>
        <v>0</v>
      </c>
      <c r="AU47" s="1">
        <f>Planilha1!AU47</f>
        <v>0</v>
      </c>
      <c r="AV47" s="1">
        <f>Planilha1!AV47</f>
        <v>0</v>
      </c>
      <c r="AW47" s="1">
        <f>Planilha1!AW47</f>
        <v>0</v>
      </c>
      <c r="AX47" s="1">
        <f>Planilha1!AX47</f>
        <v>0</v>
      </c>
      <c r="AY47" s="1">
        <f>Planilha1!AY47</f>
        <v>13</v>
      </c>
      <c r="AZ47" s="1">
        <f>Planilha1!AZ47</f>
        <v>0</v>
      </c>
      <c r="BA47" s="1">
        <f>Planilha1!BA47</f>
        <v>0</v>
      </c>
    </row>
    <row r="48" spans="2:53" ht="20.45" customHeight="1" thickBot="1" x14ac:dyDescent="0.3">
      <c r="C48" s="339" t="s">
        <v>187</v>
      </c>
      <c r="D48" s="340"/>
      <c r="E48" s="219"/>
      <c r="F48" s="339" t="s">
        <v>187</v>
      </c>
      <c r="G48" s="340"/>
      <c r="H48" s="62"/>
      <c r="AA48" s="1" t="str">
        <f>Planilha1!AA48</f>
        <v>BUTTERCREAM</v>
      </c>
      <c r="AB48" s="1" t="str">
        <f>Planilha1!AB48</f>
        <v>Buttercream De Merengue Suiço (Com Claras Pasteurizadas))</v>
      </c>
      <c r="AC48" s="1">
        <f>Planilha1!AC48</f>
        <v>750</v>
      </c>
      <c r="AD48" s="1">
        <f>Planilha1!AD48</f>
        <v>38</v>
      </c>
      <c r="AE48" s="1">
        <f>Planilha1!AE48</f>
        <v>0</v>
      </c>
      <c r="AF48" s="1">
        <f>Planilha1!AF48</f>
        <v>0</v>
      </c>
      <c r="AG48" s="1">
        <f>Planilha1!AG48</f>
        <v>13.1</v>
      </c>
      <c r="AH48" s="1" t="str">
        <f>Planilha1!AH48</f>
        <v>RECHEIO</v>
      </c>
      <c r="AI48" s="1" t="str">
        <f>Planilha1!AI48</f>
        <v>Brigadeiro de Laranja</v>
      </c>
      <c r="AJ48" s="1">
        <f>Planilha1!AJ48</f>
        <v>580</v>
      </c>
      <c r="AK48" s="1">
        <f>Planilha1!AK48</f>
        <v>1</v>
      </c>
      <c r="AL48" s="1" t="str">
        <f>Planilha1!AL48</f>
        <v xml:space="preserve">Creme de leite </v>
      </c>
      <c r="AM48" s="1">
        <f>Planilha1!AM48</f>
        <v>200</v>
      </c>
      <c r="AN48" s="1">
        <f>Planilha1!AN48</f>
        <v>13.1</v>
      </c>
      <c r="AO48" s="1">
        <f>Planilha1!AO48</f>
        <v>0</v>
      </c>
      <c r="AP48" s="1">
        <f>Planilha1!AP48</f>
        <v>0</v>
      </c>
      <c r="AQ48" s="1">
        <f>Planilha1!AQ48</f>
        <v>0</v>
      </c>
      <c r="AR48" s="1">
        <f>Planilha1!AR48</f>
        <v>0</v>
      </c>
      <c r="AS48" s="1">
        <f>Planilha1!AS48</f>
        <v>0</v>
      </c>
      <c r="AT48" s="1">
        <f>Planilha1!AT48</f>
        <v>0</v>
      </c>
      <c r="AU48" s="1">
        <f>Planilha1!AU48</f>
        <v>0</v>
      </c>
      <c r="AV48" s="1">
        <f>Planilha1!AV48</f>
        <v>0</v>
      </c>
      <c r="AW48" s="1">
        <f>Planilha1!AW48</f>
        <v>0</v>
      </c>
      <c r="AX48" s="1">
        <f>Planilha1!AX48</f>
        <v>0</v>
      </c>
      <c r="AY48" s="1">
        <f>Planilha1!AY48</f>
        <v>13.1</v>
      </c>
      <c r="AZ48" s="1">
        <f>Planilha1!AZ48</f>
        <v>0</v>
      </c>
      <c r="BA48" s="1">
        <f>Planilha1!BA48</f>
        <v>0</v>
      </c>
    </row>
    <row r="49" spans="3:53" ht="37.35" customHeight="1" x14ac:dyDescent="0.25">
      <c r="C49" s="321" t="s">
        <v>141</v>
      </c>
      <c r="D49" s="322"/>
      <c r="E49" s="220"/>
      <c r="F49" s="321" t="s">
        <v>142</v>
      </c>
      <c r="G49" s="322"/>
      <c r="H49" s="60"/>
      <c r="AA49" s="1" t="str">
        <f>Planilha1!AA49</f>
        <v>BUTTERCREAM</v>
      </c>
      <c r="AB49" s="1" t="str">
        <f>Planilha1!AB49</f>
        <v>Buttercream de Rapadura</v>
      </c>
      <c r="AC49" s="1">
        <f>Planilha1!AC49</f>
        <v>830</v>
      </c>
      <c r="AD49" s="1">
        <f>Planilha1!AD49</f>
        <v>45</v>
      </c>
      <c r="AE49" s="1">
        <f>Planilha1!AE49</f>
        <v>0</v>
      </c>
      <c r="AF49" s="1">
        <f>Planilha1!AF49</f>
        <v>0</v>
      </c>
      <c r="AG49" s="1">
        <f>Planilha1!AG49</f>
        <v>13.2</v>
      </c>
      <c r="AH49" s="1" t="str">
        <f>Planilha1!AH49</f>
        <v>RECHEIO</v>
      </c>
      <c r="AI49" s="1" t="str">
        <f>Planilha1!AI49</f>
        <v>Brigadeiro de Laranja</v>
      </c>
      <c r="AJ49" s="1">
        <f>Planilha1!AJ49</f>
        <v>580</v>
      </c>
      <c r="AK49" s="1">
        <f>Planilha1!AK49</f>
        <v>2</v>
      </c>
      <c r="AL49" s="1" t="str">
        <f>Planilha1!AL49</f>
        <v>Chocolate Branco</v>
      </c>
      <c r="AM49" s="1">
        <f>Planilha1!AM49</f>
        <v>100</v>
      </c>
      <c r="AN49" s="1">
        <f>Planilha1!AN49</f>
        <v>13.2</v>
      </c>
      <c r="AO49" s="1">
        <f>Planilha1!AO49</f>
        <v>0</v>
      </c>
      <c r="AP49" s="1">
        <f>Planilha1!AP49</f>
        <v>0</v>
      </c>
      <c r="AQ49" s="1">
        <f>Planilha1!AQ49</f>
        <v>0</v>
      </c>
      <c r="AR49" s="1">
        <f>Planilha1!AR49</f>
        <v>0</v>
      </c>
      <c r="AS49" s="1">
        <f>Planilha1!AS49</f>
        <v>0</v>
      </c>
      <c r="AT49" s="1">
        <f>Planilha1!AT49</f>
        <v>0</v>
      </c>
      <c r="AU49" s="1">
        <f>Planilha1!AU49</f>
        <v>0</v>
      </c>
      <c r="AV49" s="1">
        <f>Planilha1!AV49</f>
        <v>0</v>
      </c>
      <c r="AW49" s="1">
        <f>Planilha1!AW49</f>
        <v>0</v>
      </c>
      <c r="AX49" s="1">
        <f>Planilha1!AX49</f>
        <v>0</v>
      </c>
      <c r="AY49" s="1">
        <f>Planilha1!AY49</f>
        <v>13.2</v>
      </c>
      <c r="AZ49" s="1">
        <f>Planilha1!AZ49</f>
        <v>0</v>
      </c>
      <c r="BA49" s="1">
        <f>Planilha1!BA49</f>
        <v>0</v>
      </c>
    </row>
    <row r="50" spans="3:53" ht="33" customHeight="1" x14ac:dyDescent="0.25">
      <c r="C50" s="135" t="str">
        <f t="shared" ref="C50:C56" si="7">C28</f>
        <v>Gemas</v>
      </c>
      <c r="D50" s="23" t="str">
        <f>IFERROR(ROUND(D28*$D$23,0)&amp;" g","")</f>
        <v>52 g</v>
      </c>
      <c r="E50" s="221"/>
      <c r="F50" s="135" t="str">
        <f>C50</f>
        <v>Gemas</v>
      </c>
      <c r="G50" s="23" t="str">
        <f>IFERROR(ROUND(D28*$G$23,0)&amp;" g","")</f>
        <v>35 g</v>
      </c>
      <c r="H50" s="60"/>
      <c r="AA50" s="1" t="str">
        <f>Planilha1!AA50</f>
        <v>BUTTERCREAM</v>
      </c>
      <c r="AB50" s="1" t="str">
        <f>Planilha1!AB50</f>
        <v>Buttercream Ermine</v>
      </c>
      <c r="AC50" s="1">
        <f>Planilha1!AC50</f>
        <v>1400</v>
      </c>
      <c r="AD50" s="1">
        <f>Planilha1!AD50</f>
        <v>43</v>
      </c>
      <c r="AE50" s="1">
        <f>Planilha1!AE50</f>
        <v>0</v>
      </c>
      <c r="AF50" s="1">
        <f>Planilha1!AF50</f>
        <v>0</v>
      </c>
      <c r="AG50" s="1">
        <f>Planilha1!AG50</f>
        <v>13.299999999999999</v>
      </c>
      <c r="AH50" s="1" t="str">
        <f>Planilha1!AH50</f>
        <v>RECHEIO</v>
      </c>
      <c r="AI50" s="1" t="str">
        <f>Planilha1!AI50</f>
        <v>Brigadeiro de Laranja</v>
      </c>
      <c r="AJ50" s="1">
        <f>Planilha1!AJ50</f>
        <v>580</v>
      </c>
      <c r="AK50" s="1">
        <f>Planilha1!AK50</f>
        <v>3</v>
      </c>
      <c r="AL50" s="1" t="str">
        <f>Planilha1!AL50</f>
        <v>Pasta de Laranja</v>
      </c>
      <c r="AM50" s="1">
        <f>Planilha1!AM50</f>
        <v>70</v>
      </c>
      <c r="AN50" s="1">
        <f>Planilha1!AN50</f>
        <v>13.299999999999999</v>
      </c>
      <c r="AO50" s="1">
        <f>Planilha1!AO50</f>
        <v>0</v>
      </c>
      <c r="AP50" s="1">
        <f>Planilha1!AP50</f>
        <v>0</v>
      </c>
      <c r="AQ50" s="1">
        <f>Planilha1!AQ50</f>
        <v>0</v>
      </c>
      <c r="AR50" s="1">
        <f>Planilha1!AR50</f>
        <v>0</v>
      </c>
      <c r="AS50" s="1">
        <f>Planilha1!AS50</f>
        <v>0</v>
      </c>
      <c r="AT50" s="1">
        <f>Planilha1!AT50</f>
        <v>0</v>
      </c>
      <c r="AU50" s="1">
        <f>Planilha1!AU50</f>
        <v>0</v>
      </c>
      <c r="AV50" s="1">
        <f>Planilha1!AV50</f>
        <v>0</v>
      </c>
      <c r="AW50" s="1">
        <f>Planilha1!AW50</f>
        <v>0</v>
      </c>
      <c r="AX50" s="1">
        <f>Planilha1!AX50</f>
        <v>0</v>
      </c>
      <c r="AY50" s="1">
        <f>Planilha1!AY50</f>
        <v>13.299999999999999</v>
      </c>
      <c r="AZ50" s="1">
        <f>Planilha1!AZ50</f>
        <v>0</v>
      </c>
      <c r="BA50" s="1">
        <f>Planilha1!BA50</f>
        <v>0</v>
      </c>
    </row>
    <row r="51" spans="3:53" ht="33" customHeight="1" x14ac:dyDescent="0.25">
      <c r="C51" s="135" t="str">
        <f t="shared" si="7"/>
        <v>açúcar refinado</v>
      </c>
      <c r="D51" s="23" t="str">
        <f t="shared" ref="D51:D56" si="8">IFERROR(ROUND(D29*$D$23,0)&amp;" g","")</f>
        <v>65 g</v>
      </c>
      <c r="E51" s="221"/>
      <c r="F51" s="135" t="str">
        <f t="shared" ref="F51:F56" si="9">C51</f>
        <v>açúcar refinado</v>
      </c>
      <c r="G51" s="23" t="str">
        <f>IFERROR(ROUND(D29*$G$23,0)&amp;" g","")</f>
        <v>43 g</v>
      </c>
      <c r="H51" s="60"/>
      <c r="AA51" s="1" t="str">
        <f>Planilha1!AA51</f>
        <v>BUTTERCREAM</v>
      </c>
      <c r="AB51" s="1" t="str">
        <f>Planilha1!AB51</f>
        <v>Buttercream Francês</v>
      </c>
      <c r="AC51" s="1">
        <f>Planilha1!AC51</f>
        <v>1120</v>
      </c>
      <c r="AD51" s="1">
        <f>Planilha1!AD51</f>
        <v>41</v>
      </c>
      <c r="AE51" s="1">
        <f>Planilha1!AE51</f>
        <v>0</v>
      </c>
      <c r="AF51" s="1">
        <f>Planilha1!AF51</f>
        <v>0</v>
      </c>
      <c r="AG51" s="1">
        <f>Planilha1!AG51</f>
        <v>14</v>
      </c>
      <c r="AH51" s="1" t="str">
        <f>Planilha1!AH51</f>
        <v>RECHEIO</v>
      </c>
      <c r="AI51" s="1" t="str">
        <f>Planilha1!AI51</f>
        <v>Pasta De Damasco</v>
      </c>
      <c r="AJ51" s="1">
        <f>Planilha1!AJ51</f>
        <v>450</v>
      </c>
      <c r="AK51" s="1">
        <f>Planilha1!AK51</f>
        <v>0</v>
      </c>
      <c r="AL51" s="1" t="str">
        <f>Planilha1!AL51</f>
        <v>Damasco seco</v>
      </c>
      <c r="AM51" s="1">
        <f>Planilha1!AM51</f>
        <v>250</v>
      </c>
      <c r="AN51" s="1">
        <f>Planilha1!AN51</f>
        <v>14</v>
      </c>
      <c r="AO51" s="1">
        <f>Planilha1!AO51</f>
        <v>0</v>
      </c>
      <c r="AP51" s="1">
        <f>Planilha1!AP51</f>
        <v>0</v>
      </c>
      <c r="AQ51" s="1">
        <f>Planilha1!AQ51</f>
        <v>0</v>
      </c>
      <c r="AR51" s="1">
        <f>Planilha1!AR51</f>
        <v>0</v>
      </c>
      <c r="AS51" s="1">
        <f>Planilha1!AS51</f>
        <v>0</v>
      </c>
      <c r="AT51" s="1">
        <f>Planilha1!AT51</f>
        <v>0</v>
      </c>
      <c r="AU51" s="1">
        <f>Planilha1!AU51</f>
        <v>0</v>
      </c>
      <c r="AV51" s="1">
        <f>Planilha1!AV51</f>
        <v>0</v>
      </c>
      <c r="AW51" s="1">
        <f>Planilha1!AW51</f>
        <v>0</v>
      </c>
      <c r="AX51" s="1">
        <f>Planilha1!AX51</f>
        <v>0</v>
      </c>
      <c r="AY51" s="1" t="e">
        <f>Planilha1!AY51</f>
        <v>#REF!</v>
      </c>
      <c r="AZ51" s="1">
        <f>Planilha1!AZ51</f>
        <v>0</v>
      </c>
      <c r="BA51" s="1">
        <f>Planilha1!BA51</f>
        <v>0</v>
      </c>
    </row>
    <row r="52" spans="3:53" ht="33" customHeight="1" x14ac:dyDescent="0.25">
      <c r="C52" s="135" t="str">
        <f t="shared" si="7"/>
        <v xml:space="preserve">água </v>
      </c>
      <c r="D52" s="23" t="str">
        <f t="shared" si="8"/>
        <v>65 g</v>
      </c>
      <c r="E52" s="222"/>
      <c r="F52" s="135" t="str">
        <f t="shared" si="9"/>
        <v xml:space="preserve">água </v>
      </c>
      <c r="G52" s="23" t="str">
        <f t="shared" ref="G52:G56" si="10">IFERROR(ROUND(D30*$G$23,0)&amp;" g","")</f>
        <v>43 g</v>
      </c>
      <c r="H52" s="60"/>
      <c r="AA52" s="1" t="str">
        <f>Planilha1!AA52</f>
        <v>BUTTERCREAM</v>
      </c>
      <c r="AB52" s="1" t="str">
        <f>Planilha1!AB52</f>
        <v>Buttercream Leite Ninho</v>
      </c>
      <c r="AC52" s="1">
        <f>Planilha1!AC52</f>
        <v>830</v>
      </c>
      <c r="AD52" s="1">
        <f>Planilha1!AD52</f>
        <v>44</v>
      </c>
      <c r="AE52" s="1">
        <f>Planilha1!AE52</f>
        <v>0</v>
      </c>
      <c r="AF52" s="1">
        <f>Planilha1!AF52</f>
        <v>0</v>
      </c>
      <c r="AG52" s="1">
        <f>Planilha1!AG52</f>
        <v>14.1</v>
      </c>
      <c r="AH52" s="1" t="str">
        <f>Planilha1!AH52</f>
        <v>RECHEIO</v>
      </c>
      <c r="AI52" s="1" t="str">
        <f>Planilha1!AI52</f>
        <v>Pasta De Damasco</v>
      </c>
      <c r="AJ52" s="1">
        <f>Planilha1!AJ52</f>
        <v>450</v>
      </c>
      <c r="AK52" s="1">
        <f>Planilha1!AK52</f>
        <v>1</v>
      </c>
      <c r="AL52" s="1" t="str">
        <f>Planilha1!AL52</f>
        <v>Açúcar refinado</v>
      </c>
      <c r="AM52" s="1">
        <f>Planilha1!AM52</f>
        <v>65</v>
      </c>
      <c r="AN52" s="1">
        <f>Planilha1!AN52</f>
        <v>14.1</v>
      </c>
      <c r="AO52" s="1">
        <f>Planilha1!AO52</f>
        <v>0</v>
      </c>
      <c r="AP52" s="1">
        <f>Planilha1!AP52</f>
        <v>0</v>
      </c>
      <c r="AQ52" s="1">
        <f>Planilha1!AQ52</f>
        <v>0</v>
      </c>
      <c r="AR52" s="1">
        <f>Planilha1!AR52</f>
        <v>0</v>
      </c>
      <c r="AS52" s="1">
        <f>Planilha1!AS52</f>
        <v>0</v>
      </c>
      <c r="AT52" s="1">
        <f>Planilha1!AT52</f>
        <v>0</v>
      </c>
      <c r="AU52" s="1">
        <f>Planilha1!AU52</f>
        <v>0</v>
      </c>
      <c r="AV52" s="1">
        <f>Planilha1!AV52</f>
        <v>0</v>
      </c>
      <c r="AW52" s="1">
        <f>Planilha1!AW52</f>
        <v>0</v>
      </c>
      <c r="AX52" s="1">
        <f>Planilha1!AX52</f>
        <v>0</v>
      </c>
      <c r="AY52" s="1" t="e">
        <f>Planilha1!AY52</f>
        <v>#REF!</v>
      </c>
      <c r="AZ52" s="1">
        <f>Planilha1!AZ52</f>
        <v>0</v>
      </c>
      <c r="BA52" s="1">
        <f>Planilha1!BA52</f>
        <v>0</v>
      </c>
    </row>
    <row r="53" spans="3:53" ht="33" customHeight="1" x14ac:dyDescent="0.25">
      <c r="C53" s="135" t="str">
        <f t="shared" si="7"/>
        <v>leite de coco</v>
      </c>
      <c r="D53" s="23" t="str">
        <f t="shared" si="8"/>
        <v>39 g</v>
      </c>
      <c r="E53" s="223"/>
      <c r="F53" s="135" t="str">
        <f t="shared" si="9"/>
        <v>leite de coco</v>
      </c>
      <c r="G53" s="23" t="str">
        <f t="shared" si="10"/>
        <v>26 g</v>
      </c>
      <c r="H53" s="60"/>
      <c r="AA53" s="1" t="str">
        <f>Planilha1!AA53</f>
        <v>BUTTERCREAM</v>
      </c>
      <c r="AB53" s="1" t="str">
        <f>Planilha1!AB53</f>
        <v>Ganache do Devil's Cake</v>
      </c>
      <c r="AC53" s="1">
        <f>Planilha1!AC53</f>
        <v>1100</v>
      </c>
      <c r="AD53" s="1">
        <f>Planilha1!AD53</f>
        <v>35</v>
      </c>
      <c r="AE53" s="1">
        <f>Planilha1!AE53</f>
        <v>0</v>
      </c>
      <c r="AF53" s="1">
        <f>Planilha1!AF53</f>
        <v>0</v>
      </c>
      <c r="AG53" s="1">
        <f>Planilha1!AG53</f>
        <v>14.2</v>
      </c>
      <c r="AH53" s="1" t="str">
        <f>Planilha1!AH53</f>
        <v>RECHEIO</v>
      </c>
      <c r="AI53" s="1" t="str">
        <f>Planilha1!AI53</f>
        <v>Pasta De Damasco</v>
      </c>
      <c r="AJ53" s="1">
        <f>Planilha1!AJ53</f>
        <v>450</v>
      </c>
      <c r="AK53" s="1">
        <f>Planilha1!AK53</f>
        <v>2</v>
      </c>
      <c r="AL53" s="1" t="str">
        <f>Planilha1!AL53</f>
        <v>Água</v>
      </c>
      <c r="AM53" s="1">
        <f>Planilha1!AM53</f>
        <v>400</v>
      </c>
      <c r="AN53" s="1">
        <f>Planilha1!AN53</f>
        <v>14.2</v>
      </c>
      <c r="AO53" s="1">
        <f>Planilha1!AO53</f>
        <v>0</v>
      </c>
      <c r="AP53" s="1">
        <f>Planilha1!AP53</f>
        <v>0</v>
      </c>
      <c r="AQ53" s="1">
        <f>Planilha1!AQ53</f>
        <v>0</v>
      </c>
      <c r="AR53" s="1">
        <f>Planilha1!AR53</f>
        <v>0</v>
      </c>
      <c r="AS53" s="1">
        <f>Planilha1!AS53</f>
        <v>0</v>
      </c>
      <c r="AT53" s="1">
        <f>Planilha1!AT53</f>
        <v>0</v>
      </c>
      <c r="AU53" s="1">
        <f>Planilha1!AU53</f>
        <v>0</v>
      </c>
      <c r="AV53" s="1">
        <f>Planilha1!AV53</f>
        <v>0</v>
      </c>
      <c r="AW53" s="1">
        <f>Planilha1!AW53</f>
        <v>0</v>
      </c>
      <c r="AX53" s="1">
        <f>Planilha1!AX53</f>
        <v>0</v>
      </c>
      <c r="AY53" s="1" t="e">
        <f>Planilha1!AY53</f>
        <v>#REF!</v>
      </c>
      <c r="AZ53" s="1">
        <f>Planilha1!AZ53</f>
        <v>0</v>
      </c>
      <c r="BA53" s="1">
        <f>Planilha1!BA53</f>
        <v>0</v>
      </c>
    </row>
    <row r="54" spans="3:53" ht="33" customHeight="1" x14ac:dyDescent="0.25">
      <c r="C54" s="135" t="str">
        <f t="shared" si="7"/>
        <v/>
      </c>
      <c r="D54" s="23" t="str">
        <f t="shared" si="8"/>
        <v/>
      </c>
      <c r="E54" s="221"/>
      <c r="F54" s="135" t="str">
        <f t="shared" si="9"/>
        <v/>
      </c>
      <c r="G54" s="23" t="str">
        <f t="shared" si="10"/>
        <v/>
      </c>
      <c r="H54" s="60"/>
      <c r="AA54" s="1" t="str">
        <f>Planilha1!AA54</f>
        <v>BUTTERCREAM</v>
      </c>
      <c r="AB54" s="1" t="str">
        <f>Planilha1!AB54</f>
        <v>Receita Para Dias Frios</v>
      </c>
      <c r="AC54" s="1">
        <f>Planilha1!AC54</f>
        <v>990</v>
      </c>
      <c r="AD54" s="1">
        <f>Planilha1!AD54</f>
        <v>42</v>
      </c>
      <c r="AE54" s="1">
        <f>Planilha1!AE54</f>
        <v>0</v>
      </c>
      <c r="AF54" s="1">
        <f>Planilha1!AF54</f>
        <v>0</v>
      </c>
      <c r="AG54" s="1">
        <f>Planilha1!AG54</f>
        <v>14.299999999999999</v>
      </c>
      <c r="AH54" s="1" t="str">
        <f>Planilha1!AH54</f>
        <v>RECHEIO</v>
      </c>
      <c r="AI54" s="1" t="str">
        <f>Planilha1!AI54</f>
        <v>Pasta De Damasco</v>
      </c>
      <c r="AJ54" s="1">
        <f>Planilha1!AJ54</f>
        <v>450</v>
      </c>
      <c r="AK54" s="1">
        <f>Planilha1!AK54</f>
        <v>3</v>
      </c>
      <c r="AL54" s="1" t="str">
        <f>Planilha1!AL54</f>
        <v>Cardamomo em pó</v>
      </c>
      <c r="AM54" s="1">
        <f>Planilha1!AM54</f>
        <v>2</v>
      </c>
      <c r="AN54" s="1">
        <f>Planilha1!AN54</f>
        <v>14.299999999999999</v>
      </c>
      <c r="AO54" s="1">
        <f>Planilha1!AO54</f>
        <v>0</v>
      </c>
      <c r="AP54" s="1">
        <f>Planilha1!AP54</f>
        <v>0</v>
      </c>
      <c r="AQ54" s="1">
        <f>Planilha1!AQ54</f>
        <v>0</v>
      </c>
      <c r="AR54" s="1">
        <f>Planilha1!AR54</f>
        <v>0</v>
      </c>
      <c r="AS54" s="1">
        <f>Planilha1!AS54</f>
        <v>0</v>
      </c>
      <c r="AT54" s="1">
        <f>Planilha1!AT54</f>
        <v>0</v>
      </c>
      <c r="AU54" s="1">
        <f>Planilha1!AU54</f>
        <v>0</v>
      </c>
      <c r="AV54" s="1">
        <f>Planilha1!AV54</f>
        <v>0</v>
      </c>
      <c r="AW54" s="1">
        <f>Planilha1!AW54</f>
        <v>0</v>
      </c>
      <c r="AX54" s="1">
        <f>Planilha1!AX54</f>
        <v>0</v>
      </c>
      <c r="AY54" s="1">
        <f>Planilha1!AY54</f>
        <v>14</v>
      </c>
      <c r="AZ54" s="1">
        <f>Planilha1!AZ54</f>
        <v>0</v>
      </c>
      <c r="BA54" s="1">
        <f>Planilha1!BA54</f>
        <v>0</v>
      </c>
    </row>
    <row r="55" spans="3:53" ht="50.45" customHeight="1" x14ac:dyDescent="0.25">
      <c r="C55" s="135" t="str">
        <f t="shared" si="7"/>
        <v/>
      </c>
      <c r="D55" s="23" t="str">
        <f t="shared" si="8"/>
        <v/>
      </c>
      <c r="E55" s="221"/>
      <c r="F55" s="135" t="str">
        <f>C55</f>
        <v/>
      </c>
      <c r="G55" s="23" t="str">
        <f t="shared" si="10"/>
        <v/>
      </c>
      <c r="H55" s="60"/>
      <c r="AA55" s="1">
        <f>Planilha1!AA55</f>
        <v>0</v>
      </c>
      <c r="AB55" s="1">
        <f>Planilha1!AB55</f>
        <v>0</v>
      </c>
      <c r="AC55" s="1">
        <f>Planilha1!AC55</f>
        <v>0</v>
      </c>
      <c r="AD55" s="1">
        <f>Planilha1!AD55</f>
        <v>0</v>
      </c>
      <c r="AE55" s="1">
        <f>Planilha1!AE55</f>
        <v>0</v>
      </c>
      <c r="AF55" s="1">
        <f>Planilha1!AF55</f>
        <v>0</v>
      </c>
      <c r="AG55" s="1">
        <f>Planilha1!AG55</f>
        <v>14.399999999999999</v>
      </c>
      <c r="AH55" s="1" t="str">
        <f>Planilha1!AH55</f>
        <v>RECHEIO</v>
      </c>
      <c r="AI55" s="1" t="str">
        <f>Planilha1!AI55</f>
        <v>Pasta De Damasco</v>
      </c>
      <c r="AJ55" s="1">
        <f>Planilha1!AJ55</f>
        <v>450</v>
      </c>
      <c r="AK55" s="1">
        <f>Planilha1!AK55</f>
        <v>4</v>
      </c>
      <c r="AL55" s="1" t="str">
        <f>Planilha1!AL55</f>
        <v>Q.b. (Quanto baste) de noz moscada ralada</v>
      </c>
      <c r="AM55" s="1" t="str">
        <f>Planilha1!AM55</f>
        <v>-</v>
      </c>
      <c r="AN55" s="1">
        <f>Planilha1!AN55</f>
        <v>14.399999999999999</v>
      </c>
      <c r="AO55" s="1">
        <f>Planilha1!AO55</f>
        <v>0</v>
      </c>
      <c r="AP55" s="1">
        <f>Planilha1!AP55</f>
        <v>0</v>
      </c>
      <c r="AQ55" s="1">
        <f>Planilha1!AQ55</f>
        <v>0</v>
      </c>
      <c r="AR55" s="1">
        <f>Planilha1!AR55</f>
        <v>0</v>
      </c>
      <c r="AS55" s="1">
        <f>Planilha1!AS55</f>
        <v>0</v>
      </c>
      <c r="AT55" s="1">
        <f>Planilha1!AT55</f>
        <v>0</v>
      </c>
      <c r="AU55" s="1">
        <f>Planilha1!AU55</f>
        <v>0</v>
      </c>
      <c r="AV55" s="1">
        <f>Planilha1!AV55</f>
        <v>0</v>
      </c>
      <c r="AW55" s="1">
        <f>Planilha1!AW55</f>
        <v>0</v>
      </c>
      <c r="AX55" s="1">
        <f>Planilha1!AX55</f>
        <v>0</v>
      </c>
      <c r="AY55" s="1">
        <f>Planilha1!AY55</f>
        <v>14.1</v>
      </c>
      <c r="AZ55" s="1">
        <f>Planilha1!AZ55</f>
        <v>0</v>
      </c>
      <c r="BA55" s="1">
        <f>Planilha1!BA55</f>
        <v>0</v>
      </c>
    </row>
    <row r="56" spans="3:53" ht="16.5" thickBot="1" x14ac:dyDescent="0.3">
      <c r="C56" s="135" t="str">
        <f t="shared" si="7"/>
        <v/>
      </c>
      <c r="D56" s="23" t="str">
        <f t="shared" si="8"/>
        <v/>
      </c>
      <c r="E56" s="221"/>
      <c r="F56" s="136" t="str">
        <f t="shared" si="9"/>
        <v/>
      </c>
      <c r="G56" s="23" t="str">
        <f t="shared" si="10"/>
        <v/>
      </c>
      <c r="AA56" s="1">
        <f>Planilha1!AA56</f>
        <v>0</v>
      </c>
      <c r="AB56" s="1">
        <f>Planilha1!AB56</f>
        <v>0</v>
      </c>
      <c r="AC56" s="1">
        <f>Planilha1!AC56</f>
        <v>0</v>
      </c>
      <c r="AD56" s="1" t="e">
        <f>Planilha1!AD56</f>
        <v>#N/A</v>
      </c>
      <c r="AE56" s="1">
        <f>Planilha1!AE56</f>
        <v>0</v>
      </c>
      <c r="AF56" s="1">
        <f>Planilha1!AF56</f>
        <v>0</v>
      </c>
      <c r="AG56" s="1">
        <f>Planilha1!AG56</f>
        <v>14.499999999999998</v>
      </c>
      <c r="AH56" s="1" t="str">
        <f>Planilha1!AH56</f>
        <v>RECHEIO</v>
      </c>
      <c r="AI56" s="1" t="str">
        <f>Planilha1!AI56</f>
        <v>Pasta De Damasco</v>
      </c>
      <c r="AJ56" s="1">
        <f>Planilha1!AJ56</f>
        <v>450</v>
      </c>
      <c r="AK56" s="1">
        <f>Planilha1!AK56</f>
        <v>5</v>
      </c>
      <c r="AL56" s="1" t="str">
        <f>Planilha1!AL56</f>
        <v>Canela em pó</v>
      </c>
      <c r="AM56" s="1">
        <f>Planilha1!AM56</f>
        <v>4</v>
      </c>
      <c r="AN56" s="1">
        <f>Planilha1!AN56</f>
        <v>14.499999999999998</v>
      </c>
      <c r="AO56" s="1">
        <f>Planilha1!AO56</f>
        <v>0</v>
      </c>
      <c r="AP56" s="1">
        <f>Planilha1!AP56</f>
        <v>0</v>
      </c>
      <c r="AQ56" s="1">
        <f>Planilha1!AQ56</f>
        <v>0</v>
      </c>
      <c r="AR56" s="1">
        <f>Planilha1!AR56</f>
        <v>0</v>
      </c>
      <c r="AS56" s="1">
        <f>Planilha1!AS56</f>
        <v>0</v>
      </c>
      <c r="AT56" s="1">
        <f>Planilha1!AT56</f>
        <v>0</v>
      </c>
      <c r="AU56" s="1">
        <f>Planilha1!AU56</f>
        <v>0</v>
      </c>
      <c r="AV56" s="1">
        <f>Planilha1!AV56</f>
        <v>0</v>
      </c>
      <c r="AW56" s="1">
        <f>Planilha1!AW56</f>
        <v>0</v>
      </c>
      <c r="AX56" s="1">
        <f>Planilha1!AX56</f>
        <v>0</v>
      </c>
      <c r="AY56" s="1">
        <f>Planilha1!AY56</f>
        <v>14.2</v>
      </c>
      <c r="AZ56" s="1">
        <f>Planilha1!AZ56</f>
        <v>0</v>
      </c>
      <c r="BA56" s="1">
        <f>Planilha1!BA56</f>
        <v>0</v>
      </c>
    </row>
    <row r="57" spans="3:53" ht="16.5" thickBot="1" x14ac:dyDescent="0.3">
      <c r="C57" s="77"/>
      <c r="D57" s="78"/>
      <c r="E57" s="45"/>
      <c r="F57" s="79"/>
      <c r="G57" s="80"/>
      <c r="AA57" s="1">
        <f>Planilha1!AA57</f>
        <v>0</v>
      </c>
      <c r="AB57" s="1">
        <f>Planilha1!AB57</f>
        <v>0</v>
      </c>
      <c r="AC57" s="1">
        <f>Planilha1!AC57</f>
        <v>0</v>
      </c>
      <c r="AD57" s="1" t="e">
        <f>Planilha1!AD57</f>
        <v>#N/A</v>
      </c>
      <c r="AE57" s="1">
        <f>Planilha1!AE57</f>
        <v>0</v>
      </c>
      <c r="AF57" s="1">
        <f>Planilha1!AF57</f>
        <v>0</v>
      </c>
      <c r="AG57" s="1">
        <f>Planilha1!AG57</f>
        <v>15</v>
      </c>
      <c r="AH57" s="1" t="str">
        <f>Planilha1!AH57</f>
        <v>RECHEIO</v>
      </c>
      <c r="AI57" s="1" t="str">
        <f>Planilha1!AI57</f>
        <v>Pasta De Ameixa</v>
      </c>
      <c r="AJ57" s="1">
        <f>Planilha1!AJ57</f>
        <v>350</v>
      </c>
      <c r="AK57" s="1">
        <f>Planilha1!AK57</f>
        <v>0</v>
      </c>
      <c r="AL57" s="1" t="str">
        <f>Planilha1!AL57</f>
        <v>Ameixa sem caroço</v>
      </c>
      <c r="AM57" s="1">
        <f>Planilha1!AM57</f>
        <v>300</v>
      </c>
      <c r="AN57" s="1">
        <f>Planilha1!AN57</f>
        <v>15</v>
      </c>
      <c r="AO57" s="1">
        <f>Planilha1!AO57</f>
        <v>0</v>
      </c>
      <c r="AP57" s="1">
        <f>Planilha1!AP57</f>
        <v>0</v>
      </c>
      <c r="AQ57" s="1">
        <f>Planilha1!AQ57</f>
        <v>0</v>
      </c>
      <c r="AR57" s="1">
        <f>Planilha1!AR57</f>
        <v>0</v>
      </c>
      <c r="AS57" s="1">
        <f>Planilha1!AS57</f>
        <v>0</v>
      </c>
      <c r="AT57" s="1">
        <f>Planilha1!AT57</f>
        <v>0</v>
      </c>
      <c r="AU57" s="1">
        <f>Planilha1!AU57</f>
        <v>0</v>
      </c>
      <c r="AV57" s="1">
        <f>Planilha1!AV57</f>
        <v>0</v>
      </c>
      <c r="AW57" s="1">
        <f>Planilha1!AW57</f>
        <v>0</v>
      </c>
      <c r="AX57" s="1">
        <f>Planilha1!AX57</f>
        <v>0</v>
      </c>
      <c r="AY57" s="1">
        <f>Planilha1!AY57</f>
        <v>14.299999999999999</v>
      </c>
      <c r="AZ57" s="1">
        <f>Planilha1!AZ57</f>
        <v>0</v>
      </c>
      <c r="BA57" s="1">
        <f>Planilha1!BA57</f>
        <v>0</v>
      </c>
    </row>
    <row r="58" spans="3:53" ht="21.75" thickBot="1" x14ac:dyDescent="0.3">
      <c r="C58" s="316" t="str">
        <f>D5</f>
        <v>Banana Caramelizada</v>
      </c>
      <c r="D58" s="317"/>
      <c r="E58" s="317"/>
      <c r="F58" s="317"/>
      <c r="G58" s="318"/>
      <c r="AA58" s="1">
        <f>Planilha1!AA58</f>
        <v>0</v>
      </c>
      <c r="AB58" s="1">
        <f>Planilha1!AB58</f>
        <v>0</v>
      </c>
      <c r="AC58" s="1">
        <f>Planilha1!AC58</f>
        <v>0</v>
      </c>
      <c r="AD58" s="1" t="e">
        <f>Planilha1!AD58</f>
        <v>#N/A</v>
      </c>
      <c r="AE58" s="1">
        <f>Planilha1!AE58</f>
        <v>0</v>
      </c>
      <c r="AF58" s="1">
        <f>Planilha1!AF58</f>
        <v>0</v>
      </c>
      <c r="AG58" s="1">
        <f>Planilha1!AG58</f>
        <v>15.1</v>
      </c>
      <c r="AH58" s="1" t="str">
        <f>Planilha1!AH58</f>
        <v>RECHEIO</v>
      </c>
      <c r="AI58" s="1" t="str">
        <f>Planilha1!AI58</f>
        <v>Pasta De Ameixa</v>
      </c>
      <c r="AJ58" s="1">
        <f>Planilha1!AJ58</f>
        <v>350</v>
      </c>
      <c r="AK58" s="1">
        <f>Planilha1!AK58</f>
        <v>1</v>
      </c>
      <c r="AL58" s="1" t="str">
        <f>Planilha1!AL58</f>
        <v>Água</v>
      </c>
      <c r="AM58" s="1">
        <f>Planilha1!AM58</f>
        <v>300</v>
      </c>
      <c r="AN58" s="1">
        <f>Planilha1!AN58</f>
        <v>15.1</v>
      </c>
      <c r="AO58" s="1">
        <f>Planilha1!AO58</f>
        <v>0</v>
      </c>
      <c r="AP58" s="1">
        <f>Planilha1!AP58</f>
        <v>0</v>
      </c>
      <c r="AQ58" s="1">
        <f>Planilha1!AQ58</f>
        <v>0</v>
      </c>
      <c r="AR58" s="1">
        <f>Planilha1!AR58</f>
        <v>0</v>
      </c>
      <c r="AS58" s="1">
        <f>Planilha1!AS58</f>
        <v>0</v>
      </c>
      <c r="AT58" s="1">
        <f>Planilha1!AT58</f>
        <v>0</v>
      </c>
      <c r="AU58" s="1">
        <f>Planilha1!AU58</f>
        <v>0</v>
      </c>
      <c r="AV58" s="1">
        <f>Planilha1!AV58</f>
        <v>0</v>
      </c>
      <c r="AW58" s="1">
        <f>Planilha1!AW58</f>
        <v>0</v>
      </c>
      <c r="AX58" s="1">
        <f>Planilha1!AX58</f>
        <v>0</v>
      </c>
      <c r="AY58" s="1">
        <f>Planilha1!AY58</f>
        <v>14.399999999999999</v>
      </c>
      <c r="AZ58" s="1">
        <f>Planilha1!AZ58</f>
        <v>0</v>
      </c>
      <c r="BA58" s="1">
        <f>Planilha1!BA58</f>
        <v>0</v>
      </c>
    </row>
    <row r="59" spans="3:53" ht="33" customHeight="1" thickBot="1" x14ac:dyDescent="0.3">
      <c r="C59" s="339" t="s">
        <v>188</v>
      </c>
      <c r="D59" s="340"/>
      <c r="E59" s="219"/>
      <c r="F59" s="339" t="s">
        <v>188</v>
      </c>
      <c r="G59" s="340"/>
      <c r="Z59" s="2"/>
      <c r="AA59" s="1">
        <f>Planilha1!AA59</f>
        <v>0</v>
      </c>
      <c r="AB59" s="1">
        <f>Planilha1!AB59</f>
        <v>0</v>
      </c>
      <c r="AC59" s="1">
        <f>Planilha1!AC59</f>
        <v>0</v>
      </c>
      <c r="AD59" s="1" t="e">
        <f>Planilha1!AD59</f>
        <v>#N/A</v>
      </c>
      <c r="AE59" s="1">
        <f>Planilha1!AE59</f>
        <v>0</v>
      </c>
      <c r="AF59" s="1">
        <f>Planilha1!AF59</f>
        <v>0</v>
      </c>
      <c r="AG59" s="1">
        <f>Planilha1!AG59</f>
        <v>16</v>
      </c>
      <c r="AH59" s="1" t="str">
        <f>Planilha1!AH59</f>
        <v>RECHEIO</v>
      </c>
      <c r="AI59" s="1" t="str">
        <f>Planilha1!AI59</f>
        <v>Brigadeiro Cremoso</v>
      </c>
      <c r="AJ59" s="1">
        <f>Planilha1!AJ59</f>
        <v>595</v>
      </c>
      <c r="AK59" s="1">
        <f>Planilha1!AK59</f>
        <v>0</v>
      </c>
      <c r="AL59" s="1" t="str">
        <f>Planilha1!AL59</f>
        <v>Leite condensado</v>
      </c>
      <c r="AM59" s="1">
        <f>Planilha1!AM59</f>
        <v>395</v>
      </c>
      <c r="AN59" s="1">
        <f>Planilha1!AN59</f>
        <v>16</v>
      </c>
      <c r="AO59" s="1">
        <f>Planilha1!AO59</f>
        <v>0</v>
      </c>
      <c r="AP59" s="1">
        <f>Planilha1!AP59</f>
        <v>0</v>
      </c>
      <c r="AQ59" s="1">
        <f>Planilha1!AQ59</f>
        <v>0</v>
      </c>
      <c r="AR59" s="1">
        <f>Planilha1!AR59</f>
        <v>0</v>
      </c>
      <c r="AS59" s="1">
        <f>Planilha1!AS59</f>
        <v>0</v>
      </c>
      <c r="AT59" s="1">
        <f>Planilha1!AT59</f>
        <v>0</v>
      </c>
      <c r="AU59" s="1">
        <f>Planilha1!AU59</f>
        <v>0</v>
      </c>
      <c r="AV59" s="1">
        <f>Planilha1!AV59</f>
        <v>0</v>
      </c>
      <c r="AW59" s="1">
        <f>Planilha1!AW59</f>
        <v>0</v>
      </c>
      <c r="AX59" s="1">
        <f>Planilha1!AX59</f>
        <v>0</v>
      </c>
      <c r="AY59" s="1">
        <f>Planilha1!AY59</f>
        <v>14.499999999999998</v>
      </c>
      <c r="AZ59" s="1">
        <f>Planilha1!AZ59</f>
        <v>0</v>
      </c>
      <c r="BA59" s="1">
        <f>Planilha1!BA59</f>
        <v>0</v>
      </c>
    </row>
    <row r="60" spans="3:53" ht="33" customHeight="1" thickBot="1" x14ac:dyDescent="0.3">
      <c r="C60" s="337" t="str">
        <f>C49</f>
        <v>Ingredientes para 4 camadas de bolo e 3 de recheio</v>
      </c>
      <c r="D60" s="338"/>
      <c r="E60" s="221"/>
      <c r="F60" s="337" t="str">
        <f>F49</f>
        <v>Ingredientes para 3 camadas de bolo e 2 de recheio</v>
      </c>
      <c r="G60" s="338"/>
      <c r="Z60" s="2"/>
      <c r="AA60" s="1">
        <f>Planilha1!AA60</f>
        <v>0</v>
      </c>
      <c r="AB60" s="1">
        <f>Planilha1!AB60</f>
        <v>0</v>
      </c>
      <c r="AC60" s="1">
        <f>Planilha1!AC60</f>
        <v>0</v>
      </c>
      <c r="AD60" s="1" t="e">
        <f>Planilha1!AD60</f>
        <v>#N/A</v>
      </c>
      <c r="AE60" s="1">
        <f>Planilha1!AE60</f>
        <v>0</v>
      </c>
      <c r="AF60" s="1">
        <f>Planilha1!AF60</f>
        <v>0</v>
      </c>
      <c r="AG60" s="1">
        <f>Planilha1!AG60</f>
        <v>16.100000000000001</v>
      </c>
      <c r="AH60" s="1" t="str">
        <f>Planilha1!AH60</f>
        <v>RECHEIO</v>
      </c>
      <c r="AI60" s="1" t="str">
        <f>Planilha1!AI60</f>
        <v>Brigadeiro Cremoso</v>
      </c>
      <c r="AJ60" s="1">
        <f>Planilha1!AJ60</f>
        <v>595</v>
      </c>
      <c r="AK60" s="1">
        <f>Planilha1!AK60</f>
        <v>1</v>
      </c>
      <c r="AL60" s="1" t="str">
        <f>Planilha1!AL60</f>
        <v>Creme de leite UHT</v>
      </c>
      <c r="AM60" s="1">
        <f>Planilha1!AM60</f>
        <v>200</v>
      </c>
      <c r="AN60" s="1">
        <f>Planilha1!AN60</f>
        <v>16.100000000000001</v>
      </c>
      <c r="AO60" s="1">
        <f>Planilha1!AO60</f>
        <v>0</v>
      </c>
      <c r="AP60" s="1">
        <f>Planilha1!AP60</f>
        <v>0</v>
      </c>
      <c r="AQ60" s="1">
        <f>Planilha1!AQ60</f>
        <v>0</v>
      </c>
      <c r="AR60" s="1">
        <f>Planilha1!AR60</f>
        <v>0</v>
      </c>
      <c r="AS60" s="1">
        <f>Planilha1!AS60</f>
        <v>0</v>
      </c>
      <c r="AT60" s="1">
        <f>Planilha1!AT60</f>
        <v>0</v>
      </c>
      <c r="AU60" s="1">
        <f>Planilha1!AU60</f>
        <v>0</v>
      </c>
      <c r="AV60" s="1">
        <f>Planilha1!AV60</f>
        <v>0</v>
      </c>
      <c r="AW60" s="1">
        <f>Planilha1!AW60</f>
        <v>0</v>
      </c>
      <c r="AX60" s="1">
        <f>Planilha1!AX60</f>
        <v>0</v>
      </c>
      <c r="AY60" s="1">
        <f>Planilha1!AY60</f>
        <v>15</v>
      </c>
      <c r="AZ60" s="1">
        <f>Planilha1!AZ60</f>
        <v>0</v>
      </c>
      <c r="BA60" s="1">
        <f>Planilha1!BA60</f>
        <v>0</v>
      </c>
    </row>
    <row r="61" spans="3:53" ht="33" customHeight="1" x14ac:dyDescent="0.25">
      <c r="C61" s="153" t="str">
        <f t="shared" ref="C61:C67" si="11">G28</f>
        <v>açúcar refinado</v>
      </c>
      <c r="D61" s="154" t="str">
        <f>IFERROR(ROUND(H28*$D$24,0)&amp;" g","")</f>
        <v>116 g</v>
      </c>
      <c r="E61" s="221"/>
      <c r="F61" s="153" t="str">
        <f>C61</f>
        <v>açúcar refinado</v>
      </c>
      <c r="G61" s="154" t="str">
        <f>IFERROR(ROUND(H28*$G$24,0)&amp;" g","")</f>
        <v>77 g</v>
      </c>
      <c r="AA61" s="1">
        <f>Planilha1!AA61</f>
        <v>0</v>
      </c>
      <c r="AB61" s="1">
        <f>Planilha1!AB61</f>
        <v>0</v>
      </c>
      <c r="AC61" s="1">
        <f>Planilha1!AC61</f>
        <v>0</v>
      </c>
      <c r="AD61" s="1" t="e">
        <f>Planilha1!AD61</f>
        <v>#N/A</v>
      </c>
      <c r="AE61" s="1">
        <f>Planilha1!AE61</f>
        <v>0</v>
      </c>
      <c r="AF61" s="1">
        <f>Planilha1!AF61</f>
        <v>0</v>
      </c>
      <c r="AG61" s="1">
        <f>Planilha1!AG61</f>
        <v>16.200000000000003</v>
      </c>
      <c r="AH61" s="1" t="str">
        <f>Planilha1!AH61</f>
        <v>RECHEIO</v>
      </c>
      <c r="AI61" s="1" t="str">
        <f>Planilha1!AI61</f>
        <v>Brigadeiro Cremoso</v>
      </c>
      <c r="AJ61" s="1">
        <f>Planilha1!AJ61</f>
        <v>595</v>
      </c>
      <c r="AK61" s="1">
        <f>Planilha1!AK61</f>
        <v>2</v>
      </c>
      <c r="AL61" s="1" t="str">
        <f>Planilha1!AL61</f>
        <v>Chocolate em pedaços</v>
      </c>
      <c r="AM61" s="1">
        <f>Planilha1!AM61</f>
        <v>150</v>
      </c>
      <c r="AN61" s="1">
        <f>Planilha1!AN61</f>
        <v>16.200000000000003</v>
      </c>
      <c r="AO61" s="1">
        <f>Planilha1!AO61</f>
        <v>0</v>
      </c>
      <c r="AP61" s="1">
        <f>Planilha1!AP61</f>
        <v>0</v>
      </c>
      <c r="AQ61" s="1">
        <f>Planilha1!AQ61</f>
        <v>0</v>
      </c>
      <c r="AR61" s="1">
        <f>Planilha1!AR61</f>
        <v>0</v>
      </c>
      <c r="AS61" s="1">
        <f>Planilha1!AS61</f>
        <v>0</v>
      </c>
      <c r="AT61" s="1">
        <f>Planilha1!AT61</f>
        <v>0</v>
      </c>
      <c r="AU61" s="1">
        <f>Planilha1!AU61</f>
        <v>0</v>
      </c>
      <c r="AV61" s="1">
        <f>Planilha1!AV61</f>
        <v>0</v>
      </c>
      <c r="AW61" s="1">
        <f>Planilha1!AW61</f>
        <v>0</v>
      </c>
      <c r="AX61" s="1">
        <f>Planilha1!AX61</f>
        <v>0</v>
      </c>
      <c r="AY61" s="1">
        <f>Planilha1!AY61</f>
        <v>15.1</v>
      </c>
      <c r="AZ61" s="1">
        <f>Planilha1!AZ61</f>
        <v>0</v>
      </c>
      <c r="BA61" s="1">
        <f>Planilha1!BA61</f>
        <v>0</v>
      </c>
    </row>
    <row r="62" spans="3:53" ht="33" customHeight="1" x14ac:dyDescent="0.25">
      <c r="C62" s="135" t="str">
        <f t="shared" si="11"/>
        <v>água</v>
      </c>
      <c r="D62" s="23" t="str">
        <f>IFERROR(ROUND(H29*$D$24,0)&amp;" g","")</f>
        <v>46 g</v>
      </c>
      <c r="E62" s="221"/>
      <c r="F62" s="135" t="str">
        <f t="shared" ref="F62:F67" si="12">C62</f>
        <v>água</v>
      </c>
      <c r="G62" s="154" t="str">
        <f t="shared" ref="G62:G67" si="13">IFERROR(ROUND(H29*$G$24,0)&amp;" g","")</f>
        <v>31 g</v>
      </c>
      <c r="AA62" s="1">
        <f>Planilha1!AA62</f>
        <v>0</v>
      </c>
      <c r="AB62" s="1">
        <f>Planilha1!AB62</f>
        <v>0</v>
      </c>
      <c r="AC62" s="1">
        <f>Planilha1!AC62</f>
        <v>0</v>
      </c>
      <c r="AD62" s="1" t="e">
        <f>Planilha1!AD62</f>
        <v>#N/A</v>
      </c>
      <c r="AE62" s="1">
        <f>Planilha1!AE62</f>
        <v>0</v>
      </c>
      <c r="AF62" s="1">
        <f>Planilha1!AF62</f>
        <v>0</v>
      </c>
      <c r="AG62" s="1">
        <f>Planilha1!AG62</f>
        <v>17</v>
      </c>
      <c r="AH62" s="1" t="str">
        <f>Planilha1!AH62</f>
        <v>RECHEIO</v>
      </c>
      <c r="AI62" s="1" t="str">
        <f>Planilha1!AI62</f>
        <v>Brigadeiro Brûlée</v>
      </c>
      <c r="AJ62" s="1">
        <f>Planilha1!AJ62</f>
        <v>1062</v>
      </c>
      <c r="AK62" s="1">
        <f>Planilha1!AK62</f>
        <v>0</v>
      </c>
      <c r="AL62" s="1" t="str">
        <f>Planilha1!AL62</f>
        <v>Gemas</v>
      </c>
      <c r="AM62" s="1">
        <f>Planilha1!AM62</f>
        <v>100</v>
      </c>
      <c r="AN62" s="1">
        <f>Planilha1!AN62</f>
        <v>17</v>
      </c>
      <c r="AO62" s="1">
        <f>Planilha1!AO62</f>
        <v>0</v>
      </c>
      <c r="AP62" s="1">
        <f>Planilha1!AP62</f>
        <v>0</v>
      </c>
      <c r="AQ62" s="1">
        <f>Planilha1!AQ62</f>
        <v>0</v>
      </c>
      <c r="AR62" s="1">
        <f>Planilha1!AR62</f>
        <v>0</v>
      </c>
      <c r="AS62" s="1">
        <f>Planilha1!AS62</f>
        <v>0</v>
      </c>
      <c r="AT62" s="1">
        <f>Planilha1!AT62</f>
        <v>0</v>
      </c>
      <c r="AU62" s="1">
        <f>Planilha1!AU62</f>
        <v>0</v>
      </c>
      <c r="AV62" s="1">
        <f>Planilha1!AV62</f>
        <v>0</v>
      </c>
      <c r="AW62" s="1">
        <f>Planilha1!AW62</f>
        <v>0</v>
      </c>
      <c r="AX62" s="1">
        <f>Planilha1!AX62</f>
        <v>0</v>
      </c>
      <c r="AY62" s="1">
        <f>Planilha1!AY62</f>
        <v>16</v>
      </c>
      <c r="AZ62" s="1">
        <f>Planilha1!AZ62</f>
        <v>0</v>
      </c>
      <c r="BA62" s="1">
        <f>Planilha1!BA62</f>
        <v>0</v>
      </c>
    </row>
    <row r="63" spans="3:53" ht="33" customHeight="1" x14ac:dyDescent="0.25">
      <c r="C63" s="135" t="str">
        <f t="shared" si="11"/>
        <v>banana prata</v>
      </c>
      <c r="D63" s="23" t="str">
        <f t="shared" ref="D63:D67" si="14">IFERROR(ROUND(H30*$D$24,0)&amp;" g","")</f>
        <v>278 g</v>
      </c>
      <c r="E63" s="221"/>
      <c r="F63" s="135" t="str">
        <f t="shared" si="12"/>
        <v>banana prata</v>
      </c>
      <c r="G63" s="154" t="str">
        <f t="shared" si="13"/>
        <v>185 g</v>
      </c>
      <c r="AA63" s="1">
        <f>Planilha1!AA63</f>
        <v>0</v>
      </c>
      <c r="AB63" s="1">
        <f>Planilha1!AB63</f>
        <v>0</v>
      </c>
      <c r="AC63" s="1">
        <f>Planilha1!AC63</f>
        <v>0</v>
      </c>
      <c r="AD63" s="1" t="e">
        <f>Planilha1!AD63</f>
        <v>#N/A</v>
      </c>
      <c r="AE63" s="1">
        <f>Planilha1!AE63</f>
        <v>0</v>
      </c>
      <c r="AF63" s="1">
        <f>Planilha1!AF63</f>
        <v>0</v>
      </c>
      <c r="AG63" s="1">
        <f>Planilha1!AG63</f>
        <v>17.100000000000001</v>
      </c>
      <c r="AH63" s="1" t="str">
        <f>Planilha1!AH63</f>
        <v>RECHEIO</v>
      </c>
      <c r="AI63" s="1" t="str">
        <f>Planilha1!AI63</f>
        <v>Brigadeiro Brûlée</v>
      </c>
      <c r="AJ63" s="1">
        <f>Planilha1!AJ63</f>
        <v>1062</v>
      </c>
      <c r="AK63" s="1">
        <f>Planilha1!AK63</f>
        <v>1</v>
      </c>
      <c r="AL63" s="1" t="str">
        <f>Planilha1!AL63</f>
        <v>Creme de leite</v>
      </c>
      <c r="AM63" s="1">
        <f>Planilha1!AM63</f>
        <v>300</v>
      </c>
      <c r="AN63" s="1">
        <f>Planilha1!AN63</f>
        <v>17.100000000000001</v>
      </c>
      <c r="AO63" s="1">
        <f>Planilha1!AO63</f>
        <v>0</v>
      </c>
      <c r="AP63" s="1">
        <f>Planilha1!AP63</f>
        <v>0</v>
      </c>
      <c r="AQ63" s="1">
        <f>Planilha1!AQ63</f>
        <v>0</v>
      </c>
      <c r="AR63" s="1">
        <f>Planilha1!AR63</f>
        <v>0</v>
      </c>
      <c r="AS63" s="1">
        <f>Planilha1!AS63</f>
        <v>0</v>
      </c>
      <c r="AT63" s="1">
        <f>Planilha1!AT63</f>
        <v>0</v>
      </c>
      <c r="AU63" s="1">
        <f>Planilha1!AU63</f>
        <v>0</v>
      </c>
      <c r="AV63" s="1">
        <f>Planilha1!AV63</f>
        <v>0</v>
      </c>
      <c r="AW63" s="1">
        <f>Planilha1!AW63</f>
        <v>0</v>
      </c>
      <c r="AX63" s="1">
        <f>Planilha1!AX63</f>
        <v>0</v>
      </c>
      <c r="AY63" s="1">
        <f>Planilha1!AY63</f>
        <v>16.100000000000001</v>
      </c>
      <c r="AZ63" s="1">
        <f>Planilha1!AZ63</f>
        <v>0</v>
      </c>
      <c r="BA63" s="1">
        <f>Planilha1!BA63</f>
        <v>0</v>
      </c>
    </row>
    <row r="64" spans="3:53" ht="33" customHeight="1" x14ac:dyDescent="0.25">
      <c r="C64" s="135" t="str">
        <f t="shared" si="11"/>
        <v xml:space="preserve"> </v>
      </c>
      <c r="D64" s="23" t="str">
        <f t="shared" si="14"/>
        <v>0 g</v>
      </c>
      <c r="E64" s="221"/>
      <c r="F64" s="135" t="str">
        <f t="shared" si="12"/>
        <v xml:space="preserve"> </v>
      </c>
      <c r="G64" s="154" t="str">
        <f t="shared" si="13"/>
        <v>0 g</v>
      </c>
      <c r="AA64" s="1">
        <f>Planilha1!AA64</f>
        <v>0</v>
      </c>
      <c r="AB64" s="1">
        <f>Planilha1!AB64</f>
        <v>0</v>
      </c>
      <c r="AC64" s="1">
        <f>Planilha1!AC64</f>
        <v>0</v>
      </c>
      <c r="AD64" s="1" t="e">
        <f>Planilha1!AD64</f>
        <v>#N/A</v>
      </c>
      <c r="AE64" s="1">
        <f>Planilha1!AE64</f>
        <v>0</v>
      </c>
      <c r="AF64" s="1">
        <f>Planilha1!AF64</f>
        <v>0</v>
      </c>
      <c r="AG64" s="1">
        <f>Planilha1!AG64</f>
        <v>17.200000000000003</v>
      </c>
      <c r="AH64" s="1" t="str">
        <f>Planilha1!AH64</f>
        <v>RECHEIO</v>
      </c>
      <c r="AI64" s="1" t="str">
        <f>Planilha1!AI64</f>
        <v>Brigadeiro Brûlée</v>
      </c>
      <c r="AJ64" s="1">
        <f>Planilha1!AJ64</f>
        <v>1062</v>
      </c>
      <c r="AK64" s="1">
        <f>Planilha1!AK64</f>
        <v>2</v>
      </c>
      <c r="AL64" s="1" t="str">
        <f>Planilha1!AL64</f>
        <v>Chocolate branco</v>
      </c>
      <c r="AM64" s="1">
        <f>Planilha1!AM64</f>
        <v>160</v>
      </c>
      <c r="AN64" s="1">
        <f>Planilha1!AN64</f>
        <v>17.200000000000003</v>
      </c>
      <c r="AO64" s="1">
        <f>Planilha1!AO64</f>
        <v>0</v>
      </c>
      <c r="AP64" s="1">
        <f>Planilha1!AP64</f>
        <v>0</v>
      </c>
      <c r="AQ64" s="1">
        <f>Planilha1!AQ64</f>
        <v>0</v>
      </c>
      <c r="AR64" s="1">
        <f>Planilha1!AR64</f>
        <v>0</v>
      </c>
      <c r="AS64" s="1">
        <f>Planilha1!AS64</f>
        <v>0</v>
      </c>
      <c r="AT64" s="1">
        <f>Planilha1!AT64</f>
        <v>0</v>
      </c>
      <c r="AU64" s="1">
        <f>Planilha1!AU64</f>
        <v>0</v>
      </c>
      <c r="AV64" s="1">
        <f>Planilha1!AV64</f>
        <v>0</v>
      </c>
      <c r="AW64" s="1">
        <f>Planilha1!AW64</f>
        <v>0</v>
      </c>
      <c r="AX64" s="1">
        <f>Planilha1!AX64</f>
        <v>0</v>
      </c>
      <c r="AY64" s="1">
        <f>Planilha1!AY64</f>
        <v>16.200000000000003</v>
      </c>
      <c r="AZ64" s="1">
        <f>Planilha1!AZ64</f>
        <v>0</v>
      </c>
      <c r="BA64" s="1">
        <f>Planilha1!BA64</f>
        <v>0</v>
      </c>
    </row>
    <row r="65" spans="3:53" ht="33" customHeight="1" x14ac:dyDescent="0.25">
      <c r="C65" s="135" t="str">
        <f t="shared" si="11"/>
        <v/>
      </c>
      <c r="D65" s="23" t="str">
        <f t="shared" si="14"/>
        <v/>
      </c>
      <c r="E65" s="221"/>
      <c r="F65" s="135" t="str">
        <f t="shared" si="12"/>
        <v/>
      </c>
      <c r="G65" s="154" t="str">
        <f t="shared" si="13"/>
        <v/>
      </c>
      <c r="AA65" s="1">
        <f>Planilha1!AA65</f>
        <v>0</v>
      </c>
      <c r="AB65" s="1">
        <f>Planilha1!AB65</f>
        <v>0</v>
      </c>
      <c r="AC65" s="1">
        <f>Planilha1!AC65</f>
        <v>0</v>
      </c>
      <c r="AD65" s="1" t="e">
        <f>Planilha1!AD65</f>
        <v>#N/A</v>
      </c>
      <c r="AE65" s="1">
        <f>Planilha1!AE65</f>
        <v>0</v>
      </c>
      <c r="AF65" s="1">
        <f>Planilha1!AF65</f>
        <v>0</v>
      </c>
      <c r="AG65" s="1">
        <f>Planilha1!AG65</f>
        <v>17.300000000000004</v>
      </c>
      <c r="AH65" s="1" t="str">
        <f>Planilha1!AH65</f>
        <v>RECHEIO</v>
      </c>
      <c r="AI65" s="1" t="str">
        <f>Planilha1!AI65</f>
        <v>Brigadeiro Brûlée</v>
      </c>
      <c r="AJ65" s="1">
        <f>Planilha1!AJ65</f>
        <v>1062</v>
      </c>
      <c r="AK65" s="1">
        <f>Planilha1!AK65</f>
        <v>3</v>
      </c>
      <c r="AL65" s="1" t="str">
        <f>Planilha1!AL65</f>
        <v xml:space="preserve">Lata de leite condensado </v>
      </c>
      <c r="AM65" s="1">
        <f>Planilha1!AM65</f>
        <v>790</v>
      </c>
      <c r="AN65" s="1">
        <f>Planilha1!AN65</f>
        <v>17.300000000000004</v>
      </c>
      <c r="AO65" s="1">
        <f>Planilha1!AO65</f>
        <v>0</v>
      </c>
      <c r="AP65" s="1">
        <f>Planilha1!AP65</f>
        <v>0</v>
      </c>
      <c r="AQ65" s="1">
        <f>Planilha1!AQ65</f>
        <v>0</v>
      </c>
      <c r="AR65" s="1">
        <f>Planilha1!AR65</f>
        <v>0</v>
      </c>
      <c r="AS65" s="1">
        <f>Planilha1!AS65</f>
        <v>0</v>
      </c>
      <c r="AT65" s="1">
        <f>Planilha1!AT65</f>
        <v>0</v>
      </c>
      <c r="AU65" s="1">
        <f>Planilha1!AU65</f>
        <v>0</v>
      </c>
      <c r="AV65" s="1">
        <f>Planilha1!AV65</f>
        <v>0</v>
      </c>
      <c r="AW65" s="1">
        <f>Planilha1!AW65</f>
        <v>0</v>
      </c>
      <c r="AX65" s="1">
        <f>Planilha1!AX65</f>
        <v>0</v>
      </c>
      <c r="AY65" s="1">
        <f>Planilha1!AY65</f>
        <v>17</v>
      </c>
      <c r="AZ65" s="1">
        <f>Planilha1!AZ65</f>
        <v>0</v>
      </c>
      <c r="BA65" s="1">
        <f>Planilha1!BA65</f>
        <v>0</v>
      </c>
    </row>
    <row r="66" spans="3:53" ht="15.75" x14ac:dyDescent="0.25">
      <c r="C66" s="135" t="str">
        <f t="shared" si="11"/>
        <v/>
      </c>
      <c r="D66" s="23" t="str">
        <f t="shared" si="14"/>
        <v/>
      </c>
      <c r="E66" s="221"/>
      <c r="F66" s="135" t="str">
        <f t="shared" si="12"/>
        <v/>
      </c>
      <c r="G66" s="154" t="str">
        <f t="shared" si="13"/>
        <v/>
      </c>
      <c r="AA66" s="1">
        <f>Planilha1!AA66</f>
        <v>0</v>
      </c>
      <c r="AB66" s="1">
        <f>Planilha1!AB66</f>
        <v>0</v>
      </c>
      <c r="AC66" s="1">
        <f>Planilha1!AC66</f>
        <v>0</v>
      </c>
      <c r="AD66" s="1" t="e">
        <f>Planilha1!AD66</f>
        <v>#N/A</v>
      </c>
      <c r="AE66" s="1">
        <f>Planilha1!AE66</f>
        <v>0</v>
      </c>
      <c r="AF66" s="1">
        <f>Planilha1!AF66</f>
        <v>0</v>
      </c>
      <c r="AG66" s="1">
        <f>Planilha1!AG66</f>
        <v>17.400000000000006</v>
      </c>
      <c r="AH66" s="1" t="str">
        <f>Planilha1!AH66</f>
        <v>RECHEIO</v>
      </c>
      <c r="AI66" s="1" t="str">
        <f>Planilha1!AI66</f>
        <v>Brigadeiro Brûlée</v>
      </c>
      <c r="AJ66" s="1">
        <f>Planilha1!AJ66</f>
        <v>1062</v>
      </c>
      <c r="AK66" s="1">
        <f>Planilha1!AK66</f>
        <v>4</v>
      </c>
      <c r="AL66" s="1" t="str">
        <f>Planilha1!AL66</f>
        <v>Pasta de Baunilha</v>
      </c>
      <c r="AM66" s="1">
        <f>Planilha1!AM66</f>
        <v>30</v>
      </c>
      <c r="AN66" s="1">
        <f>Planilha1!AN66</f>
        <v>17.400000000000006</v>
      </c>
      <c r="AO66" s="1">
        <f>Planilha1!AO66</f>
        <v>0</v>
      </c>
      <c r="AP66" s="1">
        <f>Planilha1!AP66</f>
        <v>0</v>
      </c>
      <c r="AQ66" s="1">
        <f>Planilha1!AQ66</f>
        <v>0</v>
      </c>
      <c r="AR66" s="1">
        <f>Planilha1!AR66</f>
        <v>0</v>
      </c>
      <c r="AS66" s="1">
        <f>Planilha1!AS66</f>
        <v>0</v>
      </c>
      <c r="AT66" s="1">
        <f>Planilha1!AT66</f>
        <v>0</v>
      </c>
      <c r="AU66" s="1">
        <f>Planilha1!AU66</f>
        <v>0</v>
      </c>
      <c r="AV66" s="1">
        <f>Planilha1!AV66</f>
        <v>0</v>
      </c>
      <c r="AW66" s="1">
        <f>Planilha1!AW66</f>
        <v>0</v>
      </c>
      <c r="AX66" s="1">
        <f>Planilha1!AX66</f>
        <v>0</v>
      </c>
      <c r="AY66" s="1">
        <f>Planilha1!AY66</f>
        <v>17.100000000000001</v>
      </c>
      <c r="AZ66" s="1">
        <f>Planilha1!AZ66</f>
        <v>0</v>
      </c>
      <c r="BA66" s="1">
        <f>Planilha1!BA66</f>
        <v>0</v>
      </c>
    </row>
    <row r="67" spans="3:53" ht="20.100000000000001" customHeight="1" thickBot="1" x14ac:dyDescent="0.3">
      <c r="C67" s="136" t="str">
        <f t="shared" si="11"/>
        <v/>
      </c>
      <c r="D67" s="23" t="str">
        <f t="shared" si="14"/>
        <v/>
      </c>
      <c r="E67" s="221"/>
      <c r="F67" s="136" t="str">
        <f t="shared" si="12"/>
        <v/>
      </c>
      <c r="G67" s="154" t="str">
        <f t="shared" si="13"/>
        <v/>
      </c>
      <c r="H67" s="32"/>
      <c r="I67" s="32"/>
      <c r="V67"/>
      <c r="W67"/>
      <c r="X67"/>
      <c r="Y67"/>
      <c r="Z67" s="32"/>
      <c r="AA67" s="1">
        <f>Planilha1!AA67</f>
        <v>0</v>
      </c>
      <c r="AB67" s="1">
        <f>Planilha1!AB67</f>
        <v>0</v>
      </c>
      <c r="AC67" s="1">
        <f>Planilha1!AC67</f>
        <v>0</v>
      </c>
      <c r="AD67" s="1" t="e">
        <f>Planilha1!AD67</f>
        <v>#N/A</v>
      </c>
      <c r="AE67" s="1">
        <f>Planilha1!AE67</f>
        <v>0</v>
      </c>
      <c r="AF67" s="1">
        <f>Planilha1!AF67</f>
        <v>0</v>
      </c>
      <c r="AG67" s="1">
        <f>Planilha1!AG67</f>
        <v>18</v>
      </c>
      <c r="AH67" s="1" t="str">
        <f>Planilha1!AH67</f>
        <v>RECHEIO</v>
      </c>
      <c r="AI67" s="1" t="str">
        <f>Planilha1!AI67</f>
        <v>Creme 4 Leites</v>
      </c>
      <c r="AJ67" s="1">
        <f>Planilha1!AJ67</f>
        <v>700</v>
      </c>
      <c r="AK67" s="1">
        <f>Planilha1!AK67</f>
        <v>0</v>
      </c>
      <c r="AL67" s="1" t="str">
        <f>Planilha1!AL67</f>
        <v>Leite condensado</v>
      </c>
      <c r="AM67" s="1">
        <f>Planilha1!AM67</f>
        <v>395</v>
      </c>
      <c r="AN67" s="1">
        <f>Planilha1!AN67</f>
        <v>18</v>
      </c>
      <c r="AO67" s="1">
        <f>Planilha1!AO67</f>
        <v>0</v>
      </c>
      <c r="AP67" s="1">
        <f>Planilha1!AP67</f>
        <v>0</v>
      </c>
      <c r="AQ67" s="1">
        <f>Planilha1!AQ67</f>
        <v>0</v>
      </c>
      <c r="AR67" s="1">
        <f>Planilha1!AR67</f>
        <v>0</v>
      </c>
      <c r="AS67" s="1">
        <f>Planilha1!AS67</f>
        <v>0</v>
      </c>
      <c r="AT67" s="1">
        <f>Planilha1!AT67</f>
        <v>0</v>
      </c>
      <c r="AU67" s="1">
        <f>Planilha1!AU67</f>
        <v>0</v>
      </c>
      <c r="AV67" s="1">
        <f>Planilha1!AV67</f>
        <v>0</v>
      </c>
      <c r="AW67" s="1">
        <f>Planilha1!AW67</f>
        <v>0</v>
      </c>
      <c r="AX67" s="1">
        <f>Planilha1!AX67</f>
        <v>0</v>
      </c>
      <c r="AY67" s="1">
        <f>Planilha1!AY67</f>
        <v>17.200000000000003</v>
      </c>
      <c r="AZ67" s="1">
        <f>Planilha1!AZ67</f>
        <v>0</v>
      </c>
      <c r="BA67" s="1">
        <f>Planilha1!BA67</f>
        <v>0</v>
      </c>
    </row>
    <row r="68" spans="3:53" x14ac:dyDescent="0.25">
      <c r="C68" s="47"/>
      <c r="D68" s="47"/>
      <c r="E68" s="32"/>
      <c r="H68" s="32"/>
      <c r="I68" s="32"/>
      <c r="V68"/>
      <c r="W68"/>
      <c r="X68"/>
      <c r="Y68"/>
      <c r="Z68" s="32"/>
      <c r="AA68" s="1">
        <f>Planilha1!AA68</f>
        <v>0</v>
      </c>
      <c r="AB68" s="1">
        <f>Planilha1!AB68</f>
        <v>0</v>
      </c>
      <c r="AC68" s="1">
        <f>Planilha1!AC68</f>
        <v>0</v>
      </c>
      <c r="AD68" s="1" t="e">
        <f>Planilha1!AD68</f>
        <v>#N/A</v>
      </c>
      <c r="AE68" s="1">
        <f>Planilha1!AE68</f>
        <v>0</v>
      </c>
      <c r="AF68" s="1">
        <f>Planilha1!AF68</f>
        <v>0</v>
      </c>
      <c r="AG68" s="1">
        <f>Planilha1!AG68</f>
        <v>18.100000000000001</v>
      </c>
      <c r="AH68" s="1" t="str">
        <f>Planilha1!AH68</f>
        <v>RECHEIO</v>
      </c>
      <c r="AI68" s="1" t="str">
        <f>Planilha1!AI68</f>
        <v>Creme 4 Leites</v>
      </c>
      <c r="AJ68" s="1">
        <f>Planilha1!AJ68</f>
        <v>700</v>
      </c>
      <c r="AK68" s="1">
        <f>Planilha1!AK68</f>
        <v>1</v>
      </c>
      <c r="AL68" s="1" t="str">
        <f>Planilha1!AL68</f>
        <v>Creme de leite UHT</v>
      </c>
      <c r="AM68" s="1">
        <f>Planilha1!AM68</f>
        <v>100</v>
      </c>
      <c r="AN68" s="1">
        <f>Planilha1!AN68</f>
        <v>18.100000000000001</v>
      </c>
      <c r="AO68" s="1">
        <f>Planilha1!AO68</f>
        <v>0</v>
      </c>
      <c r="AP68" s="1">
        <f>Planilha1!AP68</f>
        <v>0</v>
      </c>
      <c r="AQ68" s="1">
        <f>Planilha1!AQ68</f>
        <v>0</v>
      </c>
      <c r="AR68" s="1">
        <f>Planilha1!AR68</f>
        <v>0</v>
      </c>
      <c r="AS68" s="1">
        <f>Planilha1!AS68</f>
        <v>0</v>
      </c>
      <c r="AT68" s="1">
        <f>Planilha1!AT68</f>
        <v>0</v>
      </c>
      <c r="AU68" s="1">
        <f>Planilha1!AU68</f>
        <v>0</v>
      </c>
      <c r="AV68" s="1">
        <f>Planilha1!AV68</f>
        <v>0</v>
      </c>
      <c r="AW68" s="1">
        <f>Planilha1!AW68</f>
        <v>0</v>
      </c>
      <c r="AX68" s="1">
        <f>Planilha1!AX68</f>
        <v>0</v>
      </c>
      <c r="AY68" s="1">
        <f>Planilha1!AY68</f>
        <v>17.300000000000004</v>
      </c>
      <c r="AZ68" s="1">
        <f>Planilha1!AZ68</f>
        <v>0</v>
      </c>
      <c r="BA68" s="1">
        <f>Planilha1!BA68</f>
        <v>0</v>
      </c>
    </row>
    <row r="69" spans="3:53" ht="33" customHeight="1" x14ac:dyDescent="0.25">
      <c r="C69" s="47"/>
      <c r="D69" s="47"/>
      <c r="E69" s="32"/>
      <c r="H69" s="32"/>
      <c r="I69" s="32"/>
      <c r="V69"/>
      <c r="W69"/>
      <c r="X69"/>
      <c r="Y69"/>
      <c r="Z69" s="32"/>
      <c r="AA69" s="1">
        <f>Planilha1!AA69</f>
        <v>0</v>
      </c>
      <c r="AB69" s="1">
        <f>Planilha1!AB69</f>
        <v>0</v>
      </c>
      <c r="AC69" s="1">
        <f>Planilha1!AC69</f>
        <v>0</v>
      </c>
      <c r="AD69" s="1" t="e">
        <f>Planilha1!AD69</f>
        <v>#N/A</v>
      </c>
      <c r="AE69" s="1">
        <f>Planilha1!AE69</f>
        <v>0</v>
      </c>
      <c r="AF69" s="1">
        <f>Planilha1!AF69</f>
        <v>0</v>
      </c>
      <c r="AG69" s="1">
        <f>Planilha1!AG69</f>
        <v>18.200000000000003</v>
      </c>
      <c r="AH69" s="1" t="str">
        <f>Planilha1!AH69</f>
        <v>RECHEIO</v>
      </c>
      <c r="AI69" s="1" t="str">
        <f>Planilha1!AI69</f>
        <v>Creme 4 Leites</v>
      </c>
      <c r="AJ69" s="1">
        <f>Planilha1!AJ69</f>
        <v>700</v>
      </c>
      <c r="AK69" s="1">
        <f>Planilha1!AK69</f>
        <v>2</v>
      </c>
      <c r="AL69" s="1" t="str">
        <f>Planilha1!AL69</f>
        <v>Leite de coco</v>
      </c>
      <c r="AM69" s="1">
        <f>Planilha1!AM69</f>
        <v>200</v>
      </c>
      <c r="AN69" s="1">
        <f>Planilha1!AN69</f>
        <v>18.200000000000003</v>
      </c>
      <c r="AO69" s="1">
        <f>Planilha1!AO69</f>
        <v>0</v>
      </c>
      <c r="AP69" s="1">
        <f>Planilha1!AP69</f>
        <v>0</v>
      </c>
      <c r="AQ69" s="1">
        <f>Planilha1!AQ69</f>
        <v>0</v>
      </c>
      <c r="AR69" s="1">
        <f>Planilha1!AR69</f>
        <v>0</v>
      </c>
      <c r="AS69" s="1">
        <f>Planilha1!AS69</f>
        <v>0</v>
      </c>
      <c r="AT69" s="1">
        <f>Planilha1!AT69</f>
        <v>0</v>
      </c>
      <c r="AU69" s="1">
        <f>Planilha1!AU69</f>
        <v>0</v>
      </c>
      <c r="AV69" s="1">
        <f>Planilha1!AV69</f>
        <v>0</v>
      </c>
      <c r="AW69" s="1">
        <f>Planilha1!AW69</f>
        <v>0</v>
      </c>
      <c r="AX69" s="1">
        <f>Planilha1!AX69</f>
        <v>0</v>
      </c>
      <c r="AY69" s="1">
        <f>Planilha1!AY69</f>
        <v>17.400000000000006</v>
      </c>
      <c r="AZ69" s="1">
        <f>Planilha1!AZ69</f>
        <v>0</v>
      </c>
      <c r="BA69" s="1">
        <f>Planilha1!BA69</f>
        <v>0</v>
      </c>
    </row>
    <row r="70" spans="3:53" ht="33" customHeight="1" x14ac:dyDescent="0.25">
      <c r="C70" s="47"/>
      <c r="D70" s="47"/>
      <c r="E70" s="32"/>
      <c r="H70" s="32"/>
      <c r="I70" s="32"/>
      <c r="V70"/>
      <c r="W70"/>
      <c r="X70"/>
      <c r="Y70"/>
      <c r="Z70" s="32"/>
      <c r="AA70" s="1">
        <f>Planilha1!AA70</f>
        <v>0</v>
      </c>
      <c r="AB70" s="1">
        <f>Planilha1!AB70</f>
        <v>0</v>
      </c>
      <c r="AC70" s="1">
        <f>Planilha1!AC70</f>
        <v>0</v>
      </c>
      <c r="AD70" s="1" t="e">
        <f>Planilha1!AD70</f>
        <v>#N/A</v>
      </c>
      <c r="AE70" s="1">
        <f>Planilha1!AE70</f>
        <v>0</v>
      </c>
      <c r="AF70" s="1">
        <f>Planilha1!AF70</f>
        <v>0</v>
      </c>
      <c r="AG70" s="1">
        <f>Planilha1!AG70</f>
        <v>18.300000000000004</v>
      </c>
      <c r="AH70" s="1" t="str">
        <f>Planilha1!AH70</f>
        <v>RECHEIO</v>
      </c>
      <c r="AI70" s="1" t="str">
        <f>Planilha1!AI70</f>
        <v>Creme 4 Leites</v>
      </c>
      <c r="AJ70" s="1">
        <f>Planilha1!AJ70</f>
        <v>700</v>
      </c>
      <c r="AK70" s="1">
        <f>Planilha1!AK70</f>
        <v>3</v>
      </c>
      <c r="AL70" s="1" t="str">
        <f>Planilha1!AL70</f>
        <v>Leite ninho em pó</v>
      </c>
      <c r="AM70" s="1">
        <f>Planilha1!AM70</f>
        <v>100</v>
      </c>
      <c r="AN70" s="1">
        <f>Planilha1!AN70</f>
        <v>18.300000000000004</v>
      </c>
      <c r="AO70" s="1">
        <f>Planilha1!AO70</f>
        <v>0</v>
      </c>
      <c r="AP70" s="1">
        <f>Planilha1!AP70</f>
        <v>0</v>
      </c>
      <c r="AQ70" s="1">
        <f>Planilha1!AQ70</f>
        <v>0</v>
      </c>
      <c r="AR70" s="1">
        <f>Planilha1!AR70</f>
        <v>0</v>
      </c>
      <c r="AS70" s="1">
        <f>Planilha1!AS70</f>
        <v>0</v>
      </c>
      <c r="AT70" s="1">
        <f>Planilha1!AT70</f>
        <v>0</v>
      </c>
      <c r="AU70" s="1">
        <f>Planilha1!AU70</f>
        <v>0</v>
      </c>
      <c r="AV70" s="1">
        <f>Planilha1!AV70</f>
        <v>0</v>
      </c>
      <c r="AW70" s="1">
        <f>Planilha1!AW70</f>
        <v>0</v>
      </c>
      <c r="AX70" s="1">
        <f>Planilha1!AX70</f>
        <v>0</v>
      </c>
      <c r="AY70" s="1">
        <f>Planilha1!AY70</f>
        <v>18</v>
      </c>
      <c r="AZ70" s="1">
        <f>Planilha1!AZ70</f>
        <v>0</v>
      </c>
      <c r="BA70" s="1">
        <f>Planilha1!BA70</f>
        <v>0</v>
      </c>
    </row>
    <row r="71" spans="3:53" ht="62.45" customHeight="1" x14ac:dyDescent="0.25">
      <c r="C71" s="47"/>
      <c r="D71" s="47"/>
      <c r="E71" s="32"/>
      <c r="H71" s="32"/>
      <c r="I71" s="32"/>
      <c r="V71"/>
      <c r="W71"/>
      <c r="X71"/>
      <c r="Y71"/>
      <c r="Z71" s="32"/>
      <c r="AA71" s="1">
        <f>Planilha1!AA71</f>
        <v>0</v>
      </c>
      <c r="AB71" s="1">
        <f>Planilha1!AB71</f>
        <v>0</v>
      </c>
      <c r="AC71" s="1">
        <f>Planilha1!AC71</f>
        <v>0</v>
      </c>
      <c r="AD71" s="1" t="e">
        <f>Planilha1!AD71</f>
        <v>#N/A</v>
      </c>
      <c r="AE71" s="1">
        <f>Planilha1!AE71</f>
        <v>0</v>
      </c>
      <c r="AF71" s="1">
        <f>Planilha1!AF71</f>
        <v>0</v>
      </c>
      <c r="AG71" s="1">
        <f>Planilha1!AG71</f>
        <v>19</v>
      </c>
      <c r="AH71" s="1" t="str">
        <f>Planilha1!AH71</f>
        <v>RECHEIO</v>
      </c>
      <c r="AI71" s="1" t="str">
        <f>Planilha1!AI71</f>
        <v>Brigadeiro de Cacau</v>
      </c>
      <c r="AJ71" s="1">
        <f>Planilha1!AJ71</f>
        <v>488</v>
      </c>
      <c r="AK71" s="1">
        <f>Planilha1!AK71</f>
        <v>0</v>
      </c>
      <c r="AL71" s="1" t="str">
        <f>Planilha1!AL71</f>
        <v>Leite condensado</v>
      </c>
      <c r="AM71" s="1">
        <f>Planilha1!AM71</f>
        <v>395</v>
      </c>
      <c r="AN71" s="1">
        <f>Planilha1!AN71</f>
        <v>19</v>
      </c>
      <c r="AO71" s="1">
        <f>Planilha1!AO71</f>
        <v>0</v>
      </c>
      <c r="AP71" s="1">
        <f>Planilha1!AP71</f>
        <v>0</v>
      </c>
      <c r="AQ71" s="1">
        <f>Planilha1!AQ71</f>
        <v>0</v>
      </c>
      <c r="AR71" s="1">
        <f>Planilha1!AR71</f>
        <v>0</v>
      </c>
      <c r="AS71" s="1">
        <f>Planilha1!AS71</f>
        <v>0</v>
      </c>
      <c r="AT71" s="1">
        <f>Planilha1!AT71</f>
        <v>0</v>
      </c>
      <c r="AU71" s="1">
        <f>Planilha1!AU71</f>
        <v>0</v>
      </c>
      <c r="AV71" s="1">
        <f>Planilha1!AV71</f>
        <v>0</v>
      </c>
      <c r="AW71" s="1">
        <f>Planilha1!AW71</f>
        <v>0</v>
      </c>
      <c r="AX71" s="1">
        <f>Planilha1!AX71</f>
        <v>0</v>
      </c>
      <c r="AY71" s="1">
        <f>Planilha1!AY71</f>
        <v>18.100000000000001</v>
      </c>
      <c r="AZ71" s="1">
        <f>Planilha1!AZ71</f>
        <v>0</v>
      </c>
      <c r="BA71" s="1">
        <f>Planilha1!BA71</f>
        <v>0</v>
      </c>
    </row>
    <row r="72" spans="3:53" ht="33" customHeight="1" x14ac:dyDescent="0.25">
      <c r="C72" s="47"/>
      <c r="D72" s="47"/>
      <c r="E72" s="32"/>
      <c r="H72" s="32"/>
      <c r="I72" s="32"/>
      <c r="V72"/>
      <c r="W72"/>
      <c r="X72"/>
      <c r="Y72"/>
      <c r="Z72" s="32"/>
      <c r="AA72" s="1">
        <f>Planilha1!AA72</f>
        <v>0</v>
      </c>
      <c r="AB72" s="1">
        <f>Planilha1!AB72</f>
        <v>0</v>
      </c>
      <c r="AC72" s="1">
        <f>Planilha1!AC72</f>
        <v>0</v>
      </c>
      <c r="AD72" s="1" t="e">
        <f>Planilha1!AD72</f>
        <v>#N/A</v>
      </c>
      <c r="AE72" s="1">
        <f>Planilha1!AE72</f>
        <v>0</v>
      </c>
      <c r="AF72" s="1">
        <f>Planilha1!AF72</f>
        <v>0</v>
      </c>
      <c r="AG72" s="1">
        <f>Planilha1!AG72</f>
        <v>19.100000000000001</v>
      </c>
      <c r="AH72" s="1" t="str">
        <f>Planilha1!AH72</f>
        <v>RECHEIO</v>
      </c>
      <c r="AI72" s="1" t="str">
        <f>Planilha1!AI72</f>
        <v>Brigadeiro de Cacau</v>
      </c>
      <c r="AJ72" s="1">
        <f>Planilha1!AJ72</f>
        <v>488</v>
      </c>
      <c r="AK72" s="1">
        <f>Planilha1!AK72</f>
        <v>1</v>
      </c>
      <c r="AL72" s="1" t="str">
        <f>Planilha1!AL72</f>
        <v xml:space="preserve">creme de leite </v>
      </c>
      <c r="AM72" s="1">
        <f>Planilha1!AM72</f>
        <v>200</v>
      </c>
      <c r="AN72" s="1">
        <f>Planilha1!AN72</f>
        <v>19.100000000000001</v>
      </c>
      <c r="AO72" s="1">
        <f>Planilha1!AO72</f>
        <v>0</v>
      </c>
      <c r="AP72" s="1">
        <f>Planilha1!AP72</f>
        <v>0</v>
      </c>
      <c r="AQ72" s="1">
        <f>Planilha1!AQ72</f>
        <v>0</v>
      </c>
      <c r="AR72" s="1">
        <f>Planilha1!AR72</f>
        <v>0</v>
      </c>
      <c r="AS72" s="1">
        <f>Planilha1!AS72</f>
        <v>0</v>
      </c>
      <c r="AT72" s="1">
        <f>Planilha1!AT72</f>
        <v>0</v>
      </c>
      <c r="AU72" s="1">
        <f>Planilha1!AU72</f>
        <v>0</v>
      </c>
      <c r="AV72" s="1">
        <f>Planilha1!AV72</f>
        <v>0</v>
      </c>
      <c r="AW72" s="1">
        <f>Planilha1!AW72</f>
        <v>0</v>
      </c>
      <c r="AX72" s="1">
        <f>Planilha1!AX72</f>
        <v>0</v>
      </c>
      <c r="AY72" s="1">
        <f>Planilha1!AY72</f>
        <v>18.200000000000003</v>
      </c>
      <c r="AZ72" s="1">
        <f>Planilha1!AZ72</f>
        <v>0</v>
      </c>
      <c r="BA72" s="1">
        <f>Planilha1!BA72</f>
        <v>0</v>
      </c>
    </row>
    <row r="73" spans="3:53" x14ac:dyDescent="0.25">
      <c r="C73" s="47"/>
      <c r="D73" s="47"/>
      <c r="E73" s="32"/>
      <c r="H73" s="32"/>
      <c r="I73" s="32"/>
      <c r="V73"/>
      <c r="W73"/>
      <c r="X73"/>
      <c r="Y73"/>
      <c r="Z73" s="32"/>
      <c r="AA73" s="1">
        <f>Planilha1!AA73</f>
        <v>0</v>
      </c>
      <c r="AB73" s="1">
        <f>Planilha1!AB73</f>
        <v>0</v>
      </c>
      <c r="AC73" s="1">
        <f>Planilha1!AC73</f>
        <v>0</v>
      </c>
      <c r="AD73" s="1" t="e">
        <f>Planilha1!AD73</f>
        <v>#N/A</v>
      </c>
      <c r="AE73" s="1">
        <f>Planilha1!AE73</f>
        <v>0</v>
      </c>
      <c r="AF73" s="1">
        <f>Planilha1!AF73</f>
        <v>0</v>
      </c>
      <c r="AG73" s="1">
        <f>Planilha1!AG73</f>
        <v>19.200000000000003</v>
      </c>
      <c r="AH73" s="1" t="str">
        <f>Planilha1!AH73</f>
        <v>RECHEIO</v>
      </c>
      <c r="AI73" s="1" t="str">
        <f>Planilha1!AI73</f>
        <v>Brigadeiro de Cacau</v>
      </c>
      <c r="AJ73" s="1">
        <f>Planilha1!AJ73</f>
        <v>488</v>
      </c>
      <c r="AK73" s="1">
        <f>Planilha1!AK73</f>
        <v>2</v>
      </c>
      <c r="AL73" s="1" t="str">
        <f>Planilha1!AL73</f>
        <v>cacau em pó 100%</v>
      </c>
      <c r="AM73" s="1">
        <f>Planilha1!AM73</f>
        <v>40</v>
      </c>
      <c r="AN73" s="1">
        <f>Planilha1!AN73</f>
        <v>19.200000000000003</v>
      </c>
      <c r="AO73" s="1">
        <f>Planilha1!AO73</f>
        <v>0</v>
      </c>
      <c r="AP73" s="1">
        <f>Planilha1!AP73</f>
        <v>0</v>
      </c>
      <c r="AQ73" s="1">
        <f>Planilha1!AQ73</f>
        <v>0</v>
      </c>
      <c r="AR73" s="1">
        <f>Planilha1!AR73</f>
        <v>0</v>
      </c>
      <c r="AS73" s="1">
        <f>Planilha1!AS73</f>
        <v>0</v>
      </c>
      <c r="AT73" s="1">
        <f>Planilha1!AT73</f>
        <v>0</v>
      </c>
      <c r="AU73" s="1">
        <f>Planilha1!AU73</f>
        <v>0</v>
      </c>
      <c r="AV73" s="1">
        <f>Planilha1!AV73</f>
        <v>0</v>
      </c>
      <c r="AW73" s="1">
        <f>Planilha1!AW73</f>
        <v>0</v>
      </c>
      <c r="AX73" s="1">
        <f>Planilha1!AX73</f>
        <v>0</v>
      </c>
      <c r="AY73" s="1">
        <f>Planilha1!AY73</f>
        <v>18.300000000000004</v>
      </c>
      <c r="AZ73" s="1">
        <f>Planilha1!AZ73</f>
        <v>0</v>
      </c>
      <c r="BA73" s="1">
        <f>Planilha1!BA73</f>
        <v>0</v>
      </c>
    </row>
    <row r="74" spans="3:53" x14ac:dyDescent="0.25">
      <c r="C74" s="47"/>
      <c r="D74" s="47"/>
      <c r="E74" s="32"/>
      <c r="H74" s="32"/>
      <c r="I74" s="32"/>
      <c r="V74"/>
      <c r="W74"/>
      <c r="X74"/>
      <c r="Y74"/>
      <c r="Z74" s="32"/>
      <c r="AA74" s="1">
        <f>Planilha1!AA74</f>
        <v>0</v>
      </c>
      <c r="AB74" s="1">
        <f>Planilha1!AB74</f>
        <v>0</v>
      </c>
      <c r="AC74" s="1">
        <f>Planilha1!AC74</f>
        <v>0</v>
      </c>
      <c r="AD74" s="1" t="e">
        <f>Planilha1!AD74</f>
        <v>#N/A</v>
      </c>
      <c r="AE74" s="1">
        <f>Planilha1!AE74</f>
        <v>0</v>
      </c>
      <c r="AF74" s="1">
        <f>Planilha1!AF74</f>
        <v>0</v>
      </c>
      <c r="AG74" s="1">
        <f>Planilha1!AG74</f>
        <v>20</v>
      </c>
      <c r="AH74" s="1" t="str">
        <f>Planilha1!AH74</f>
        <v>RECHEIO</v>
      </c>
      <c r="AI74" s="1" t="str">
        <f>Planilha1!AI74</f>
        <v>Brigadeiro De Doce De Leite</v>
      </c>
      <c r="AJ74" s="1">
        <f>Planilha1!AJ74</f>
        <v>612</v>
      </c>
      <c r="AK74" s="1">
        <f>Planilha1!AK74</f>
        <v>0</v>
      </c>
      <c r="AL74" s="1" t="str">
        <f>Planilha1!AL74</f>
        <v>Leite condensado</v>
      </c>
      <c r="AM74" s="1">
        <f>Planilha1!AM74</f>
        <v>395</v>
      </c>
      <c r="AN74" s="1">
        <f>Planilha1!AN74</f>
        <v>20</v>
      </c>
      <c r="AO74" s="1">
        <f>Planilha1!AO74</f>
        <v>0</v>
      </c>
      <c r="AP74" s="1">
        <f>Planilha1!AP74</f>
        <v>0</v>
      </c>
      <c r="AQ74" s="1">
        <f>Planilha1!AQ74</f>
        <v>0</v>
      </c>
      <c r="AR74" s="1">
        <f>Planilha1!AR74</f>
        <v>0</v>
      </c>
      <c r="AS74" s="1">
        <f>Planilha1!AS74</f>
        <v>0</v>
      </c>
      <c r="AT74" s="1">
        <f>Planilha1!AT74</f>
        <v>0</v>
      </c>
      <c r="AU74" s="1">
        <f>Planilha1!AU74</f>
        <v>0</v>
      </c>
      <c r="AV74" s="1">
        <f>Planilha1!AV74</f>
        <v>0</v>
      </c>
      <c r="AW74" s="1">
        <f>Planilha1!AW74</f>
        <v>0</v>
      </c>
      <c r="AX74" s="1">
        <f>Planilha1!AX74</f>
        <v>0</v>
      </c>
      <c r="AY74" s="1">
        <f>Planilha1!AY74</f>
        <v>19</v>
      </c>
      <c r="AZ74" s="1">
        <f>Planilha1!AZ74</f>
        <v>0</v>
      </c>
      <c r="BA74" s="1">
        <f>Planilha1!BA74</f>
        <v>0</v>
      </c>
    </row>
    <row r="75" spans="3:53" x14ac:dyDescent="0.25">
      <c r="AA75" s="1">
        <f>Planilha1!AA75</f>
        <v>0</v>
      </c>
      <c r="AB75" s="1">
        <f>Planilha1!AB75</f>
        <v>0</v>
      </c>
      <c r="AC75" s="1">
        <f>Planilha1!AC75</f>
        <v>0</v>
      </c>
      <c r="AD75" s="1" t="e">
        <f>Planilha1!AD75</f>
        <v>#N/A</v>
      </c>
      <c r="AE75" s="1">
        <f>Planilha1!AE75</f>
        <v>0</v>
      </c>
      <c r="AF75" s="1">
        <f>Planilha1!AF75</f>
        <v>0</v>
      </c>
      <c r="AG75" s="1">
        <f>Planilha1!AG75</f>
        <v>20.100000000000001</v>
      </c>
      <c r="AH75" s="1" t="str">
        <f>Planilha1!AH75</f>
        <v>RECHEIO</v>
      </c>
      <c r="AI75" s="1" t="str">
        <f>Planilha1!AI75</f>
        <v>Brigadeiro De Doce De Leite</v>
      </c>
      <c r="AJ75" s="1">
        <f>Planilha1!AJ75</f>
        <v>612</v>
      </c>
      <c r="AK75" s="1">
        <f>Planilha1!AK75</f>
        <v>1</v>
      </c>
      <c r="AL75" s="1" t="str">
        <f>Planilha1!AL75</f>
        <v>Creme de leite</v>
      </c>
      <c r="AM75" s="1">
        <f>Planilha1!AM75</f>
        <v>200</v>
      </c>
      <c r="AN75" s="1">
        <f>Planilha1!AN75</f>
        <v>20.100000000000001</v>
      </c>
      <c r="AO75" s="1">
        <f>Planilha1!AO75</f>
        <v>0</v>
      </c>
      <c r="AP75" s="1">
        <f>Planilha1!AP75</f>
        <v>0</v>
      </c>
      <c r="AQ75" s="1">
        <f>Planilha1!AQ75</f>
        <v>0</v>
      </c>
      <c r="AR75" s="1">
        <f>Planilha1!AR75</f>
        <v>0</v>
      </c>
      <c r="AS75" s="1">
        <f>Planilha1!AS75</f>
        <v>0</v>
      </c>
      <c r="AT75" s="1">
        <f>Planilha1!AT75</f>
        <v>0</v>
      </c>
      <c r="AU75" s="1">
        <f>Planilha1!AU75</f>
        <v>0</v>
      </c>
      <c r="AV75" s="1">
        <f>Planilha1!AV75</f>
        <v>0</v>
      </c>
      <c r="AW75" s="1">
        <f>Planilha1!AW75</f>
        <v>0</v>
      </c>
      <c r="AX75" s="1">
        <f>Planilha1!AX75</f>
        <v>0</v>
      </c>
      <c r="AY75" s="1">
        <f>Planilha1!AY75</f>
        <v>19.100000000000001</v>
      </c>
      <c r="AZ75" s="1">
        <f>Planilha1!AZ75</f>
        <v>0</v>
      </c>
      <c r="BA75" s="1">
        <f>Planilha1!BA75</f>
        <v>0</v>
      </c>
    </row>
    <row r="76" spans="3:53" x14ac:dyDescent="0.25">
      <c r="AA76" s="1">
        <f>Planilha1!AA76</f>
        <v>0</v>
      </c>
      <c r="AB76" s="1">
        <f>Planilha1!AB76</f>
        <v>0</v>
      </c>
      <c r="AC76" s="1">
        <f>Planilha1!AC76</f>
        <v>0</v>
      </c>
      <c r="AD76" s="1" t="e">
        <f>Planilha1!AD76</f>
        <v>#N/A</v>
      </c>
      <c r="AE76" s="1">
        <f>Planilha1!AE76</f>
        <v>0</v>
      </c>
      <c r="AF76" s="1">
        <f>Planilha1!AF76</f>
        <v>0</v>
      </c>
      <c r="AG76" s="1">
        <f>Planilha1!AG76</f>
        <v>20.200000000000003</v>
      </c>
      <c r="AH76" s="1" t="str">
        <f>Planilha1!AH76</f>
        <v>RECHEIO</v>
      </c>
      <c r="AI76" s="1" t="str">
        <f>Planilha1!AI76</f>
        <v>Brigadeiro De Doce De Leite</v>
      </c>
      <c r="AJ76" s="1">
        <f>Planilha1!AJ76</f>
        <v>612</v>
      </c>
      <c r="AK76" s="1">
        <f>Planilha1!AK76</f>
        <v>2</v>
      </c>
      <c r="AL76" s="1" t="str">
        <f>Planilha1!AL76</f>
        <v>doce de leite</v>
      </c>
      <c r="AM76" s="1">
        <f>Planilha1!AM76</f>
        <v>200</v>
      </c>
      <c r="AN76" s="1">
        <f>Planilha1!AN76</f>
        <v>20.200000000000003</v>
      </c>
      <c r="AO76" s="1">
        <f>Planilha1!AO76</f>
        <v>0</v>
      </c>
      <c r="AP76" s="1">
        <f>Planilha1!AP76</f>
        <v>0</v>
      </c>
      <c r="AQ76" s="1">
        <f>Planilha1!AQ76</f>
        <v>0</v>
      </c>
      <c r="AR76" s="1">
        <f>Planilha1!AR76</f>
        <v>0</v>
      </c>
      <c r="AS76" s="1">
        <f>Planilha1!AS76</f>
        <v>0</v>
      </c>
      <c r="AT76" s="1">
        <f>Planilha1!AT76</f>
        <v>0</v>
      </c>
      <c r="AU76" s="1">
        <f>Planilha1!AU76</f>
        <v>0</v>
      </c>
      <c r="AV76" s="1">
        <f>Planilha1!AV76</f>
        <v>0</v>
      </c>
      <c r="AW76" s="1">
        <f>Planilha1!AW76</f>
        <v>0</v>
      </c>
      <c r="AX76" s="1">
        <f>Planilha1!AX76</f>
        <v>0</v>
      </c>
      <c r="AY76" s="1">
        <f>Planilha1!AY76</f>
        <v>19.200000000000003</v>
      </c>
      <c r="AZ76" s="1">
        <f>Planilha1!AZ76</f>
        <v>0</v>
      </c>
      <c r="BA76" s="1">
        <f>Planilha1!BA76</f>
        <v>0</v>
      </c>
    </row>
    <row r="77" spans="3:53" x14ac:dyDescent="0.25">
      <c r="AA77" s="1">
        <f>Planilha1!AA77</f>
        <v>0</v>
      </c>
      <c r="AB77" s="1">
        <f>Planilha1!AB77</f>
        <v>0</v>
      </c>
      <c r="AC77" s="1">
        <f>Planilha1!AC77</f>
        <v>0</v>
      </c>
      <c r="AD77" s="1" t="e">
        <f>Planilha1!AD77</f>
        <v>#N/A</v>
      </c>
      <c r="AE77" s="1">
        <f>Planilha1!AE77</f>
        <v>0</v>
      </c>
      <c r="AF77" s="1">
        <f>Planilha1!AF77</f>
        <v>0</v>
      </c>
      <c r="AG77" s="1">
        <f>Planilha1!AG77</f>
        <v>21</v>
      </c>
      <c r="AH77" s="1" t="str">
        <f>Planilha1!AH77</f>
        <v>RECHEIO</v>
      </c>
      <c r="AI77" s="1" t="str">
        <f>Planilha1!AI77</f>
        <v>Caramelo</v>
      </c>
      <c r="AJ77" s="1">
        <f>Planilha1!AJ77</f>
        <v>480</v>
      </c>
      <c r="AK77" s="1">
        <f>Planilha1!AK77</f>
        <v>0</v>
      </c>
      <c r="AL77" s="1" t="str">
        <f>Planilha1!AL77</f>
        <v>Açúcar</v>
      </c>
      <c r="AM77" s="1">
        <f>Planilha1!AM77</f>
        <v>225</v>
      </c>
      <c r="AN77" s="1">
        <f>Planilha1!AN77</f>
        <v>21</v>
      </c>
      <c r="AO77" s="1">
        <f>Planilha1!AO77</f>
        <v>0</v>
      </c>
      <c r="AP77" s="1">
        <f>Planilha1!AP77</f>
        <v>0</v>
      </c>
      <c r="AQ77" s="1">
        <f>Planilha1!AQ77</f>
        <v>0</v>
      </c>
      <c r="AR77" s="1">
        <f>Planilha1!AR77</f>
        <v>0</v>
      </c>
      <c r="AS77" s="1">
        <f>Planilha1!AS77</f>
        <v>0</v>
      </c>
      <c r="AT77" s="1">
        <f>Planilha1!AT77</f>
        <v>0</v>
      </c>
      <c r="AU77" s="1">
        <f>Planilha1!AU77</f>
        <v>0</v>
      </c>
      <c r="AV77" s="1">
        <f>Planilha1!AV77</f>
        <v>0</v>
      </c>
      <c r="AW77" s="1">
        <f>Planilha1!AW77</f>
        <v>0</v>
      </c>
      <c r="AX77" s="1">
        <f>Planilha1!AX77</f>
        <v>0</v>
      </c>
      <c r="AY77" s="1" t="e">
        <f>Planilha1!AY77</f>
        <v>#REF!</v>
      </c>
      <c r="AZ77" s="1">
        <f>Planilha1!AZ77</f>
        <v>0</v>
      </c>
      <c r="BA77" s="1">
        <f>Planilha1!BA77</f>
        <v>0</v>
      </c>
    </row>
    <row r="78" spans="3:53" x14ac:dyDescent="0.25">
      <c r="AA78" s="1">
        <f>Planilha1!AA78</f>
        <v>0</v>
      </c>
      <c r="AB78" s="1">
        <f>Planilha1!AB78</f>
        <v>0</v>
      </c>
      <c r="AC78" s="1">
        <f>Planilha1!AC78</f>
        <v>0</v>
      </c>
      <c r="AD78" s="1" t="e">
        <f>Planilha1!AD78</f>
        <v>#N/A</v>
      </c>
      <c r="AE78" s="1">
        <f>Planilha1!AE78</f>
        <v>0</v>
      </c>
      <c r="AF78" s="1">
        <f>Planilha1!AF78</f>
        <v>0</v>
      </c>
      <c r="AG78" s="1">
        <f>Planilha1!AG78</f>
        <v>21.1</v>
      </c>
      <c r="AH78" s="1" t="str">
        <f>Planilha1!AH78</f>
        <v>RECHEIO</v>
      </c>
      <c r="AI78" s="1" t="str">
        <f>Planilha1!AI78</f>
        <v>Caramelo</v>
      </c>
      <c r="AJ78" s="1">
        <f>Planilha1!AJ78</f>
        <v>480</v>
      </c>
      <c r="AK78" s="1">
        <f>Planilha1!AK78</f>
        <v>1</v>
      </c>
      <c r="AL78" s="1" t="str">
        <f>Planilha1!AL78</f>
        <v>Creme de leite pasteurizado</v>
      </c>
      <c r="AM78" s="1">
        <f>Planilha1!AM78</f>
        <v>160</v>
      </c>
      <c r="AN78" s="1">
        <f>Planilha1!AN78</f>
        <v>21.1</v>
      </c>
      <c r="AO78" s="1">
        <f>Planilha1!AO78</f>
        <v>0</v>
      </c>
      <c r="AP78" s="1">
        <f>Planilha1!AP78</f>
        <v>0</v>
      </c>
      <c r="AQ78" s="1">
        <f>Planilha1!AQ78</f>
        <v>0</v>
      </c>
      <c r="AR78" s="1">
        <f>Planilha1!AR78</f>
        <v>0</v>
      </c>
      <c r="AS78" s="1">
        <f>Planilha1!AS78</f>
        <v>0</v>
      </c>
      <c r="AT78" s="1">
        <f>Planilha1!AT78</f>
        <v>0</v>
      </c>
      <c r="AU78" s="1">
        <f>Planilha1!AU78</f>
        <v>0</v>
      </c>
      <c r="AV78" s="1">
        <f>Planilha1!AV78</f>
        <v>0</v>
      </c>
      <c r="AW78" s="1">
        <f>Planilha1!AW78</f>
        <v>0</v>
      </c>
      <c r="AX78" s="1">
        <f>Planilha1!AX78</f>
        <v>0</v>
      </c>
      <c r="AY78" s="1">
        <f>Planilha1!AY78</f>
        <v>20</v>
      </c>
      <c r="AZ78" s="1">
        <f>Planilha1!AZ78</f>
        <v>0</v>
      </c>
      <c r="BA78" s="1">
        <f>Planilha1!BA78</f>
        <v>0</v>
      </c>
    </row>
    <row r="79" spans="3:53" x14ac:dyDescent="0.25">
      <c r="AA79" s="1">
        <f>Planilha1!AA79</f>
        <v>0</v>
      </c>
      <c r="AB79" s="1">
        <f>Planilha1!AB79</f>
        <v>0</v>
      </c>
      <c r="AC79" s="1">
        <f>Planilha1!AC79</f>
        <v>0</v>
      </c>
      <c r="AD79" s="1" t="e">
        <f>Planilha1!AD79</f>
        <v>#N/A</v>
      </c>
      <c r="AE79" s="1">
        <f>Planilha1!AE79</f>
        <v>0</v>
      </c>
      <c r="AF79" s="1">
        <f>Planilha1!AF79</f>
        <v>0</v>
      </c>
      <c r="AG79" s="1">
        <f>Planilha1!AG79</f>
        <v>21.200000000000003</v>
      </c>
      <c r="AH79" s="1" t="str">
        <f>Planilha1!AH79</f>
        <v>RECHEIO</v>
      </c>
      <c r="AI79" s="1" t="str">
        <f>Planilha1!AI79</f>
        <v>Caramelo</v>
      </c>
      <c r="AJ79" s="1">
        <f>Planilha1!AJ79</f>
        <v>480</v>
      </c>
      <c r="AK79" s="1">
        <f>Planilha1!AK79</f>
        <v>2</v>
      </c>
      <c r="AL79" s="1" t="str">
        <f>Planilha1!AL79</f>
        <v>Manteiga gelada</v>
      </c>
      <c r="AM79" s="1">
        <f>Planilha1!AM79</f>
        <v>100</v>
      </c>
      <c r="AN79" s="1">
        <f>Planilha1!AN79</f>
        <v>21.200000000000003</v>
      </c>
      <c r="AO79" s="1">
        <f>Planilha1!AO79</f>
        <v>0</v>
      </c>
      <c r="AP79" s="1">
        <f>Planilha1!AP79</f>
        <v>0</v>
      </c>
      <c r="AQ79" s="1">
        <f>Planilha1!AQ79</f>
        <v>0</v>
      </c>
      <c r="AR79" s="1">
        <f>Planilha1!AR79</f>
        <v>0</v>
      </c>
      <c r="AS79" s="1">
        <f>Planilha1!AS79</f>
        <v>0</v>
      </c>
      <c r="AT79" s="1">
        <f>Planilha1!AT79</f>
        <v>0</v>
      </c>
      <c r="AU79" s="1">
        <f>Planilha1!AU79</f>
        <v>0</v>
      </c>
      <c r="AV79" s="1">
        <f>Planilha1!AV79</f>
        <v>0</v>
      </c>
      <c r="AW79" s="1">
        <f>Planilha1!AW79</f>
        <v>0</v>
      </c>
      <c r="AX79" s="1">
        <f>Planilha1!AX79</f>
        <v>0</v>
      </c>
      <c r="AY79" s="1">
        <f>Planilha1!AY79</f>
        <v>20.100000000000001</v>
      </c>
      <c r="AZ79" s="1">
        <f>Planilha1!AZ79</f>
        <v>0</v>
      </c>
      <c r="BA79" s="1">
        <f>Planilha1!BA79</f>
        <v>0</v>
      </c>
    </row>
    <row r="80" spans="3:53" x14ac:dyDescent="0.25">
      <c r="AA80" s="1">
        <f>Planilha1!AA80</f>
        <v>0</v>
      </c>
      <c r="AB80" s="1">
        <f>Planilha1!AB80</f>
        <v>0</v>
      </c>
      <c r="AC80" s="1">
        <f>Planilha1!AC80</f>
        <v>0</v>
      </c>
      <c r="AD80" s="1" t="e">
        <f>Planilha1!AD80</f>
        <v>#N/A</v>
      </c>
      <c r="AE80" s="1">
        <f>Planilha1!AE80</f>
        <v>0</v>
      </c>
      <c r="AF80" s="1">
        <f>Planilha1!AF80</f>
        <v>0</v>
      </c>
      <c r="AG80" s="1">
        <f>Planilha1!AG80</f>
        <v>21.300000000000004</v>
      </c>
      <c r="AH80" s="1" t="str">
        <f>Planilha1!AH80</f>
        <v>RECHEIO</v>
      </c>
      <c r="AI80" s="1" t="str">
        <f>Planilha1!AI80</f>
        <v>Caramelo</v>
      </c>
      <c r="AJ80" s="1">
        <f>Planilha1!AJ80</f>
        <v>480</v>
      </c>
      <c r="AK80" s="1">
        <f>Planilha1!AK80</f>
        <v>3</v>
      </c>
      <c r="AL80" s="1" t="str">
        <f>Planilha1!AL80</f>
        <v>Água</v>
      </c>
      <c r="AM80" s="1">
        <f>Planilha1!AM80</f>
        <v>25</v>
      </c>
      <c r="AN80" s="1">
        <f>Planilha1!AN80</f>
        <v>21.300000000000004</v>
      </c>
      <c r="AO80" s="1">
        <f>Planilha1!AO80</f>
        <v>0</v>
      </c>
      <c r="AP80" s="1">
        <f>Planilha1!AP80</f>
        <v>0</v>
      </c>
      <c r="AQ80" s="1">
        <f>Planilha1!AQ80</f>
        <v>0</v>
      </c>
      <c r="AR80" s="1">
        <f>Planilha1!AR80</f>
        <v>0</v>
      </c>
      <c r="AS80" s="1">
        <f>Planilha1!AS80</f>
        <v>0</v>
      </c>
      <c r="AT80" s="1">
        <f>Planilha1!AT80</f>
        <v>0</v>
      </c>
      <c r="AU80" s="1">
        <f>Planilha1!AU80</f>
        <v>0</v>
      </c>
      <c r="AV80" s="1">
        <f>Planilha1!AV80</f>
        <v>0</v>
      </c>
      <c r="AW80" s="1">
        <f>Planilha1!AW80</f>
        <v>0</v>
      </c>
      <c r="AX80" s="1">
        <f>Planilha1!AX80</f>
        <v>0</v>
      </c>
      <c r="AY80" s="1">
        <f>Planilha1!AY80</f>
        <v>20.200000000000003</v>
      </c>
      <c r="AZ80" s="1">
        <f>Planilha1!AZ80</f>
        <v>0</v>
      </c>
      <c r="BA80" s="1">
        <f>Planilha1!BA80</f>
        <v>0</v>
      </c>
    </row>
    <row r="81" spans="27:53" x14ac:dyDescent="0.25">
      <c r="AA81" s="1">
        <f>Planilha1!AA81</f>
        <v>0</v>
      </c>
      <c r="AB81" s="1">
        <f>Planilha1!AB81</f>
        <v>0</v>
      </c>
      <c r="AC81" s="1">
        <f>Planilha1!AC81</f>
        <v>0</v>
      </c>
      <c r="AD81" s="1" t="e">
        <f>Planilha1!AD81</f>
        <v>#N/A</v>
      </c>
      <c r="AE81" s="1">
        <f>Planilha1!AE81</f>
        <v>0</v>
      </c>
      <c r="AF81" s="1">
        <f>Planilha1!AF81</f>
        <v>0</v>
      </c>
      <c r="AG81" s="1">
        <f>Planilha1!AG81</f>
        <v>21.400000000000006</v>
      </c>
      <c r="AH81" s="1" t="str">
        <f>Planilha1!AH81</f>
        <v>RECHEIO</v>
      </c>
      <c r="AI81" s="1" t="str">
        <f>Planilha1!AI81</f>
        <v>Caramelo</v>
      </c>
      <c r="AJ81" s="1">
        <f>Planilha1!AJ81</f>
        <v>480</v>
      </c>
      <c r="AK81" s="1">
        <f>Planilha1!AK81</f>
        <v>4</v>
      </c>
      <c r="AL81" s="1" t="str">
        <f>Planilha1!AL81</f>
        <v>Gelatina</v>
      </c>
      <c r="AM81" s="1">
        <f>Planilha1!AM81</f>
        <v>5</v>
      </c>
      <c r="AN81" s="1">
        <f>Planilha1!AN81</f>
        <v>21.400000000000006</v>
      </c>
      <c r="AO81" s="1">
        <f>Planilha1!AO81</f>
        <v>0</v>
      </c>
      <c r="AP81" s="1">
        <f>Planilha1!AP81</f>
        <v>0</v>
      </c>
      <c r="AQ81" s="1">
        <f>Planilha1!AQ81</f>
        <v>0</v>
      </c>
      <c r="AR81" s="1">
        <f>Planilha1!AR81</f>
        <v>0</v>
      </c>
      <c r="AS81" s="1">
        <f>Planilha1!AS81</f>
        <v>0</v>
      </c>
      <c r="AT81" s="1">
        <f>Planilha1!AT81</f>
        <v>0</v>
      </c>
      <c r="AU81" s="1">
        <f>Planilha1!AU81</f>
        <v>0</v>
      </c>
      <c r="AV81" s="1">
        <f>Planilha1!AV81</f>
        <v>0</v>
      </c>
      <c r="AW81" s="1">
        <f>Planilha1!AW81</f>
        <v>0</v>
      </c>
      <c r="AX81" s="1">
        <f>Planilha1!AX81</f>
        <v>0</v>
      </c>
      <c r="AY81" s="1">
        <f>Planilha1!AY81</f>
        <v>21</v>
      </c>
      <c r="AZ81" s="1">
        <f>Planilha1!AZ81</f>
        <v>0</v>
      </c>
      <c r="BA81" s="1">
        <f>Planilha1!BA81</f>
        <v>0</v>
      </c>
    </row>
    <row r="82" spans="27:53" x14ac:dyDescent="0.25">
      <c r="AA82" s="1">
        <f>Planilha1!AA82</f>
        <v>0</v>
      </c>
      <c r="AB82" s="1">
        <f>Planilha1!AB82</f>
        <v>0</v>
      </c>
      <c r="AC82" s="1">
        <f>Planilha1!AC82</f>
        <v>0</v>
      </c>
      <c r="AD82" s="1" t="e">
        <f>Planilha1!AD82</f>
        <v>#N/A</v>
      </c>
      <c r="AE82" s="1">
        <f>Planilha1!AE82</f>
        <v>0</v>
      </c>
      <c r="AF82" s="1">
        <f>Planilha1!AF82</f>
        <v>0</v>
      </c>
      <c r="AG82" s="1">
        <f>Planilha1!AG82</f>
        <v>22</v>
      </c>
      <c r="AH82" s="1" t="str">
        <f>Planilha1!AH82</f>
        <v>RECHEIO</v>
      </c>
      <c r="AI82" s="1" t="str">
        <f>Planilha1!AI82</f>
        <v>Pralin De Nozes</v>
      </c>
      <c r="AJ82" s="1">
        <f>Planilha1!AJ82</f>
        <v>350</v>
      </c>
      <c r="AK82" s="1">
        <f>Planilha1!AK82</f>
        <v>0</v>
      </c>
      <c r="AL82" s="1" t="str">
        <f>Planilha1!AL82</f>
        <v>Açúcar refinado</v>
      </c>
      <c r="AM82" s="1">
        <f>Planilha1!AM82</f>
        <v>200</v>
      </c>
      <c r="AN82" s="1">
        <f>Planilha1!AN82</f>
        <v>22</v>
      </c>
      <c r="AO82" s="1">
        <f>Planilha1!AO82</f>
        <v>0</v>
      </c>
      <c r="AP82" s="1">
        <f>Planilha1!AP82</f>
        <v>0</v>
      </c>
      <c r="AQ82" s="1">
        <f>Planilha1!AQ82</f>
        <v>0</v>
      </c>
      <c r="AR82" s="1">
        <f>Planilha1!AR82</f>
        <v>0</v>
      </c>
      <c r="AS82" s="1">
        <f>Planilha1!AS82</f>
        <v>0</v>
      </c>
      <c r="AT82" s="1">
        <f>Planilha1!AT82</f>
        <v>0</v>
      </c>
      <c r="AU82" s="1">
        <f>Planilha1!AU82</f>
        <v>0</v>
      </c>
      <c r="AV82" s="1">
        <f>Planilha1!AV82</f>
        <v>0</v>
      </c>
      <c r="AW82" s="1">
        <f>Planilha1!AW82</f>
        <v>0</v>
      </c>
      <c r="AX82" s="1">
        <f>Planilha1!AX82</f>
        <v>0</v>
      </c>
      <c r="AY82" s="1">
        <f>Planilha1!AY82</f>
        <v>21.1</v>
      </c>
      <c r="AZ82" s="1">
        <f>Planilha1!AZ82</f>
        <v>0</v>
      </c>
      <c r="BA82" s="1">
        <f>Planilha1!BA82</f>
        <v>0</v>
      </c>
    </row>
    <row r="83" spans="27:53" x14ac:dyDescent="0.25">
      <c r="AA83" s="1">
        <f>Planilha1!AA83</f>
        <v>0</v>
      </c>
      <c r="AB83" s="1">
        <f>Planilha1!AB83</f>
        <v>0</v>
      </c>
      <c r="AC83" s="1">
        <f>Planilha1!AC83</f>
        <v>0</v>
      </c>
      <c r="AD83" s="1" t="e">
        <f>Planilha1!AD83</f>
        <v>#N/A</v>
      </c>
      <c r="AE83" s="1">
        <f>Planilha1!AE83</f>
        <v>0</v>
      </c>
      <c r="AF83" s="1">
        <f>Planilha1!AF83</f>
        <v>0</v>
      </c>
      <c r="AG83" s="1">
        <f>Planilha1!AG83</f>
        <v>22.1</v>
      </c>
      <c r="AH83" s="1" t="str">
        <f>Planilha1!AH83</f>
        <v>RECHEIO</v>
      </c>
      <c r="AI83" s="1" t="str">
        <f>Planilha1!AI83</f>
        <v>Pralin De Nozes</v>
      </c>
      <c r="AJ83" s="1">
        <f>Planilha1!AJ83</f>
        <v>350</v>
      </c>
      <c r="AK83" s="1">
        <f>Planilha1!AK83</f>
        <v>1</v>
      </c>
      <c r="AL83" s="1" t="str">
        <f>Planilha1!AL83</f>
        <v>Água</v>
      </c>
      <c r="AM83" s="1">
        <f>Planilha1!AM83</f>
        <v>50</v>
      </c>
      <c r="AN83" s="1">
        <f>Planilha1!AN83</f>
        <v>22.1</v>
      </c>
      <c r="AO83" s="1">
        <f>Planilha1!AO83</f>
        <v>0</v>
      </c>
      <c r="AP83" s="1">
        <f>Planilha1!AP83</f>
        <v>0</v>
      </c>
      <c r="AQ83" s="1">
        <f>Planilha1!AQ83</f>
        <v>0</v>
      </c>
      <c r="AR83" s="1">
        <f>Planilha1!AR83</f>
        <v>0</v>
      </c>
      <c r="AS83" s="1">
        <f>Planilha1!AS83</f>
        <v>0</v>
      </c>
      <c r="AT83" s="1">
        <f>Planilha1!AT83</f>
        <v>0</v>
      </c>
      <c r="AU83" s="1">
        <f>Planilha1!AU83</f>
        <v>0</v>
      </c>
      <c r="AV83" s="1">
        <f>Planilha1!AV83</f>
        <v>0</v>
      </c>
      <c r="AW83" s="1">
        <f>Planilha1!AW83</f>
        <v>0</v>
      </c>
      <c r="AX83" s="1">
        <f>Planilha1!AX83</f>
        <v>0</v>
      </c>
      <c r="AY83" s="1">
        <f>Planilha1!AY83</f>
        <v>21.200000000000003</v>
      </c>
      <c r="AZ83" s="1">
        <f>Planilha1!AZ83</f>
        <v>0</v>
      </c>
      <c r="BA83" s="1">
        <f>Planilha1!BA83</f>
        <v>0</v>
      </c>
    </row>
    <row r="84" spans="27:53" x14ac:dyDescent="0.25">
      <c r="AA84" s="1">
        <f>Planilha1!AA84</f>
        <v>0</v>
      </c>
      <c r="AB84" s="1">
        <f>Planilha1!AB84</f>
        <v>0</v>
      </c>
      <c r="AC84" s="1">
        <f>Planilha1!AC84</f>
        <v>0</v>
      </c>
      <c r="AD84" s="1" t="e">
        <f>Planilha1!AD84</f>
        <v>#N/A</v>
      </c>
      <c r="AE84" s="1">
        <f>Planilha1!AE84</f>
        <v>0</v>
      </c>
      <c r="AF84" s="1">
        <f>Planilha1!AF84</f>
        <v>0</v>
      </c>
      <c r="AG84" s="1">
        <f>Planilha1!AG84</f>
        <v>22.200000000000003</v>
      </c>
      <c r="AH84" s="1" t="str">
        <f>Planilha1!AH84</f>
        <v>RECHEIO</v>
      </c>
      <c r="AI84" s="1" t="str">
        <f>Planilha1!AI84</f>
        <v>Pralin De Nozes</v>
      </c>
      <c r="AJ84" s="1">
        <f>Planilha1!AJ84</f>
        <v>350</v>
      </c>
      <c r="AK84" s="1">
        <f>Planilha1!AK84</f>
        <v>2</v>
      </c>
      <c r="AL84" s="1" t="str">
        <f>Planilha1!AL84</f>
        <v>Nozes</v>
      </c>
      <c r="AM84" s="1">
        <f>Planilha1!AM84</f>
        <v>110</v>
      </c>
      <c r="AN84" s="1">
        <f>Planilha1!AN84</f>
        <v>22.200000000000003</v>
      </c>
      <c r="AO84" s="1">
        <f>Planilha1!AO84</f>
        <v>0</v>
      </c>
      <c r="AP84" s="1">
        <f>Planilha1!AP84</f>
        <v>0</v>
      </c>
      <c r="AQ84" s="1">
        <f>Planilha1!AQ84</f>
        <v>0</v>
      </c>
      <c r="AR84" s="1">
        <f>Planilha1!AR84</f>
        <v>0</v>
      </c>
      <c r="AS84" s="1">
        <f>Planilha1!AS84</f>
        <v>0</v>
      </c>
      <c r="AT84" s="1">
        <f>Planilha1!AT84</f>
        <v>0</v>
      </c>
      <c r="AU84" s="1">
        <f>Planilha1!AU84</f>
        <v>0</v>
      </c>
      <c r="AV84" s="1">
        <f>Planilha1!AV84</f>
        <v>0</v>
      </c>
      <c r="AW84" s="1">
        <f>Planilha1!AW84</f>
        <v>0</v>
      </c>
      <c r="AX84" s="1">
        <f>Planilha1!AX84</f>
        <v>0</v>
      </c>
      <c r="AY84" s="1">
        <f>Planilha1!AY84</f>
        <v>21.300000000000004</v>
      </c>
      <c r="AZ84" s="1">
        <f>Planilha1!AZ84</f>
        <v>0</v>
      </c>
      <c r="BA84" s="1">
        <f>Planilha1!BA84</f>
        <v>0</v>
      </c>
    </row>
    <row r="85" spans="27:53" x14ac:dyDescent="0.25">
      <c r="AA85" s="1">
        <f>Planilha1!AA85</f>
        <v>0</v>
      </c>
      <c r="AB85" s="1">
        <f>Planilha1!AB85</f>
        <v>0</v>
      </c>
      <c r="AC85" s="1">
        <f>Planilha1!AC85</f>
        <v>0</v>
      </c>
      <c r="AD85" s="1" t="e">
        <f>Planilha1!AD85</f>
        <v>#N/A</v>
      </c>
      <c r="AE85" s="1">
        <f>Planilha1!AE85</f>
        <v>0</v>
      </c>
      <c r="AF85" s="1">
        <f>Planilha1!AF85</f>
        <v>0</v>
      </c>
      <c r="AG85" s="1">
        <f>Planilha1!AG85</f>
        <v>23</v>
      </c>
      <c r="AH85" s="1" t="str">
        <f>Planilha1!AH85</f>
        <v>RECHEIO</v>
      </c>
      <c r="AI85" s="1" t="str">
        <f>Planilha1!AI85</f>
        <v>Brigadeiro de Pistache</v>
      </c>
      <c r="AJ85" s="1">
        <f>Planilha1!AJ85</f>
        <v>562</v>
      </c>
      <c r="AK85" s="1">
        <f>Planilha1!AK85</f>
        <v>0</v>
      </c>
      <c r="AL85" s="1" t="str">
        <f>Planilha1!AL85</f>
        <v>Leite condensado</v>
      </c>
      <c r="AM85" s="1">
        <f>Planilha1!AM85</f>
        <v>395</v>
      </c>
      <c r="AN85" s="1">
        <f>Planilha1!AN85</f>
        <v>23</v>
      </c>
      <c r="AO85" s="1">
        <f>Planilha1!AO85</f>
        <v>0</v>
      </c>
      <c r="AP85" s="1">
        <f>Planilha1!AP85</f>
        <v>0</v>
      </c>
      <c r="AQ85" s="1">
        <f>Planilha1!AQ85</f>
        <v>0</v>
      </c>
      <c r="AR85" s="1">
        <f>Planilha1!AR85</f>
        <v>0</v>
      </c>
      <c r="AS85" s="1">
        <f>Planilha1!AS85</f>
        <v>0</v>
      </c>
      <c r="AT85" s="1">
        <f>Planilha1!AT85</f>
        <v>0</v>
      </c>
      <c r="AU85" s="1">
        <f>Planilha1!AU85</f>
        <v>0</v>
      </c>
      <c r="AV85" s="1">
        <f>Planilha1!AV85</f>
        <v>0</v>
      </c>
      <c r="AW85" s="1">
        <f>Planilha1!AW85</f>
        <v>0</v>
      </c>
      <c r="AX85" s="1">
        <f>Planilha1!AX85</f>
        <v>0</v>
      </c>
      <c r="AY85" s="1">
        <f>Planilha1!AY85</f>
        <v>21.400000000000006</v>
      </c>
      <c r="AZ85" s="1">
        <f>Planilha1!AZ85</f>
        <v>0</v>
      </c>
      <c r="BA85" s="1">
        <f>Planilha1!BA85</f>
        <v>0</v>
      </c>
    </row>
    <row r="86" spans="27:53" x14ac:dyDescent="0.25">
      <c r="AA86" s="1">
        <f>Planilha1!AA86</f>
        <v>0</v>
      </c>
      <c r="AB86" s="1">
        <f>Planilha1!AB86</f>
        <v>0</v>
      </c>
      <c r="AC86" s="1">
        <f>Planilha1!AC86</f>
        <v>0</v>
      </c>
      <c r="AD86" s="1" t="e">
        <f>Planilha1!AD86</f>
        <v>#N/A</v>
      </c>
      <c r="AE86" s="1">
        <f>Planilha1!AE86</f>
        <v>0</v>
      </c>
      <c r="AF86" s="1">
        <f>Planilha1!AF86</f>
        <v>0</v>
      </c>
      <c r="AG86" s="1">
        <f>Planilha1!AG86</f>
        <v>23.1</v>
      </c>
      <c r="AH86" s="1" t="str">
        <f>Planilha1!AH86</f>
        <v>RECHEIO</v>
      </c>
      <c r="AI86" s="1" t="str">
        <f>Planilha1!AI86</f>
        <v>Brigadeiro de Pistache</v>
      </c>
      <c r="AJ86" s="1">
        <f>Planilha1!AJ86</f>
        <v>562</v>
      </c>
      <c r="AK86" s="1">
        <f>Planilha1!AK86</f>
        <v>1</v>
      </c>
      <c r="AL86" s="1" t="str">
        <f>Planilha1!AL86</f>
        <v>Creme de leite</v>
      </c>
      <c r="AM86" s="1">
        <f>Planilha1!AM86</f>
        <v>200</v>
      </c>
      <c r="AN86" s="1">
        <f>Planilha1!AN86</f>
        <v>23.1</v>
      </c>
      <c r="AO86" s="1">
        <f>Planilha1!AO86</f>
        <v>0</v>
      </c>
      <c r="AP86" s="1">
        <f>Planilha1!AP86</f>
        <v>0</v>
      </c>
      <c r="AQ86" s="1">
        <f>Planilha1!AQ86</f>
        <v>0</v>
      </c>
      <c r="AR86" s="1">
        <f>Planilha1!AR86</f>
        <v>0</v>
      </c>
      <c r="AS86" s="1">
        <f>Planilha1!AS86</f>
        <v>0</v>
      </c>
      <c r="AT86" s="1">
        <f>Planilha1!AT86</f>
        <v>0</v>
      </c>
      <c r="AU86" s="1">
        <f>Planilha1!AU86</f>
        <v>0</v>
      </c>
      <c r="AV86" s="1">
        <f>Planilha1!AV86</f>
        <v>0</v>
      </c>
      <c r="AW86" s="1">
        <f>Planilha1!AW86</f>
        <v>0</v>
      </c>
      <c r="AX86" s="1">
        <f>Planilha1!AX86</f>
        <v>0</v>
      </c>
      <c r="AY86" s="1">
        <f>Planilha1!AY86</f>
        <v>22</v>
      </c>
      <c r="AZ86" s="1">
        <f>Planilha1!AZ86</f>
        <v>0</v>
      </c>
      <c r="BA86" s="1">
        <f>Planilha1!BA86</f>
        <v>0</v>
      </c>
    </row>
    <row r="87" spans="27:53" x14ac:dyDescent="0.25">
      <c r="AA87" s="1">
        <f>Planilha1!AA87</f>
        <v>0</v>
      </c>
      <c r="AB87" s="1">
        <f>Planilha1!AB87</f>
        <v>0</v>
      </c>
      <c r="AC87" s="1">
        <f>Planilha1!AC87</f>
        <v>0</v>
      </c>
      <c r="AD87" s="1" t="e">
        <f>Planilha1!AD87</f>
        <v>#N/A</v>
      </c>
      <c r="AE87" s="1">
        <f>Planilha1!AE87</f>
        <v>0</v>
      </c>
      <c r="AF87" s="1">
        <f>Planilha1!AF87</f>
        <v>0</v>
      </c>
      <c r="AG87" s="1">
        <f>Planilha1!AG87</f>
        <v>23.200000000000003</v>
      </c>
      <c r="AH87" s="1" t="str">
        <f>Planilha1!AH87</f>
        <v>RECHEIO</v>
      </c>
      <c r="AI87" s="1" t="str">
        <f>Planilha1!AI87</f>
        <v>Brigadeiro de Pistache</v>
      </c>
      <c r="AJ87" s="1">
        <f>Planilha1!AJ87</f>
        <v>562</v>
      </c>
      <c r="AK87" s="1">
        <f>Planilha1!AK87</f>
        <v>2</v>
      </c>
      <c r="AL87" s="1" t="str">
        <f>Planilha1!AL87</f>
        <v>Chocolate branco</v>
      </c>
      <c r="AM87" s="1">
        <f>Planilha1!AM87</f>
        <v>100</v>
      </c>
      <c r="AN87" s="1">
        <f>Planilha1!AN87</f>
        <v>23.200000000000003</v>
      </c>
      <c r="AO87" s="1">
        <f>Planilha1!AO87</f>
        <v>0</v>
      </c>
      <c r="AP87" s="1">
        <f>Planilha1!AP87</f>
        <v>0</v>
      </c>
      <c r="AQ87" s="1">
        <f>Planilha1!AQ87</f>
        <v>0</v>
      </c>
      <c r="AR87" s="1">
        <f>Planilha1!AR87</f>
        <v>0</v>
      </c>
      <c r="AS87" s="1">
        <f>Planilha1!AS87</f>
        <v>0</v>
      </c>
      <c r="AT87" s="1">
        <f>Planilha1!AT87</f>
        <v>0</v>
      </c>
      <c r="AU87" s="1">
        <f>Planilha1!AU87</f>
        <v>0</v>
      </c>
      <c r="AV87" s="1">
        <f>Planilha1!AV87</f>
        <v>0</v>
      </c>
      <c r="AW87" s="1">
        <f>Planilha1!AW87</f>
        <v>0</v>
      </c>
      <c r="AX87" s="1">
        <f>Planilha1!AX87</f>
        <v>0</v>
      </c>
      <c r="AY87" s="1">
        <f>Planilha1!AY87</f>
        <v>22.1</v>
      </c>
      <c r="AZ87" s="1">
        <f>Planilha1!AZ87</f>
        <v>0</v>
      </c>
      <c r="BA87" s="1">
        <f>Planilha1!BA87</f>
        <v>0</v>
      </c>
    </row>
    <row r="88" spans="27:53" x14ac:dyDescent="0.25">
      <c r="AA88" s="1">
        <f>Planilha1!AA88</f>
        <v>0</v>
      </c>
      <c r="AB88" s="1">
        <f>Planilha1!AB88</f>
        <v>0</v>
      </c>
      <c r="AC88" s="1">
        <f>Planilha1!AC88</f>
        <v>0</v>
      </c>
      <c r="AD88" s="1" t="e">
        <f>Planilha1!AD88</f>
        <v>#N/A</v>
      </c>
      <c r="AE88" s="1">
        <f>Planilha1!AE88</f>
        <v>0</v>
      </c>
      <c r="AF88" s="1">
        <f>Planilha1!AF88</f>
        <v>0</v>
      </c>
      <c r="AG88" s="1">
        <f>Planilha1!AG88</f>
        <v>23.300000000000004</v>
      </c>
      <c r="AH88" s="1" t="str">
        <f>Planilha1!AH88</f>
        <v>RECHEIO</v>
      </c>
      <c r="AI88" s="1" t="str">
        <f>Planilha1!AI88</f>
        <v>Brigadeiro de Pistache</v>
      </c>
      <c r="AJ88" s="1">
        <f>Planilha1!AJ88</f>
        <v>562</v>
      </c>
      <c r="AK88" s="1">
        <f>Planilha1!AK88</f>
        <v>3</v>
      </c>
      <c r="AL88" s="1" t="str">
        <f>Planilha1!AL88</f>
        <v>Pasta de Pistache</v>
      </c>
      <c r="AM88" s="1">
        <f>Planilha1!AM88</f>
        <v>35</v>
      </c>
      <c r="AN88" s="1">
        <f>Planilha1!AN88</f>
        <v>23.300000000000004</v>
      </c>
      <c r="AO88" s="1">
        <f>Planilha1!AO88</f>
        <v>0</v>
      </c>
      <c r="AP88" s="1">
        <f>Planilha1!AP88</f>
        <v>0</v>
      </c>
      <c r="AQ88" s="1">
        <f>Planilha1!AQ88</f>
        <v>0</v>
      </c>
      <c r="AR88" s="1">
        <f>Planilha1!AR88</f>
        <v>0</v>
      </c>
      <c r="AS88" s="1">
        <f>Planilha1!AS88</f>
        <v>0</v>
      </c>
      <c r="AT88" s="1">
        <f>Planilha1!AT88</f>
        <v>0</v>
      </c>
      <c r="AU88" s="1">
        <f>Planilha1!AU88</f>
        <v>0</v>
      </c>
      <c r="AV88" s="1">
        <f>Planilha1!AV88</f>
        <v>0</v>
      </c>
      <c r="AW88" s="1">
        <f>Planilha1!AW88</f>
        <v>0</v>
      </c>
      <c r="AX88" s="1">
        <f>Planilha1!AX88</f>
        <v>0</v>
      </c>
      <c r="AY88" s="1">
        <f>Planilha1!AY88</f>
        <v>22.200000000000003</v>
      </c>
      <c r="AZ88" s="1">
        <f>Planilha1!AZ88</f>
        <v>0</v>
      </c>
      <c r="BA88" s="1">
        <f>Planilha1!BA88</f>
        <v>0</v>
      </c>
    </row>
    <row r="89" spans="27:53" x14ac:dyDescent="0.25">
      <c r="AA89" s="1">
        <f>Planilha1!AA89</f>
        <v>0</v>
      </c>
      <c r="AB89" s="1">
        <f>Planilha1!AB89</f>
        <v>0</v>
      </c>
      <c r="AC89" s="1">
        <f>Planilha1!AC89</f>
        <v>0</v>
      </c>
      <c r="AD89" s="1" t="e">
        <f>Planilha1!AD89</f>
        <v>#N/A</v>
      </c>
      <c r="AE89" s="1">
        <f>Planilha1!AE89</f>
        <v>0</v>
      </c>
      <c r="AF89" s="1">
        <f>Planilha1!AF89</f>
        <v>0</v>
      </c>
      <c r="AG89" s="1">
        <f>Planilha1!AG89</f>
        <v>24</v>
      </c>
      <c r="AH89" s="1" t="str">
        <f>Planilha1!AH89</f>
        <v>RECHEIO</v>
      </c>
      <c r="AI89" s="1" t="str">
        <f>Planilha1!AI89</f>
        <v>Brigadeiro de Capim Santo</v>
      </c>
      <c r="AJ89" s="1">
        <f>Planilha1!AJ89</f>
        <v>600</v>
      </c>
      <c r="AK89" s="1">
        <f>Planilha1!AK89</f>
        <v>0</v>
      </c>
      <c r="AL89" s="1" t="str">
        <f>Planilha1!AL89</f>
        <v>Leite condensado</v>
      </c>
      <c r="AM89" s="1">
        <f>Planilha1!AM89</f>
        <v>395</v>
      </c>
      <c r="AN89" s="1">
        <f>Planilha1!AN89</f>
        <v>24</v>
      </c>
      <c r="AO89" s="1">
        <f>Planilha1!AO89</f>
        <v>0</v>
      </c>
      <c r="AP89" s="1">
        <f>Planilha1!AP89</f>
        <v>0</v>
      </c>
      <c r="AQ89" s="1">
        <f>Planilha1!AQ89</f>
        <v>0</v>
      </c>
      <c r="AR89" s="1">
        <f>Planilha1!AR89</f>
        <v>0</v>
      </c>
      <c r="AS89" s="1">
        <f>Planilha1!AS89</f>
        <v>0</v>
      </c>
      <c r="AT89" s="1">
        <f>Planilha1!AT89</f>
        <v>0</v>
      </c>
      <c r="AU89" s="1">
        <f>Planilha1!AU89</f>
        <v>0</v>
      </c>
      <c r="AV89" s="1">
        <f>Planilha1!AV89</f>
        <v>0</v>
      </c>
      <c r="AW89" s="1">
        <f>Planilha1!AW89</f>
        <v>0</v>
      </c>
      <c r="AX89" s="1">
        <f>Planilha1!AX89</f>
        <v>0</v>
      </c>
      <c r="AY89" s="1">
        <f>Planilha1!AY89</f>
        <v>23</v>
      </c>
      <c r="AZ89" s="1">
        <f>Planilha1!AZ89</f>
        <v>0</v>
      </c>
      <c r="BA89" s="1">
        <f>Planilha1!BA89</f>
        <v>0</v>
      </c>
    </row>
    <row r="90" spans="27:53" x14ac:dyDescent="0.25">
      <c r="AA90" s="1">
        <f>Planilha1!AA90</f>
        <v>0</v>
      </c>
      <c r="AB90" s="1">
        <f>Planilha1!AB90</f>
        <v>0</v>
      </c>
      <c r="AC90" s="1">
        <f>Planilha1!AC90</f>
        <v>0</v>
      </c>
      <c r="AD90" s="1" t="e">
        <f>Planilha1!AD90</f>
        <v>#N/A</v>
      </c>
      <c r="AE90" s="1">
        <f>Planilha1!AE90</f>
        <v>0</v>
      </c>
      <c r="AF90" s="1">
        <f>Planilha1!AF90</f>
        <v>0</v>
      </c>
      <c r="AG90" s="1">
        <f>Planilha1!AG90</f>
        <v>24.1</v>
      </c>
      <c r="AH90" s="1" t="str">
        <f>Planilha1!AH90</f>
        <v>RECHEIO</v>
      </c>
      <c r="AI90" s="1" t="str">
        <f>Planilha1!AI90</f>
        <v>Brigadeiro de Capim Santo</v>
      </c>
      <c r="AJ90" s="1">
        <f>Planilha1!AJ90</f>
        <v>600</v>
      </c>
      <c r="AK90" s="1">
        <f>Planilha1!AK90</f>
        <v>1</v>
      </c>
      <c r="AL90" s="1" t="str">
        <f>Planilha1!AL90</f>
        <v>Creme de leite</v>
      </c>
      <c r="AM90" s="1">
        <f>Planilha1!AM90</f>
        <v>200</v>
      </c>
      <c r="AN90" s="1">
        <f>Planilha1!AN90</f>
        <v>24.1</v>
      </c>
      <c r="AO90" s="1">
        <f>Planilha1!AO90</f>
        <v>0</v>
      </c>
      <c r="AP90" s="1">
        <f>Planilha1!AP90</f>
        <v>0</v>
      </c>
      <c r="AQ90" s="1">
        <f>Planilha1!AQ90</f>
        <v>0</v>
      </c>
      <c r="AR90" s="1">
        <f>Planilha1!AR90</f>
        <v>0</v>
      </c>
      <c r="AS90" s="1">
        <f>Planilha1!AS90</f>
        <v>0</v>
      </c>
      <c r="AT90" s="1">
        <f>Planilha1!AT90</f>
        <v>0</v>
      </c>
      <c r="AU90" s="1">
        <f>Planilha1!AU90</f>
        <v>0</v>
      </c>
      <c r="AV90" s="1">
        <f>Planilha1!AV90</f>
        <v>0</v>
      </c>
      <c r="AW90" s="1">
        <f>Planilha1!AW90</f>
        <v>0</v>
      </c>
      <c r="AX90" s="1">
        <f>Planilha1!AX90</f>
        <v>0</v>
      </c>
      <c r="AY90" s="1">
        <f>Planilha1!AY90</f>
        <v>23.1</v>
      </c>
      <c r="AZ90" s="1">
        <f>Planilha1!AZ90</f>
        <v>0</v>
      </c>
      <c r="BA90" s="1">
        <f>Planilha1!BA90</f>
        <v>0</v>
      </c>
    </row>
    <row r="91" spans="27:53" x14ac:dyDescent="0.25">
      <c r="AA91" s="1">
        <f>Planilha1!AA91</f>
        <v>0</v>
      </c>
      <c r="AB91" s="1">
        <f>Planilha1!AB91</f>
        <v>0</v>
      </c>
      <c r="AC91" s="1">
        <f>Planilha1!AC91</f>
        <v>0</v>
      </c>
      <c r="AD91" s="1" t="e">
        <f>Planilha1!AD91</f>
        <v>#N/A</v>
      </c>
      <c r="AE91" s="1">
        <f>Planilha1!AE91</f>
        <v>0</v>
      </c>
      <c r="AF91" s="1">
        <f>Planilha1!AF91</f>
        <v>0</v>
      </c>
      <c r="AG91" s="1">
        <f>Planilha1!AG91</f>
        <v>24.200000000000003</v>
      </c>
      <c r="AH91" s="1" t="str">
        <f>Planilha1!AH91</f>
        <v>RECHEIO</v>
      </c>
      <c r="AI91" s="1" t="str">
        <f>Planilha1!AI91</f>
        <v>Brigadeiro de Capim Santo</v>
      </c>
      <c r="AJ91" s="1">
        <f>Planilha1!AJ91</f>
        <v>600</v>
      </c>
      <c r="AK91" s="1">
        <f>Planilha1!AK91</f>
        <v>2</v>
      </c>
      <c r="AL91" s="1" t="str">
        <f>Planilha1!AL91</f>
        <v>Chocolate branco</v>
      </c>
      <c r="AM91" s="1">
        <f>Planilha1!AM91</f>
        <v>100</v>
      </c>
      <c r="AN91" s="1">
        <f>Planilha1!AN91</f>
        <v>24.200000000000003</v>
      </c>
      <c r="AO91" s="1">
        <f>Planilha1!AO91</f>
        <v>0</v>
      </c>
      <c r="AP91" s="1">
        <f>Planilha1!AP91</f>
        <v>0</v>
      </c>
      <c r="AQ91" s="1">
        <f>Planilha1!AQ91</f>
        <v>0</v>
      </c>
      <c r="AR91" s="1">
        <f>Planilha1!AR91</f>
        <v>0</v>
      </c>
      <c r="AS91" s="1">
        <f>Planilha1!AS91</f>
        <v>0</v>
      </c>
      <c r="AT91" s="1">
        <f>Planilha1!AT91</f>
        <v>0</v>
      </c>
      <c r="AU91" s="1">
        <f>Planilha1!AU91</f>
        <v>0</v>
      </c>
      <c r="AV91" s="1">
        <f>Planilha1!AV91</f>
        <v>0</v>
      </c>
      <c r="AW91" s="1">
        <f>Planilha1!AW91</f>
        <v>0</v>
      </c>
      <c r="AX91" s="1">
        <f>Planilha1!AX91</f>
        <v>0</v>
      </c>
      <c r="AY91" s="1">
        <f>Planilha1!AY91</f>
        <v>23.200000000000003</v>
      </c>
      <c r="AZ91" s="1">
        <f>Planilha1!AZ91</f>
        <v>0</v>
      </c>
      <c r="BA91" s="1">
        <f>Planilha1!BA91</f>
        <v>0</v>
      </c>
    </row>
    <row r="92" spans="27:53" x14ac:dyDescent="0.25">
      <c r="AA92" s="1">
        <f>Planilha1!AA92</f>
        <v>0</v>
      </c>
      <c r="AB92" s="1">
        <f>Planilha1!AB92</f>
        <v>0</v>
      </c>
      <c r="AC92" s="1">
        <f>Planilha1!AC92</f>
        <v>0</v>
      </c>
      <c r="AD92" s="1" t="e">
        <f>Planilha1!AD92</f>
        <v>#N/A</v>
      </c>
      <c r="AE92" s="1">
        <f>Planilha1!AE92</f>
        <v>0</v>
      </c>
      <c r="AF92" s="1">
        <f>Planilha1!AF92</f>
        <v>0</v>
      </c>
      <c r="AG92" s="1">
        <f>Planilha1!AG92</f>
        <v>24.300000000000004</v>
      </c>
      <c r="AH92" s="1" t="str">
        <f>Planilha1!AH92</f>
        <v>RECHEIO</v>
      </c>
      <c r="AI92" s="1" t="str">
        <f>Planilha1!AI92</f>
        <v>Brigadeiro de Capim Santo</v>
      </c>
      <c r="AJ92" s="1">
        <f>Planilha1!AJ92</f>
        <v>600</v>
      </c>
      <c r="AK92" s="1">
        <f>Planilha1!AK92</f>
        <v>3</v>
      </c>
      <c r="AL92" s="1" t="str">
        <f>Planilha1!AL92</f>
        <v>Capim Santo (*quantidade em folhas)</v>
      </c>
      <c r="AM92" s="1">
        <f>Planilha1!AM92</f>
        <v>6</v>
      </c>
      <c r="AN92" s="1">
        <f>Planilha1!AN92</f>
        <v>24.300000000000004</v>
      </c>
      <c r="AO92" s="1">
        <f>Planilha1!AO92</f>
        <v>0</v>
      </c>
      <c r="AP92" s="1">
        <f>Planilha1!AP92</f>
        <v>0</v>
      </c>
      <c r="AQ92" s="1">
        <f>Planilha1!AQ92</f>
        <v>0</v>
      </c>
      <c r="AR92" s="1">
        <f>Planilha1!AR92</f>
        <v>0</v>
      </c>
      <c r="AS92" s="1">
        <f>Planilha1!AS92</f>
        <v>0</v>
      </c>
      <c r="AT92" s="1">
        <f>Planilha1!AT92</f>
        <v>22.4</v>
      </c>
      <c r="AU92" s="1">
        <f>Planilha1!AU92</f>
        <v>0</v>
      </c>
      <c r="AV92" s="1" t="str">
        <f>Planilha1!AV92</f>
        <v>22,4 fava(s) ou 0 g de extrato</v>
      </c>
      <c r="AW92" s="1">
        <f>Planilha1!AW92</f>
        <v>0</v>
      </c>
      <c r="AX92" s="1">
        <f>Planilha1!AX92</f>
        <v>0</v>
      </c>
      <c r="AY92" s="1">
        <f>Planilha1!AY92</f>
        <v>23.300000000000004</v>
      </c>
      <c r="AZ92" s="1">
        <f>Planilha1!AZ92</f>
        <v>0</v>
      </c>
      <c r="BA92" s="1">
        <f>Planilha1!BA92</f>
        <v>0</v>
      </c>
    </row>
    <row r="93" spans="27:53" x14ac:dyDescent="0.25">
      <c r="AA93" s="1">
        <f>Planilha1!AA93</f>
        <v>0</v>
      </c>
      <c r="AB93" s="1">
        <f>Planilha1!AB93</f>
        <v>0</v>
      </c>
      <c r="AC93" s="1">
        <f>Planilha1!AC93</f>
        <v>0</v>
      </c>
      <c r="AD93" s="1" t="e">
        <f>Planilha1!AD93</f>
        <v>#N/A</v>
      </c>
      <c r="AE93" s="1">
        <f>Planilha1!AE93</f>
        <v>0</v>
      </c>
      <c r="AF93" s="1">
        <f>Planilha1!AF93</f>
        <v>0</v>
      </c>
      <c r="AG93" s="1">
        <f>Planilha1!AG93</f>
        <v>25</v>
      </c>
      <c r="AH93" s="1" t="str">
        <f>Planilha1!AH93</f>
        <v>RECHEIO</v>
      </c>
      <c r="AI93" s="1" t="str">
        <f>Planilha1!AI93</f>
        <v>Creme de Leite Condensado</v>
      </c>
      <c r="AJ93" s="1">
        <f>Planilha1!AJ93</f>
        <v>780</v>
      </c>
      <c r="AK93" s="1">
        <f>Planilha1!AK93</f>
        <v>0</v>
      </c>
      <c r="AL93" s="1" t="str">
        <f>Planilha1!AL93</f>
        <v>Lata(s) de Leite condensado</v>
      </c>
      <c r="AM93" s="1">
        <f>Planilha1!AM93</f>
        <v>770</v>
      </c>
      <c r="AN93" s="1">
        <f>Planilha1!AN93</f>
        <v>25</v>
      </c>
      <c r="AO93" s="1">
        <f>Planilha1!AO93</f>
        <v>0</v>
      </c>
      <c r="AP93" s="1">
        <f>Planilha1!AP93</f>
        <v>0</v>
      </c>
      <c r="AQ93" s="1">
        <f>Planilha1!AQ93</f>
        <v>0</v>
      </c>
      <c r="AR93" s="1">
        <f>Planilha1!AR93</f>
        <v>0</v>
      </c>
      <c r="AS93" s="1">
        <f>Planilha1!AS93</f>
        <v>0</v>
      </c>
      <c r="AT93" s="1">
        <f>Planilha1!AT93</f>
        <v>0</v>
      </c>
      <c r="AU93" s="1">
        <f>Planilha1!AU93</f>
        <v>0</v>
      </c>
      <c r="AV93" s="1">
        <f>Planilha1!AV93</f>
        <v>0</v>
      </c>
      <c r="AW93" s="1">
        <f>Planilha1!AW93</f>
        <v>0</v>
      </c>
      <c r="AX93" s="1">
        <f>Planilha1!AX93</f>
        <v>0</v>
      </c>
      <c r="AY93" s="1" t="e">
        <f>Planilha1!AY93</f>
        <v>#REF!</v>
      </c>
      <c r="AZ93" s="1">
        <f>Planilha1!AZ93</f>
        <v>0</v>
      </c>
      <c r="BA93" s="1">
        <f>Planilha1!BA93</f>
        <v>0</v>
      </c>
    </row>
    <row r="94" spans="27:53" x14ac:dyDescent="0.25">
      <c r="AA94" s="1">
        <f>Planilha1!AA94</f>
        <v>0</v>
      </c>
      <c r="AB94" s="1">
        <f>Planilha1!AB94</f>
        <v>0</v>
      </c>
      <c r="AC94" s="1">
        <f>Planilha1!AC94</f>
        <v>0</v>
      </c>
      <c r="AD94" s="1" t="e">
        <f>Planilha1!AD94</f>
        <v>#N/A</v>
      </c>
      <c r="AE94" s="1">
        <f>Planilha1!AE94</f>
        <v>0</v>
      </c>
      <c r="AF94" s="1">
        <f>Planilha1!AF94</f>
        <v>0</v>
      </c>
      <c r="AG94" s="1">
        <f>Planilha1!AG94</f>
        <v>25.1</v>
      </c>
      <c r="AH94" s="1" t="str">
        <f>Planilha1!AH94</f>
        <v>RECHEIO</v>
      </c>
      <c r="AI94" s="1" t="str">
        <f>Planilha1!AI94</f>
        <v>Creme de Leite Condensado</v>
      </c>
      <c r="AJ94" s="1">
        <f>Planilha1!AJ94</f>
        <v>780</v>
      </c>
      <c r="AK94" s="1">
        <f>Planilha1!AK94</f>
        <v>1</v>
      </c>
      <c r="AL94" s="1" t="str">
        <f>Planilha1!AL94</f>
        <v>Creme de Leite UHT</v>
      </c>
      <c r="AM94" s="1">
        <f>Planilha1!AM94</f>
        <v>200</v>
      </c>
      <c r="AN94" s="1">
        <f>Planilha1!AN94</f>
        <v>25.1</v>
      </c>
      <c r="AO94" s="1">
        <f>Planilha1!AO94</f>
        <v>0</v>
      </c>
      <c r="AP94" s="1">
        <f>Planilha1!AP94</f>
        <v>0</v>
      </c>
      <c r="AQ94" s="1">
        <f>Planilha1!AQ94</f>
        <v>0</v>
      </c>
      <c r="AR94" s="1">
        <f>Planilha1!AR94</f>
        <v>0</v>
      </c>
      <c r="AS94" s="1">
        <f>Planilha1!AS94</f>
        <v>0</v>
      </c>
      <c r="AT94" s="1">
        <f>Planilha1!AT94</f>
        <v>0</v>
      </c>
      <c r="AU94" s="1">
        <f>Planilha1!AU94</f>
        <v>0</v>
      </c>
      <c r="AV94" s="1">
        <f>Planilha1!AV94</f>
        <v>0</v>
      </c>
      <c r="AW94" s="1">
        <f>Planilha1!AW94</f>
        <v>0</v>
      </c>
      <c r="AX94" s="1">
        <f>Planilha1!AX94</f>
        <v>0</v>
      </c>
      <c r="AY94" s="1">
        <f>Planilha1!AY94</f>
        <v>24</v>
      </c>
      <c r="AZ94" s="1">
        <f>Planilha1!AZ94</f>
        <v>0</v>
      </c>
      <c r="BA94" s="1">
        <f>Planilha1!BA94</f>
        <v>0</v>
      </c>
    </row>
    <row r="95" spans="27:53" x14ac:dyDescent="0.25">
      <c r="AA95" s="1">
        <f>Planilha1!AA95</f>
        <v>0</v>
      </c>
      <c r="AB95" s="1">
        <f>Planilha1!AB95</f>
        <v>0</v>
      </c>
      <c r="AC95" s="1">
        <f>Planilha1!AC95</f>
        <v>0</v>
      </c>
      <c r="AD95" s="1" t="e">
        <f>Planilha1!AD95</f>
        <v>#N/A</v>
      </c>
      <c r="AE95" s="1">
        <f>Planilha1!AE95</f>
        <v>0</v>
      </c>
      <c r="AF95" s="1">
        <f>Planilha1!AF95</f>
        <v>0</v>
      </c>
      <c r="AG95" s="1">
        <f>Planilha1!AG95</f>
        <v>26</v>
      </c>
      <c r="AH95" s="1" t="str">
        <f>Planilha1!AH95</f>
        <v>RECHEIO</v>
      </c>
      <c r="AI95" s="1" t="str">
        <f>Planilha1!AI95</f>
        <v>Brigadeiro de Cream Cheese</v>
      </c>
      <c r="AJ95" s="1">
        <f>Planilha1!AJ95</f>
        <v>580</v>
      </c>
      <c r="AK95" s="1">
        <f>Planilha1!AK95</f>
        <v>0</v>
      </c>
      <c r="AL95" s="1" t="str">
        <f>Planilha1!AL95</f>
        <v>Lata(s) de Leite condensado</v>
      </c>
      <c r="AM95" s="1">
        <f>Planilha1!AM95</f>
        <v>395</v>
      </c>
      <c r="AN95" s="1">
        <f>Planilha1!AN95</f>
        <v>26</v>
      </c>
      <c r="AO95" s="1">
        <f>Planilha1!AO95</f>
        <v>0</v>
      </c>
      <c r="AP95" s="1">
        <f>Planilha1!AP95</f>
        <v>0</v>
      </c>
      <c r="AQ95" s="1">
        <f>Planilha1!AQ95</f>
        <v>0</v>
      </c>
      <c r="AR95" s="1">
        <f>Planilha1!AR95</f>
        <v>0</v>
      </c>
      <c r="AS95" s="1">
        <f>Planilha1!AS95</f>
        <v>0</v>
      </c>
      <c r="AT95" s="1">
        <f>Planilha1!AT95</f>
        <v>0</v>
      </c>
      <c r="AU95" s="1">
        <f>Planilha1!AU95</f>
        <v>0</v>
      </c>
      <c r="AV95" s="1">
        <f>Planilha1!AV95</f>
        <v>0</v>
      </c>
      <c r="AW95" s="1">
        <f>Planilha1!AW95</f>
        <v>0</v>
      </c>
      <c r="AX95" s="1">
        <f>Planilha1!AX95</f>
        <v>0</v>
      </c>
      <c r="AY95" s="1">
        <f>Planilha1!AY95</f>
        <v>24.1</v>
      </c>
      <c r="AZ95" s="1">
        <f>Planilha1!AZ95</f>
        <v>0</v>
      </c>
      <c r="BA95" s="1">
        <f>Planilha1!BA95</f>
        <v>0</v>
      </c>
    </row>
    <row r="96" spans="27:53" x14ac:dyDescent="0.25">
      <c r="AA96" s="1">
        <f>Planilha1!AA96</f>
        <v>0</v>
      </c>
      <c r="AB96" s="1">
        <f>Planilha1!AB96</f>
        <v>0</v>
      </c>
      <c r="AC96" s="1">
        <f>Planilha1!AC96</f>
        <v>0</v>
      </c>
      <c r="AD96" s="1" t="e">
        <f>Planilha1!AD96</f>
        <v>#N/A</v>
      </c>
      <c r="AE96" s="1">
        <f>Planilha1!AE96</f>
        <v>0</v>
      </c>
      <c r="AF96" s="1">
        <f>Planilha1!AF96</f>
        <v>0</v>
      </c>
      <c r="AG96" s="1">
        <f>Planilha1!AG96</f>
        <v>26.1</v>
      </c>
      <c r="AH96" s="1" t="str">
        <f>Planilha1!AH96</f>
        <v>RECHEIO</v>
      </c>
      <c r="AI96" s="1" t="str">
        <f>Planilha1!AI96</f>
        <v>Brigadeiro de Cream Cheese</v>
      </c>
      <c r="AJ96" s="1">
        <f>Planilha1!AJ96</f>
        <v>580</v>
      </c>
      <c r="AK96" s="1">
        <f>Planilha1!AK96</f>
        <v>1</v>
      </c>
      <c r="AL96" s="1" t="str">
        <f>Planilha1!AL96</f>
        <v>Creme de Leite UHT</v>
      </c>
      <c r="AM96" s="1">
        <f>Planilha1!AM96</f>
        <v>200</v>
      </c>
      <c r="AN96" s="1">
        <f>Planilha1!AN96</f>
        <v>26.1</v>
      </c>
      <c r="AO96" s="1">
        <f>Planilha1!AO96</f>
        <v>0</v>
      </c>
      <c r="AP96" s="1">
        <f>Planilha1!AP96</f>
        <v>0</v>
      </c>
      <c r="AQ96" s="1">
        <f>Planilha1!AQ96</f>
        <v>0</v>
      </c>
      <c r="AR96" s="1">
        <f>Planilha1!AR96</f>
        <v>0</v>
      </c>
      <c r="AS96" s="1">
        <f>Planilha1!AS96</f>
        <v>0</v>
      </c>
      <c r="AT96" s="1">
        <f>Planilha1!AT96</f>
        <v>0</v>
      </c>
      <c r="AU96" s="1">
        <f>Planilha1!AU96</f>
        <v>0</v>
      </c>
      <c r="AV96" s="1">
        <f>Planilha1!AV96</f>
        <v>0</v>
      </c>
      <c r="AW96" s="1">
        <f>Planilha1!AW96</f>
        <v>0</v>
      </c>
      <c r="AX96" s="1">
        <f>Planilha1!AX96</f>
        <v>0</v>
      </c>
      <c r="AY96" s="1">
        <f>Planilha1!AY96</f>
        <v>24.200000000000003</v>
      </c>
      <c r="AZ96" s="1">
        <f>Planilha1!AZ96</f>
        <v>0</v>
      </c>
      <c r="BA96" s="1">
        <f>Planilha1!BA96</f>
        <v>0</v>
      </c>
    </row>
    <row r="97" spans="27:53" x14ac:dyDescent="0.25">
      <c r="AA97" s="1">
        <f>Planilha1!AA97</f>
        <v>0</v>
      </c>
      <c r="AB97" s="1">
        <f>Planilha1!AB97</f>
        <v>0</v>
      </c>
      <c r="AC97" s="1">
        <f>Planilha1!AC97</f>
        <v>0</v>
      </c>
      <c r="AD97" s="1" t="e">
        <f>Planilha1!AD97</f>
        <v>#N/A</v>
      </c>
      <c r="AE97" s="1">
        <f>Planilha1!AE97</f>
        <v>0</v>
      </c>
      <c r="AF97" s="1">
        <f>Planilha1!AF97</f>
        <v>0</v>
      </c>
      <c r="AG97" s="1">
        <f>Planilha1!AG97</f>
        <v>26.200000000000003</v>
      </c>
      <c r="AH97" s="1" t="str">
        <f>Planilha1!AH97</f>
        <v>RECHEIO</v>
      </c>
      <c r="AI97" s="1" t="str">
        <f>Planilha1!AI97</f>
        <v>Brigadeiro de Cream Cheese</v>
      </c>
      <c r="AJ97" s="1">
        <f>Planilha1!AJ97</f>
        <v>581</v>
      </c>
      <c r="AK97" s="1">
        <f>Planilha1!AK97</f>
        <v>2</v>
      </c>
      <c r="AL97" s="1" t="str">
        <f>Planilha1!AL97</f>
        <v>Cream cheese</v>
      </c>
      <c r="AM97" s="1">
        <f>Planilha1!AM97</f>
        <v>100</v>
      </c>
      <c r="AN97" s="1">
        <f>Planilha1!AN97</f>
        <v>26.200000000000003</v>
      </c>
      <c r="AO97" s="1">
        <f>Planilha1!AO97</f>
        <v>0</v>
      </c>
      <c r="AP97" s="1">
        <f>Planilha1!AP97</f>
        <v>0</v>
      </c>
      <c r="AQ97" s="1">
        <f>Planilha1!AQ97</f>
        <v>0</v>
      </c>
      <c r="AR97" s="1">
        <f>Planilha1!AR97</f>
        <v>0</v>
      </c>
      <c r="AS97" s="1">
        <f>Planilha1!AS97</f>
        <v>0</v>
      </c>
      <c r="AT97" s="1">
        <f>Planilha1!AT97</f>
        <v>0</v>
      </c>
      <c r="AU97" s="1">
        <f>Planilha1!AU97</f>
        <v>0</v>
      </c>
      <c r="AV97" s="1">
        <f>Planilha1!AV97</f>
        <v>0</v>
      </c>
      <c r="AW97" s="1">
        <f>Planilha1!AW97</f>
        <v>0</v>
      </c>
      <c r="AX97" s="1">
        <f>Planilha1!AX97</f>
        <v>0</v>
      </c>
      <c r="AY97" s="1">
        <f>Planilha1!AY97</f>
        <v>24.300000000000004</v>
      </c>
      <c r="AZ97" s="1">
        <f>Planilha1!AZ97</f>
        <v>0</v>
      </c>
      <c r="BA97" s="1">
        <f>Planilha1!BA97</f>
        <v>0</v>
      </c>
    </row>
    <row r="98" spans="27:53" x14ac:dyDescent="0.25">
      <c r="AA98" s="1">
        <f>Planilha1!AA98</f>
        <v>0</v>
      </c>
      <c r="AB98" s="1">
        <f>Planilha1!AB98</f>
        <v>0</v>
      </c>
      <c r="AC98" s="1">
        <f>Planilha1!AC98</f>
        <v>0</v>
      </c>
      <c r="AD98" s="1" t="e">
        <f>Planilha1!AD98</f>
        <v>#N/A</v>
      </c>
      <c r="AE98" s="1">
        <f>Planilha1!AE98</f>
        <v>0</v>
      </c>
      <c r="AF98" s="1">
        <f>Planilha1!AF98</f>
        <v>0</v>
      </c>
      <c r="AG98" s="1">
        <f>Planilha1!AG98</f>
        <v>26.300000000000004</v>
      </c>
      <c r="AH98" s="1" t="str">
        <f>Planilha1!AH98</f>
        <v>RECHEIO</v>
      </c>
      <c r="AI98" s="1" t="str">
        <f>Planilha1!AI98</f>
        <v>Brigadeiro de Cream Cheese</v>
      </c>
      <c r="AJ98" s="1">
        <f>Planilha1!AJ98</f>
        <v>582</v>
      </c>
      <c r="AK98" s="1">
        <f>Planilha1!AK98</f>
        <v>3</v>
      </c>
      <c r="AL98" s="1" t="str">
        <f>Planilha1!AL98</f>
        <v>Chocolate Branco</v>
      </c>
      <c r="AM98" s="1">
        <f>Planilha1!AM98</f>
        <v>60</v>
      </c>
      <c r="AN98" s="1">
        <f>Planilha1!AN98</f>
        <v>26.300000000000004</v>
      </c>
      <c r="AO98" s="1">
        <f>Planilha1!AO98</f>
        <v>0</v>
      </c>
      <c r="AP98" s="1">
        <f>Planilha1!AP98</f>
        <v>0</v>
      </c>
      <c r="AQ98" s="1">
        <f>Planilha1!AQ98</f>
        <v>0</v>
      </c>
      <c r="AR98" s="1">
        <f>Planilha1!AR98</f>
        <v>0</v>
      </c>
      <c r="AS98" s="1">
        <f>Planilha1!AS98</f>
        <v>0</v>
      </c>
      <c r="AT98" s="1">
        <f>Planilha1!AT98</f>
        <v>0</v>
      </c>
      <c r="AU98" s="1">
        <f>Planilha1!AU98</f>
        <v>0</v>
      </c>
      <c r="AV98" s="1">
        <f>Planilha1!AV98</f>
        <v>0</v>
      </c>
      <c r="AW98" s="1">
        <f>Planilha1!AW98</f>
        <v>0</v>
      </c>
      <c r="AX98" s="1">
        <f>Planilha1!AX98</f>
        <v>0</v>
      </c>
      <c r="AY98" s="1" t="e">
        <f>Planilha1!AY98</f>
        <v>#REF!</v>
      </c>
      <c r="AZ98" s="1">
        <f>Planilha1!AZ98</f>
        <v>0</v>
      </c>
      <c r="BA98" s="1">
        <f>Planilha1!BA98</f>
        <v>0</v>
      </c>
    </row>
    <row r="99" spans="27:53" x14ac:dyDescent="0.25">
      <c r="AA99" s="1">
        <f>Planilha1!AA99</f>
        <v>0</v>
      </c>
      <c r="AB99" s="1">
        <f>Planilha1!AB99</f>
        <v>0</v>
      </c>
      <c r="AC99" s="1">
        <f>Planilha1!AC99</f>
        <v>0</v>
      </c>
      <c r="AD99" s="1" t="e">
        <f>Planilha1!AD99</f>
        <v>#N/A</v>
      </c>
      <c r="AE99" s="1">
        <f>Planilha1!AE99</f>
        <v>0</v>
      </c>
      <c r="AF99" s="1">
        <f>Planilha1!AF99</f>
        <v>0</v>
      </c>
      <c r="AG99" s="1">
        <f>Planilha1!AG99</f>
        <v>27</v>
      </c>
      <c r="AH99" s="1" t="str">
        <f>Planilha1!AH99</f>
        <v>RECHEIO</v>
      </c>
      <c r="AI99" s="1" t="str">
        <f>Planilha1!AI99</f>
        <v>Baba de Moça</v>
      </c>
      <c r="AJ99" s="1">
        <f>Planilha1!AJ99</f>
        <v>850</v>
      </c>
      <c r="AK99" s="1">
        <f>Planilha1!AK99</f>
        <v>0</v>
      </c>
      <c r="AL99" s="1" t="str">
        <f>Planilha1!AL99</f>
        <v>Gemas</v>
      </c>
      <c r="AM99" s="1">
        <f>Planilha1!AM99</f>
        <v>200</v>
      </c>
      <c r="AN99" s="1">
        <f>Planilha1!AN99</f>
        <v>27</v>
      </c>
      <c r="AO99" s="1">
        <f>Planilha1!AO99</f>
        <v>0</v>
      </c>
      <c r="AP99" s="1">
        <f>Planilha1!AP99</f>
        <v>0</v>
      </c>
      <c r="AQ99" s="1">
        <f>Planilha1!AQ99</f>
        <v>0</v>
      </c>
      <c r="AR99" s="1">
        <f>Planilha1!AR99</f>
        <v>0</v>
      </c>
      <c r="AS99" s="1">
        <f>Planilha1!AS99</f>
        <v>0</v>
      </c>
      <c r="AT99" s="1">
        <f>Planilha1!AT99</f>
        <v>0</v>
      </c>
      <c r="AU99" s="1">
        <f>Planilha1!AU99</f>
        <v>0</v>
      </c>
      <c r="AV99" s="1">
        <f>Planilha1!AV99</f>
        <v>0</v>
      </c>
      <c r="AW99" s="1">
        <f>Planilha1!AW99</f>
        <v>0</v>
      </c>
      <c r="AX99" s="1">
        <f>Planilha1!AX99</f>
        <v>0</v>
      </c>
      <c r="AY99" s="1">
        <f>Planilha1!AY99</f>
        <v>25</v>
      </c>
      <c r="AZ99" s="1">
        <f>Planilha1!AZ99</f>
        <v>0</v>
      </c>
      <c r="BA99" s="1">
        <f>Planilha1!BA99</f>
        <v>0</v>
      </c>
    </row>
    <row r="100" spans="27:53" x14ac:dyDescent="0.25">
      <c r="AA100" s="1">
        <f>Planilha1!AA100</f>
        <v>0</v>
      </c>
      <c r="AB100" s="1">
        <f>Planilha1!AB100</f>
        <v>0</v>
      </c>
      <c r="AC100" s="1">
        <f>Planilha1!AC100</f>
        <v>0</v>
      </c>
      <c r="AD100" s="1" t="e">
        <f>Planilha1!AD100</f>
        <v>#N/A</v>
      </c>
      <c r="AE100" s="1">
        <f>Planilha1!AE100</f>
        <v>0</v>
      </c>
      <c r="AF100" s="1">
        <f>Planilha1!AF100</f>
        <v>0</v>
      </c>
      <c r="AG100" s="1">
        <f>Planilha1!AG100</f>
        <v>27.1</v>
      </c>
      <c r="AH100" s="1" t="str">
        <f>Planilha1!AH100</f>
        <v>RECHEIO</v>
      </c>
      <c r="AI100" s="1" t="str">
        <f>Planilha1!AI100</f>
        <v>Baba de Moça</v>
      </c>
      <c r="AJ100" s="1">
        <f>Planilha1!AJ100</f>
        <v>850</v>
      </c>
      <c r="AK100" s="1">
        <f>Planilha1!AK100</f>
        <v>1</v>
      </c>
      <c r="AL100" s="1" t="str">
        <f>Planilha1!AL100</f>
        <v>açúcar refinado</v>
      </c>
      <c r="AM100" s="1">
        <f>Planilha1!AM100</f>
        <v>250</v>
      </c>
      <c r="AN100" s="1">
        <f>Planilha1!AN100</f>
        <v>27.1</v>
      </c>
      <c r="AO100" s="1">
        <f>Planilha1!AO100</f>
        <v>0</v>
      </c>
      <c r="AP100" s="1">
        <f>Planilha1!AP100</f>
        <v>0</v>
      </c>
      <c r="AQ100" s="1">
        <f>Planilha1!AQ100</f>
        <v>0</v>
      </c>
      <c r="AR100" s="1">
        <f>Planilha1!AR100</f>
        <v>0</v>
      </c>
      <c r="AS100" s="1">
        <f>Planilha1!AS100</f>
        <v>0</v>
      </c>
      <c r="AT100" s="1">
        <f>Planilha1!AT100</f>
        <v>0</v>
      </c>
      <c r="AU100" s="1">
        <f>Planilha1!AU100</f>
        <v>0</v>
      </c>
      <c r="AV100" s="1">
        <f>Planilha1!AV100</f>
        <v>0</v>
      </c>
      <c r="AW100" s="1">
        <f>Planilha1!AW100</f>
        <v>0</v>
      </c>
      <c r="AX100" s="1">
        <f>Planilha1!AX100</f>
        <v>0</v>
      </c>
      <c r="AY100" s="1">
        <f>Planilha1!AY100</f>
        <v>25.1</v>
      </c>
      <c r="AZ100" s="1">
        <f>Planilha1!AZ100</f>
        <v>0</v>
      </c>
      <c r="BA100" s="1">
        <f>Planilha1!BA100</f>
        <v>0</v>
      </c>
    </row>
    <row r="101" spans="27:53" x14ac:dyDescent="0.25">
      <c r="AA101" s="1">
        <f>Planilha1!AA101</f>
        <v>0</v>
      </c>
      <c r="AB101" s="1">
        <f>Planilha1!AB101</f>
        <v>0</v>
      </c>
      <c r="AC101" s="1">
        <f>Planilha1!AC101</f>
        <v>0</v>
      </c>
      <c r="AD101" s="1" t="e">
        <f>Planilha1!AD101</f>
        <v>#N/A</v>
      </c>
      <c r="AE101" s="1">
        <f>Planilha1!AE101</f>
        <v>0</v>
      </c>
      <c r="AF101" s="1">
        <f>Planilha1!AF101</f>
        <v>0</v>
      </c>
      <c r="AG101" s="1">
        <f>Planilha1!AG101</f>
        <v>27.200000000000003</v>
      </c>
      <c r="AH101" s="1" t="str">
        <f>Planilha1!AH101</f>
        <v>RECHEIO</v>
      </c>
      <c r="AI101" s="1" t="str">
        <f>Planilha1!AI101</f>
        <v>Baba de Moça</v>
      </c>
      <c r="AJ101" s="1">
        <f>Planilha1!AJ101</f>
        <v>850</v>
      </c>
      <c r="AK101" s="1">
        <f>Planilha1!AK101</f>
        <v>2</v>
      </c>
      <c r="AL101" s="1" t="str">
        <f>Planilha1!AL101</f>
        <v xml:space="preserve">água </v>
      </c>
      <c r="AM101" s="1">
        <f>Planilha1!AM101</f>
        <v>250</v>
      </c>
      <c r="AN101" s="1">
        <f>Planilha1!AN101</f>
        <v>27.200000000000003</v>
      </c>
      <c r="AO101" s="1">
        <f>Planilha1!AO101</f>
        <v>0</v>
      </c>
      <c r="AP101" s="1">
        <f>Planilha1!AP101</f>
        <v>0</v>
      </c>
      <c r="AQ101" s="1">
        <f>Planilha1!AQ101</f>
        <v>0</v>
      </c>
      <c r="AR101" s="1">
        <f>Planilha1!AR101</f>
        <v>0</v>
      </c>
      <c r="AS101" s="1">
        <f>Planilha1!AS101</f>
        <v>0</v>
      </c>
      <c r="AT101" s="1">
        <f>Planilha1!AT101</f>
        <v>0</v>
      </c>
      <c r="AU101" s="1">
        <f>Planilha1!AU101</f>
        <v>0</v>
      </c>
      <c r="AV101" s="1">
        <f>Planilha1!AV101</f>
        <v>0</v>
      </c>
      <c r="AW101" s="1">
        <f>Planilha1!AW101</f>
        <v>0</v>
      </c>
      <c r="AX101" s="1">
        <f>Planilha1!AX101</f>
        <v>0</v>
      </c>
      <c r="AY101" s="1">
        <f>Planilha1!AY101</f>
        <v>26</v>
      </c>
      <c r="AZ101" s="1">
        <f>Planilha1!AZ101</f>
        <v>0</v>
      </c>
      <c r="BA101" s="1">
        <f>Planilha1!BA101</f>
        <v>0</v>
      </c>
    </row>
    <row r="102" spans="27:53" x14ac:dyDescent="0.25">
      <c r="AA102" s="1">
        <f>Planilha1!AA102</f>
        <v>0</v>
      </c>
      <c r="AB102" s="1">
        <f>Planilha1!AB102</f>
        <v>0</v>
      </c>
      <c r="AC102" s="1">
        <f>Planilha1!AC102</f>
        <v>0</v>
      </c>
      <c r="AD102" s="1" t="e">
        <f>Planilha1!AD102</f>
        <v>#N/A</v>
      </c>
      <c r="AE102" s="1">
        <f>Planilha1!AE102</f>
        <v>0</v>
      </c>
      <c r="AF102" s="1">
        <f>Planilha1!AF102</f>
        <v>0</v>
      </c>
      <c r="AG102" s="1">
        <f>Planilha1!AG102</f>
        <v>27.300000000000004</v>
      </c>
      <c r="AH102" s="1" t="str">
        <f>Planilha1!AH102</f>
        <v>RECHEIO</v>
      </c>
      <c r="AI102" s="1" t="str">
        <f>Planilha1!AI102</f>
        <v>Baba de Moça</v>
      </c>
      <c r="AJ102" s="1">
        <f>Planilha1!AJ102</f>
        <v>850</v>
      </c>
      <c r="AK102" s="1">
        <f>Planilha1!AK102</f>
        <v>3</v>
      </c>
      <c r="AL102" s="1" t="str">
        <f>Planilha1!AL102</f>
        <v>leite de coco</v>
      </c>
      <c r="AM102" s="1">
        <f>Planilha1!AM102</f>
        <v>150</v>
      </c>
      <c r="AN102" s="1">
        <f>Planilha1!AN102</f>
        <v>27.300000000000004</v>
      </c>
      <c r="AO102" s="1">
        <f>Planilha1!AO102</f>
        <v>0</v>
      </c>
      <c r="AP102" s="1">
        <f>Planilha1!AP102</f>
        <v>0</v>
      </c>
      <c r="AQ102" s="1">
        <f>Planilha1!AQ102</f>
        <v>0</v>
      </c>
      <c r="AR102" s="1">
        <f>Planilha1!AR102</f>
        <v>0</v>
      </c>
      <c r="AS102" s="1">
        <f>Planilha1!AS102</f>
        <v>0</v>
      </c>
      <c r="AT102" s="1">
        <f>Planilha1!AT102</f>
        <v>0</v>
      </c>
      <c r="AU102" s="1">
        <f>Planilha1!AU102</f>
        <v>0</v>
      </c>
      <c r="AV102" s="1">
        <f>Planilha1!AV102</f>
        <v>0</v>
      </c>
      <c r="AW102" s="1">
        <f>Planilha1!AW102</f>
        <v>0</v>
      </c>
      <c r="AX102" s="1">
        <f>Planilha1!AX102</f>
        <v>0</v>
      </c>
      <c r="AY102" s="1">
        <f>Planilha1!AY102</f>
        <v>26.1</v>
      </c>
      <c r="AZ102" s="1">
        <f>Planilha1!AZ102</f>
        <v>0</v>
      </c>
      <c r="BA102" s="1">
        <f>Planilha1!BA102</f>
        <v>0</v>
      </c>
    </row>
    <row r="103" spans="27:53" x14ac:dyDescent="0.25">
      <c r="AA103" s="1">
        <f>Planilha1!AA103</f>
        <v>0</v>
      </c>
      <c r="AB103" s="1">
        <f>Planilha1!AB103</f>
        <v>0</v>
      </c>
      <c r="AC103" s="1">
        <f>Planilha1!AC103</f>
        <v>0</v>
      </c>
      <c r="AD103" s="1" t="e">
        <f>Planilha1!AD103</f>
        <v>#N/A</v>
      </c>
      <c r="AE103" s="1">
        <f>Planilha1!AE103</f>
        <v>0</v>
      </c>
      <c r="AF103" s="1">
        <f>Planilha1!AF103</f>
        <v>0</v>
      </c>
      <c r="AG103" s="1">
        <f>Planilha1!AG103</f>
        <v>28</v>
      </c>
      <c r="AH103" s="1" t="str">
        <f>Planilha1!AH103</f>
        <v>RECHEIO</v>
      </c>
      <c r="AI103" s="1" t="str">
        <f>Planilha1!AI103</f>
        <v>Ganache de Cream Cheese</v>
      </c>
      <c r="AJ103" s="1">
        <f>Planilha1!AJ103</f>
        <v>520</v>
      </c>
      <c r="AK103" s="1">
        <f>Planilha1!AK103</f>
        <v>0</v>
      </c>
      <c r="AL103" s="1" t="str">
        <f>Planilha1!AL103</f>
        <v>Chocolate branco 32%</v>
      </c>
      <c r="AM103" s="1">
        <f>Planilha1!AM103</f>
        <v>300</v>
      </c>
      <c r="AN103" s="1">
        <f>Planilha1!AN103</f>
        <v>28</v>
      </c>
      <c r="AO103" s="1">
        <f>Planilha1!AO103</f>
        <v>0</v>
      </c>
      <c r="AP103" s="1">
        <f>Planilha1!AP103</f>
        <v>0</v>
      </c>
      <c r="AQ103" s="1">
        <f>Planilha1!AQ103</f>
        <v>0</v>
      </c>
      <c r="AR103" s="1">
        <f>Planilha1!AR103</f>
        <v>0</v>
      </c>
      <c r="AS103" s="1">
        <f>Planilha1!AS103</f>
        <v>0</v>
      </c>
      <c r="AT103" s="1">
        <f>Planilha1!AT103</f>
        <v>0</v>
      </c>
      <c r="AU103" s="1">
        <f>Planilha1!AU103</f>
        <v>0</v>
      </c>
      <c r="AV103" s="1">
        <f>Planilha1!AV103</f>
        <v>0</v>
      </c>
      <c r="AW103" s="1">
        <f>Planilha1!AW103</f>
        <v>0</v>
      </c>
      <c r="AX103" s="1">
        <f>Planilha1!AX103</f>
        <v>0</v>
      </c>
      <c r="AY103" s="1">
        <f>Planilha1!AY103</f>
        <v>26.300000000000004</v>
      </c>
      <c r="AZ103" s="1">
        <f>Planilha1!AZ103</f>
        <v>0</v>
      </c>
      <c r="BA103" s="1">
        <f>Planilha1!BA103</f>
        <v>0</v>
      </c>
    </row>
    <row r="104" spans="27:53" x14ac:dyDescent="0.25">
      <c r="AA104" s="1">
        <f>Planilha1!AA104</f>
        <v>0</v>
      </c>
      <c r="AB104" s="1">
        <f>Planilha1!AB104</f>
        <v>0</v>
      </c>
      <c r="AC104" s="1">
        <f>Planilha1!AC104</f>
        <v>0</v>
      </c>
      <c r="AD104" s="1" t="e">
        <f>Planilha1!AD104</f>
        <v>#N/A</v>
      </c>
      <c r="AE104" s="1">
        <f>Planilha1!AE104</f>
        <v>0</v>
      </c>
      <c r="AF104" s="1">
        <f>Planilha1!AF104</f>
        <v>0</v>
      </c>
      <c r="AG104" s="1">
        <f>Planilha1!AG104</f>
        <v>28.1</v>
      </c>
      <c r="AH104" s="1" t="str">
        <f>Planilha1!AH104</f>
        <v>RECHEIO</v>
      </c>
      <c r="AI104" s="1" t="str">
        <f>Planilha1!AI104</f>
        <v>Ganache de Cream Cheese</v>
      </c>
      <c r="AJ104" s="1">
        <f>Planilha1!AJ104</f>
        <v>520</v>
      </c>
      <c r="AK104" s="1">
        <f>Planilha1!AK104</f>
        <v>1</v>
      </c>
      <c r="AL104" s="1" t="str">
        <f>Planilha1!AL104</f>
        <v>Creme de Leite UHT</v>
      </c>
      <c r="AM104" s="1">
        <f>Planilha1!AM104</f>
        <v>120</v>
      </c>
      <c r="AN104" s="1">
        <f>Planilha1!AN104</f>
        <v>28.1</v>
      </c>
      <c r="AO104" s="1">
        <f>Planilha1!AO104</f>
        <v>0</v>
      </c>
      <c r="AP104" s="1">
        <f>Planilha1!AP104</f>
        <v>0</v>
      </c>
      <c r="AQ104" s="1">
        <f>Planilha1!AQ104</f>
        <v>0</v>
      </c>
      <c r="AR104" s="1">
        <f>Planilha1!AR104</f>
        <v>0</v>
      </c>
      <c r="AS104" s="1">
        <f>Planilha1!AS104</f>
        <v>0</v>
      </c>
      <c r="AT104" s="1">
        <f>Planilha1!AT104</f>
        <v>0</v>
      </c>
      <c r="AU104" s="1">
        <f>Planilha1!AU104</f>
        <v>0</v>
      </c>
      <c r="AV104" s="1">
        <f>Planilha1!AV104</f>
        <v>0</v>
      </c>
      <c r="AW104" s="1">
        <f>Planilha1!AW104</f>
        <v>0</v>
      </c>
      <c r="AX104" s="1">
        <f>Planilha1!AX104</f>
        <v>0</v>
      </c>
      <c r="AY104" s="1">
        <f>Planilha1!AY104</f>
        <v>27</v>
      </c>
      <c r="AZ104" s="1">
        <f>Planilha1!AZ104</f>
        <v>0</v>
      </c>
      <c r="BA104" s="1">
        <f>Planilha1!BA104</f>
        <v>0</v>
      </c>
    </row>
    <row r="105" spans="27:53" x14ac:dyDescent="0.25">
      <c r="AA105" s="1">
        <f>Planilha1!AA105</f>
        <v>0</v>
      </c>
      <c r="AB105" s="1">
        <f>Planilha1!AB105</f>
        <v>0</v>
      </c>
      <c r="AC105" s="1">
        <f>Planilha1!AC105</f>
        <v>0</v>
      </c>
      <c r="AD105" s="1" t="e">
        <f>Planilha1!AD105</f>
        <v>#N/A</v>
      </c>
      <c r="AE105" s="1">
        <f>Planilha1!AE105</f>
        <v>0</v>
      </c>
      <c r="AF105" s="1">
        <f>Planilha1!AF105</f>
        <v>0</v>
      </c>
      <c r="AG105" s="1">
        <f>Planilha1!AG105</f>
        <v>28.200000000000003</v>
      </c>
      <c r="AH105" s="1" t="str">
        <f>Planilha1!AH105</f>
        <v>RECHEIO</v>
      </c>
      <c r="AI105" s="1" t="str">
        <f>Planilha1!AI105</f>
        <v>Ganache de Cream Cheese</v>
      </c>
      <c r="AJ105" s="1">
        <f>Planilha1!AJ105</f>
        <v>520</v>
      </c>
      <c r="AK105" s="1">
        <f>Planilha1!AK105</f>
        <v>2</v>
      </c>
      <c r="AL105" s="1" t="str">
        <f>Planilha1!AL105</f>
        <v>cream cheese</v>
      </c>
      <c r="AM105" s="1">
        <f>Planilha1!AM105</f>
        <v>100</v>
      </c>
      <c r="AN105" s="1">
        <f>Planilha1!AN105</f>
        <v>28.200000000000003</v>
      </c>
      <c r="AO105" s="1">
        <f>Planilha1!AO105</f>
        <v>0</v>
      </c>
      <c r="AP105" s="1">
        <f>Planilha1!AP105</f>
        <v>0</v>
      </c>
      <c r="AQ105" s="1">
        <f>Planilha1!AQ105</f>
        <v>0</v>
      </c>
      <c r="AR105" s="1">
        <f>Planilha1!AR105</f>
        <v>0</v>
      </c>
      <c r="AS105" s="1">
        <f>Planilha1!AS105</f>
        <v>0</v>
      </c>
      <c r="AT105" s="1">
        <f>Planilha1!AT105</f>
        <v>0</v>
      </c>
      <c r="AU105" s="1">
        <f>Planilha1!AU105</f>
        <v>0</v>
      </c>
      <c r="AV105" s="1">
        <f>Planilha1!AV105</f>
        <v>0</v>
      </c>
      <c r="AW105" s="1">
        <f>Planilha1!AW105</f>
        <v>0</v>
      </c>
      <c r="AX105" s="1">
        <f>Planilha1!AX105</f>
        <v>0</v>
      </c>
      <c r="AY105" s="1">
        <f>Planilha1!AY105</f>
        <v>27.1</v>
      </c>
      <c r="AZ105" s="1">
        <f>Planilha1!AZ105</f>
        <v>0</v>
      </c>
      <c r="BA105" s="1">
        <f>Planilha1!BA105</f>
        <v>0</v>
      </c>
    </row>
    <row r="106" spans="27:53" x14ac:dyDescent="0.25">
      <c r="AA106" s="1">
        <f>Planilha1!AA106</f>
        <v>0</v>
      </c>
      <c r="AB106" s="1">
        <f>Planilha1!AB106</f>
        <v>0</v>
      </c>
      <c r="AC106" s="1">
        <f>Planilha1!AC106</f>
        <v>0</v>
      </c>
      <c r="AD106" s="1" t="e">
        <f>Planilha1!AD106</f>
        <v>#N/A</v>
      </c>
      <c r="AE106" s="1">
        <f>Planilha1!AE106</f>
        <v>0</v>
      </c>
      <c r="AF106" s="1">
        <f>Planilha1!AF106</f>
        <v>0</v>
      </c>
      <c r="AG106" s="1">
        <f>Planilha1!AG106</f>
        <v>28.300000000000004</v>
      </c>
      <c r="AH106" s="1" t="str">
        <f>Planilha1!AH106</f>
        <v>RECHEIO</v>
      </c>
      <c r="AI106" s="1" t="str">
        <f>Planilha1!AI106</f>
        <v>Ganache de Cream Cheese</v>
      </c>
      <c r="AJ106" s="1">
        <f>Planilha1!AJ106</f>
        <v>520</v>
      </c>
      <c r="AK106" s="1">
        <f>Planilha1!AK106</f>
        <v>3</v>
      </c>
      <c r="AL106" s="1" t="str">
        <f>Planilha1!AL106</f>
        <v>raspas laranja bahia</v>
      </c>
      <c r="AM106" s="1">
        <f>Planilha1!AM106</f>
        <v>1</v>
      </c>
      <c r="AN106" s="1">
        <f>Planilha1!AN106</f>
        <v>28.300000000000004</v>
      </c>
      <c r="AO106" s="1">
        <f>Planilha1!AO106</f>
        <v>0</v>
      </c>
      <c r="AP106" s="1">
        <f>Planilha1!AP106</f>
        <v>0</v>
      </c>
      <c r="AQ106" s="1">
        <f>Planilha1!AQ106</f>
        <v>0</v>
      </c>
      <c r="AR106" s="1">
        <f>Planilha1!AR106</f>
        <v>0</v>
      </c>
      <c r="AS106" s="1">
        <f>Planilha1!AS106</f>
        <v>0</v>
      </c>
      <c r="AT106" s="1">
        <f>Planilha1!AT106</f>
        <v>0</v>
      </c>
      <c r="AU106" s="1">
        <f>Planilha1!AU106</f>
        <v>0</v>
      </c>
      <c r="AV106" s="1">
        <f>Planilha1!AV106</f>
        <v>0</v>
      </c>
      <c r="AW106" s="1">
        <f>Planilha1!AW106</f>
        <v>0</v>
      </c>
      <c r="AX106" s="1">
        <f>Planilha1!AX106</f>
        <v>0</v>
      </c>
      <c r="AY106" s="1">
        <f>Planilha1!AY106</f>
        <v>27.200000000000003</v>
      </c>
      <c r="AZ106" s="1">
        <f>Planilha1!AZ106</f>
        <v>0</v>
      </c>
      <c r="BA106" s="1">
        <f>Planilha1!BA106</f>
        <v>0</v>
      </c>
    </row>
    <row r="107" spans="27:53" x14ac:dyDescent="0.25">
      <c r="AA107" s="1">
        <f>Planilha1!AA107</f>
        <v>0</v>
      </c>
      <c r="AB107" s="1">
        <f>Planilha1!AB107</f>
        <v>0</v>
      </c>
      <c r="AC107" s="1">
        <f>Planilha1!AC107</f>
        <v>0</v>
      </c>
      <c r="AD107" s="1" t="e">
        <f>Planilha1!AD107</f>
        <v>#N/A</v>
      </c>
      <c r="AE107" s="1">
        <f>Planilha1!AE107</f>
        <v>0</v>
      </c>
      <c r="AF107" s="1">
        <f>Planilha1!AF107</f>
        <v>0</v>
      </c>
      <c r="AG107" s="1">
        <f>Planilha1!AG107</f>
        <v>29</v>
      </c>
      <c r="AH107" s="1" t="str">
        <f>Planilha1!AH107</f>
        <v>RECHEIO</v>
      </c>
      <c r="AI107" s="1" t="str">
        <f>Planilha1!AI107</f>
        <v>Ganache Ruby</v>
      </c>
      <c r="AJ107" s="1">
        <f>Planilha1!AJ107</f>
        <v>470</v>
      </c>
      <c r="AK107" s="1">
        <f>Planilha1!AK107</f>
        <v>0</v>
      </c>
      <c r="AL107" s="1" t="str">
        <f>Planilha1!AL107</f>
        <v>Chocolate Ruby</v>
      </c>
      <c r="AM107" s="1">
        <f>Planilha1!AM107</f>
        <v>300</v>
      </c>
      <c r="AN107" s="1">
        <f>Planilha1!AN107</f>
        <v>29</v>
      </c>
      <c r="AO107" s="1">
        <f>Planilha1!AO107</f>
        <v>0</v>
      </c>
      <c r="AP107" s="1">
        <f>Planilha1!AP107</f>
        <v>0</v>
      </c>
      <c r="AQ107" s="1">
        <f>Planilha1!AQ107</f>
        <v>0</v>
      </c>
      <c r="AR107" s="1">
        <f>Planilha1!AR107</f>
        <v>0</v>
      </c>
      <c r="AS107" s="1">
        <f>Planilha1!AS107</f>
        <v>0</v>
      </c>
      <c r="AT107" s="1">
        <f>Planilha1!AT107</f>
        <v>0</v>
      </c>
      <c r="AU107" s="1">
        <f>Planilha1!AU107</f>
        <v>0</v>
      </c>
      <c r="AV107" s="1">
        <f>Planilha1!AV107</f>
        <v>0</v>
      </c>
      <c r="AW107" s="1">
        <f>Planilha1!AW107</f>
        <v>0</v>
      </c>
      <c r="AX107" s="1">
        <f>Planilha1!AX107</f>
        <v>0</v>
      </c>
      <c r="AY107" s="1">
        <f>Planilha1!AY107</f>
        <v>27.300000000000004</v>
      </c>
      <c r="AZ107" s="1">
        <f>Planilha1!AZ107</f>
        <v>0</v>
      </c>
      <c r="BA107" s="1">
        <f>Planilha1!BA107</f>
        <v>0</v>
      </c>
    </row>
    <row r="108" spans="27:53" x14ac:dyDescent="0.25">
      <c r="AA108" s="1">
        <f>Planilha1!AA108</f>
        <v>0</v>
      </c>
      <c r="AB108" s="1">
        <f>Planilha1!AB108</f>
        <v>0</v>
      </c>
      <c r="AC108" s="1">
        <f>Planilha1!AC108</f>
        <v>0</v>
      </c>
      <c r="AD108" s="1" t="e">
        <f>Planilha1!AD108</f>
        <v>#N/A</v>
      </c>
      <c r="AE108" s="1">
        <f>Planilha1!AE108</f>
        <v>0</v>
      </c>
      <c r="AF108" s="1">
        <f>Planilha1!AF108</f>
        <v>0</v>
      </c>
      <c r="AG108" s="1">
        <f>Planilha1!AG108</f>
        <v>29.1</v>
      </c>
      <c r="AH108" s="1" t="str">
        <f>Planilha1!AH108</f>
        <v>RECHEIO</v>
      </c>
      <c r="AI108" s="1" t="str">
        <f>Planilha1!AI108</f>
        <v>Ganache Ruby</v>
      </c>
      <c r="AJ108" s="1">
        <f>Planilha1!AJ108</f>
        <v>470</v>
      </c>
      <c r="AK108" s="1">
        <f>Planilha1!AK108</f>
        <v>1</v>
      </c>
      <c r="AL108" s="1" t="str">
        <f>Planilha1!AL108</f>
        <v>Creme de leite fresco</v>
      </c>
      <c r="AM108" s="1">
        <f>Planilha1!AM108</f>
        <v>130</v>
      </c>
      <c r="AN108" s="1">
        <f>Planilha1!AN108</f>
        <v>29.1</v>
      </c>
      <c r="AO108" s="1">
        <f>Planilha1!AO108</f>
        <v>0</v>
      </c>
      <c r="AP108" s="1">
        <f>Planilha1!AP108</f>
        <v>0</v>
      </c>
      <c r="AQ108" s="1">
        <f>Planilha1!AQ108</f>
        <v>0</v>
      </c>
      <c r="AR108" s="1">
        <f>Planilha1!AR108</f>
        <v>0</v>
      </c>
      <c r="AS108" s="1">
        <f>Planilha1!AS108</f>
        <v>0</v>
      </c>
      <c r="AT108" s="1">
        <f>Planilha1!AT108</f>
        <v>0</v>
      </c>
      <c r="AU108" s="1">
        <f>Planilha1!AU108</f>
        <v>0</v>
      </c>
      <c r="AV108" s="1">
        <f>Planilha1!AV108</f>
        <v>0</v>
      </c>
      <c r="AW108" s="1">
        <f>Planilha1!AW108</f>
        <v>0</v>
      </c>
      <c r="AX108" s="1">
        <f>Planilha1!AX108</f>
        <v>0</v>
      </c>
      <c r="AY108" s="1" t="e">
        <f>Planilha1!AY108</f>
        <v>#REF!</v>
      </c>
      <c r="AZ108" s="1">
        <f>Planilha1!AZ108</f>
        <v>0</v>
      </c>
      <c r="BA108" s="1">
        <f>Planilha1!BA108</f>
        <v>0</v>
      </c>
    </row>
    <row r="109" spans="27:53" x14ac:dyDescent="0.25">
      <c r="AA109" s="1">
        <f>Planilha1!AA109</f>
        <v>0</v>
      </c>
      <c r="AB109" s="1">
        <f>Planilha1!AB109</f>
        <v>0</v>
      </c>
      <c r="AC109" s="1">
        <f>Planilha1!AC109</f>
        <v>0</v>
      </c>
      <c r="AD109" s="1" t="e">
        <f>Planilha1!AD109</f>
        <v>#N/A</v>
      </c>
      <c r="AE109" s="1">
        <f>Planilha1!AE109</f>
        <v>0</v>
      </c>
      <c r="AF109" s="1">
        <f>Planilha1!AF109</f>
        <v>0</v>
      </c>
      <c r="AG109" s="1">
        <f>Planilha1!AG109</f>
        <v>29.200000000000003</v>
      </c>
      <c r="AH109" s="1" t="str">
        <f>Planilha1!AH109</f>
        <v>RECHEIO</v>
      </c>
      <c r="AI109" s="1" t="str">
        <f>Planilha1!AI109</f>
        <v>Ganache Ruby</v>
      </c>
      <c r="AJ109" s="1">
        <f>Planilha1!AJ109</f>
        <v>470</v>
      </c>
      <c r="AK109" s="1">
        <f>Planilha1!AK109</f>
        <v>2</v>
      </c>
      <c r="AL109" s="1" t="str">
        <f>Planilha1!AL109</f>
        <v>suco de limão siciliano</v>
      </c>
      <c r="AM109" s="1">
        <f>Planilha1!AM109</f>
        <v>40</v>
      </c>
      <c r="AN109" s="1">
        <f>Planilha1!AN109</f>
        <v>29.200000000000003</v>
      </c>
      <c r="AO109" s="1">
        <f>Planilha1!AO109</f>
        <v>0</v>
      </c>
      <c r="AP109" s="1">
        <f>Planilha1!AP109</f>
        <v>0</v>
      </c>
      <c r="AQ109" s="1">
        <f>Planilha1!AQ109</f>
        <v>0</v>
      </c>
      <c r="AR109" s="1">
        <f>Planilha1!AR109</f>
        <v>0</v>
      </c>
      <c r="AS109" s="1">
        <f>Planilha1!AS109</f>
        <v>0</v>
      </c>
      <c r="AT109" s="1">
        <f>Planilha1!AT109</f>
        <v>0</v>
      </c>
      <c r="AU109" s="1">
        <f>Planilha1!AU109</f>
        <v>0</v>
      </c>
      <c r="AV109" s="1">
        <f>Planilha1!AV109</f>
        <v>0</v>
      </c>
      <c r="AW109" s="1">
        <f>Planilha1!AW109</f>
        <v>0</v>
      </c>
      <c r="AX109" s="1">
        <f>Planilha1!AX109</f>
        <v>0</v>
      </c>
      <c r="AY109" s="1">
        <f>Planilha1!AY109</f>
        <v>28</v>
      </c>
      <c r="AZ109" s="1">
        <f>Planilha1!AZ109</f>
        <v>0</v>
      </c>
      <c r="BA109" s="1">
        <f>Planilha1!BA109</f>
        <v>0</v>
      </c>
    </row>
    <row r="110" spans="27:53" x14ac:dyDescent="0.25">
      <c r="AA110" s="1">
        <f>Planilha1!AA110</f>
        <v>0</v>
      </c>
      <c r="AB110" s="1">
        <f>Planilha1!AB110</f>
        <v>0</v>
      </c>
      <c r="AC110" s="1">
        <f>Planilha1!AC110</f>
        <v>0</v>
      </c>
      <c r="AD110" s="1" t="e">
        <f>Planilha1!AD110</f>
        <v>#N/A</v>
      </c>
      <c r="AE110" s="1">
        <f>Planilha1!AE110</f>
        <v>0</v>
      </c>
      <c r="AF110" s="1">
        <f>Planilha1!AF110</f>
        <v>0</v>
      </c>
      <c r="AG110" s="1">
        <f>Planilha1!AG110</f>
        <v>30</v>
      </c>
      <c r="AH110" s="1" t="str">
        <f>Planilha1!AH110</f>
        <v>RECHEIO</v>
      </c>
      <c r="AI110" s="1" t="str">
        <f>Planilha1!AI110</f>
        <v>Banana Caramelizada</v>
      </c>
      <c r="AJ110" s="1">
        <f>Planilha1!AJ110</f>
        <v>950</v>
      </c>
      <c r="AK110" s="1">
        <f>Planilha1!AK110</f>
        <v>0</v>
      </c>
      <c r="AL110" s="1" t="str">
        <f>Planilha1!AL110</f>
        <v>açúcar refinado</v>
      </c>
      <c r="AM110" s="1">
        <f>Planilha1!AM110</f>
        <v>250</v>
      </c>
      <c r="AN110" s="1">
        <f>Planilha1!AN110</f>
        <v>30</v>
      </c>
      <c r="AO110" s="1">
        <f>Planilha1!AO110</f>
        <v>0</v>
      </c>
      <c r="AP110" s="1">
        <f>Planilha1!AP110</f>
        <v>0</v>
      </c>
      <c r="AQ110" s="1">
        <f>Planilha1!AQ110</f>
        <v>0</v>
      </c>
      <c r="AR110" s="1">
        <f>Planilha1!AR110</f>
        <v>0</v>
      </c>
      <c r="AS110" s="1">
        <f>Planilha1!AS110</f>
        <v>0</v>
      </c>
      <c r="AT110" s="1">
        <f>Planilha1!AT110</f>
        <v>0</v>
      </c>
      <c r="AU110" s="1">
        <f>Planilha1!AU110</f>
        <v>0</v>
      </c>
      <c r="AV110" s="1">
        <f>Planilha1!AV110</f>
        <v>0</v>
      </c>
      <c r="AW110" s="1">
        <f>Planilha1!AW110</f>
        <v>0</v>
      </c>
      <c r="AX110" s="1">
        <f>Planilha1!AX110</f>
        <v>0</v>
      </c>
      <c r="AY110" s="1">
        <f>Planilha1!AY110</f>
        <v>28.1</v>
      </c>
      <c r="AZ110" s="1">
        <f>Planilha1!AZ110</f>
        <v>0</v>
      </c>
      <c r="BA110" s="1">
        <f>Planilha1!BA110</f>
        <v>0</v>
      </c>
    </row>
    <row r="111" spans="27:53" x14ac:dyDescent="0.25">
      <c r="AA111" s="1">
        <f>Planilha1!AA111</f>
        <v>0</v>
      </c>
      <c r="AB111" s="1">
        <f>Planilha1!AB111</f>
        <v>0</v>
      </c>
      <c r="AC111" s="1">
        <f>Planilha1!AC111</f>
        <v>0</v>
      </c>
      <c r="AD111" s="1" t="e">
        <f>Planilha1!AD111</f>
        <v>#N/A</v>
      </c>
      <c r="AE111" s="1">
        <f>Planilha1!AE111</f>
        <v>0</v>
      </c>
      <c r="AF111" s="1">
        <f>Planilha1!AF111</f>
        <v>0</v>
      </c>
      <c r="AG111" s="1">
        <f>Planilha1!AG111</f>
        <v>30.1</v>
      </c>
      <c r="AH111" s="1" t="str">
        <f>Planilha1!AH111</f>
        <v>RECHEIO</v>
      </c>
      <c r="AI111" s="1" t="str">
        <f>Planilha1!AI111</f>
        <v>Banana Caramelizada</v>
      </c>
      <c r="AJ111" s="1">
        <f>Planilha1!AJ111</f>
        <v>950</v>
      </c>
      <c r="AK111" s="1">
        <f>Planilha1!AK111</f>
        <v>1</v>
      </c>
      <c r="AL111" s="1" t="str">
        <f>Planilha1!AL111</f>
        <v>água</v>
      </c>
      <c r="AM111" s="1">
        <f>Planilha1!AM111</f>
        <v>100</v>
      </c>
      <c r="AN111" s="1">
        <f>Planilha1!AN111</f>
        <v>30.1</v>
      </c>
      <c r="AO111" s="1">
        <f>Planilha1!AO111</f>
        <v>0</v>
      </c>
      <c r="AP111" s="1">
        <f>Planilha1!AP111</f>
        <v>0</v>
      </c>
      <c r="AQ111" s="1">
        <f>Planilha1!AQ111</f>
        <v>0</v>
      </c>
      <c r="AR111" s="1">
        <f>Planilha1!AR111</f>
        <v>0</v>
      </c>
      <c r="AS111" s="1">
        <f>Planilha1!AS111</f>
        <v>0</v>
      </c>
      <c r="AT111" s="1">
        <f>Planilha1!AT111</f>
        <v>0</v>
      </c>
      <c r="AU111" s="1">
        <f>Planilha1!AU111</f>
        <v>0</v>
      </c>
      <c r="AV111" s="1">
        <f>Planilha1!AV111</f>
        <v>0</v>
      </c>
      <c r="AW111" s="1">
        <f>Planilha1!AW111</f>
        <v>0</v>
      </c>
      <c r="AX111" s="1">
        <f>Planilha1!AX111</f>
        <v>0</v>
      </c>
      <c r="AY111" s="1">
        <f>Planilha1!AY111</f>
        <v>28.200000000000003</v>
      </c>
      <c r="AZ111" s="1">
        <f>Planilha1!AZ111</f>
        <v>0</v>
      </c>
      <c r="BA111" s="1">
        <f>Planilha1!BA111</f>
        <v>0</v>
      </c>
    </row>
    <row r="112" spans="27:53" x14ac:dyDescent="0.25">
      <c r="AA112" s="1">
        <f>Planilha1!AA112</f>
        <v>0</v>
      </c>
      <c r="AB112" s="1">
        <f>Planilha1!AB112</f>
        <v>0</v>
      </c>
      <c r="AC112" s="1">
        <f>Planilha1!AC112</f>
        <v>0</v>
      </c>
      <c r="AD112" s="1" t="e">
        <f>Planilha1!AD112</f>
        <v>#N/A</v>
      </c>
      <c r="AE112" s="1">
        <f>Planilha1!AE112</f>
        <v>0</v>
      </c>
      <c r="AF112" s="1">
        <f>Planilha1!AF112</f>
        <v>0</v>
      </c>
      <c r="AG112" s="1">
        <f>Planilha1!AG112</f>
        <v>30.200000000000003</v>
      </c>
      <c r="AH112" s="1" t="str">
        <f>Planilha1!AH112</f>
        <v>RECHEIO</v>
      </c>
      <c r="AI112" s="1" t="str">
        <f>Planilha1!AI112</f>
        <v>Banana Caramelizada</v>
      </c>
      <c r="AJ112" s="1">
        <f>Planilha1!AJ112</f>
        <v>950</v>
      </c>
      <c r="AK112" s="1">
        <f>Planilha1!AK112</f>
        <v>2</v>
      </c>
      <c r="AL112" s="1" t="str">
        <f>Planilha1!AL112</f>
        <v>banana prata</v>
      </c>
      <c r="AM112" s="1">
        <f>Planilha1!AM112</f>
        <v>600</v>
      </c>
      <c r="AN112" s="1">
        <f>Planilha1!AN112</f>
        <v>30.200000000000003</v>
      </c>
      <c r="AO112" s="1">
        <f>Planilha1!AO112</f>
        <v>0</v>
      </c>
      <c r="AP112" s="1">
        <f>Planilha1!AP112</f>
        <v>0</v>
      </c>
      <c r="AQ112" s="1">
        <f>Planilha1!AQ112</f>
        <v>0</v>
      </c>
      <c r="AR112" s="1">
        <f>Planilha1!AR112</f>
        <v>0</v>
      </c>
      <c r="AS112" s="1">
        <f>Planilha1!AS112</f>
        <v>0</v>
      </c>
      <c r="AT112" s="1">
        <f>Planilha1!AT112</f>
        <v>0</v>
      </c>
      <c r="AU112" s="1">
        <f>Planilha1!AU112</f>
        <v>0</v>
      </c>
      <c r="AV112" s="1">
        <f>Planilha1!AV112</f>
        <v>0</v>
      </c>
      <c r="AW112" s="1">
        <f>Planilha1!AW112</f>
        <v>0</v>
      </c>
      <c r="AX112" s="1">
        <f>Planilha1!AX112</f>
        <v>0</v>
      </c>
      <c r="AY112" s="1">
        <f>Planilha1!AY112</f>
        <v>28.300000000000004</v>
      </c>
      <c r="AZ112" s="1">
        <f>Planilha1!AZ112</f>
        <v>0</v>
      </c>
      <c r="BA112" s="1">
        <f>Planilha1!BA112</f>
        <v>0</v>
      </c>
    </row>
    <row r="113" spans="27:53" x14ac:dyDescent="0.25">
      <c r="AA113" s="1">
        <f>Planilha1!AA113</f>
        <v>0</v>
      </c>
      <c r="AB113" s="1">
        <f>Planilha1!AB113</f>
        <v>0</v>
      </c>
      <c r="AC113" s="1">
        <f>Planilha1!AC113</f>
        <v>0</v>
      </c>
      <c r="AD113" s="1" t="e">
        <f>Planilha1!AD113</f>
        <v>#N/A</v>
      </c>
      <c r="AE113" s="1">
        <f>Planilha1!AE113</f>
        <v>0</v>
      </c>
      <c r="AF113" s="1">
        <f>Planilha1!AF113</f>
        <v>0</v>
      </c>
      <c r="AG113" s="1">
        <f>Planilha1!AG113</f>
        <v>30.300000000000004</v>
      </c>
      <c r="AH113" s="1" t="str">
        <f>Planilha1!AH113</f>
        <v>RECHEIO</v>
      </c>
      <c r="AI113" s="1" t="str">
        <f>Planilha1!AI113</f>
        <v>Banana Caramelizada</v>
      </c>
      <c r="AJ113" s="1">
        <f>Planilha1!AJ113</f>
        <v>950</v>
      </c>
      <c r="AK113" s="1">
        <f>Planilha1!AK113</f>
        <v>3</v>
      </c>
      <c r="AL113" s="1" t="str">
        <f>Planilha1!AL113</f>
        <v xml:space="preserve"> </v>
      </c>
      <c r="AM113" s="1">
        <f>Planilha1!AM113</f>
        <v>0</v>
      </c>
      <c r="AN113" s="1">
        <f>Planilha1!AN113</f>
        <v>30.300000000000004</v>
      </c>
      <c r="AO113" s="1">
        <f>Planilha1!AO113</f>
        <v>0</v>
      </c>
      <c r="AP113" s="1">
        <f>Planilha1!AP113</f>
        <v>0</v>
      </c>
      <c r="AQ113" s="1">
        <f>Planilha1!AQ113</f>
        <v>0</v>
      </c>
      <c r="AR113" s="1">
        <f>Planilha1!AR113</f>
        <v>0</v>
      </c>
      <c r="AS113" s="1">
        <f>Planilha1!AS113</f>
        <v>0</v>
      </c>
      <c r="AT113" s="1">
        <f>Planilha1!AT113</f>
        <v>0</v>
      </c>
      <c r="AU113" s="1">
        <f>Planilha1!AU113</f>
        <v>0</v>
      </c>
      <c r="AV113" s="1">
        <f>Planilha1!AV113</f>
        <v>0</v>
      </c>
      <c r="AW113" s="1">
        <f>Planilha1!AW113</f>
        <v>0</v>
      </c>
      <c r="AX113" s="1">
        <f>Planilha1!AX113</f>
        <v>0</v>
      </c>
      <c r="AY113" s="1">
        <f>Planilha1!AY113</f>
        <v>29</v>
      </c>
      <c r="AZ113" s="1">
        <f>Planilha1!AZ113</f>
        <v>0</v>
      </c>
      <c r="BA113" s="1">
        <f>Planilha1!BA113</f>
        <v>0</v>
      </c>
    </row>
    <row r="114" spans="27:53" x14ac:dyDescent="0.25">
      <c r="AA114" s="1">
        <f>Planilha1!AA114</f>
        <v>0</v>
      </c>
      <c r="AB114" s="1">
        <f>Planilha1!AB114</f>
        <v>0</v>
      </c>
      <c r="AC114" s="1">
        <f>Planilha1!AC114</f>
        <v>0</v>
      </c>
      <c r="AD114" s="1" t="e">
        <f>Planilha1!AD114</f>
        <v>#N/A</v>
      </c>
      <c r="AE114" s="1">
        <f>Planilha1!AE114</f>
        <v>0</v>
      </c>
      <c r="AF114" s="1">
        <f>Planilha1!AF114</f>
        <v>0</v>
      </c>
      <c r="AG114" s="1">
        <f>Planilha1!AG114</f>
        <v>31</v>
      </c>
      <c r="AH114" s="1" t="str">
        <f>Planilha1!AH114</f>
        <v>RECHEIO</v>
      </c>
      <c r="AI114" s="1" t="str">
        <f>Planilha1!AI114</f>
        <v>Pralin De Avelãs</v>
      </c>
      <c r="AJ114" s="1">
        <f>Planilha1!AJ114</f>
        <v>350</v>
      </c>
      <c r="AK114" s="1">
        <f>Planilha1!AK114</f>
        <v>0</v>
      </c>
      <c r="AL114" s="1" t="str">
        <f>Planilha1!AL114</f>
        <v>Açúcar refinado</v>
      </c>
      <c r="AM114" s="1">
        <f>Planilha1!AM114</f>
        <v>200</v>
      </c>
      <c r="AN114" s="1">
        <f>Planilha1!AN114</f>
        <v>31</v>
      </c>
      <c r="AO114" s="1">
        <f>Planilha1!AO114</f>
        <v>0</v>
      </c>
      <c r="AP114" s="1">
        <f>Planilha1!AP114</f>
        <v>0</v>
      </c>
      <c r="AQ114" s="1">
        <f>Planilha1!AQ114</f>
        <v>0</v>
      </c>
      <c r="AR114" s="1">
        <f>Planilha1!AR114</f>
        <v>0</v>
      </c>
      <c r="AS114" s="1">
        <f>Planilha1!AS114</f>
        <v>0</v>
      </c>
      <c r="AT114" s="1">
        <f>Planilha1!AT114</f>
        <v>0</v>
      </c>
      <c r="AU114" s="1">
        <f>Planilha1!AU114</f>
        <v>0</v>
      </c>
      <c r="AV114" s="1">
        <f>Planilha1!AV114</f>
        <v>0</v>
      </c>
      <c r="AW114" s="1">
        <f>Planilha1!AW114</f>
        <v>0</v>
      </c>
      <c r="AX114" s="1">
        <f>Planilha1!AX114</f>
        <v>0</v>
      </c>
      <c r="AY114" s="1">
        <f>Planilha1!AY114</f>
        <v>29.1</v>
      </c>
      <c r="AZ114" s="1">
        <f>Planilha1!AZ114</f>
        <v>0</v>
      </c>
      <c r="BA114" s="1">
        <f>Planilha1!BA114</f>
        <v>0</v>
      </c>
    </row>
    <row r="115" spans="27:53" x14ac:dyDescent="0.25">
      <c r="AA115" s="1">
        <f>Planilha1!AA115</f>
        <v>0</v>
      </c>
      <c r="AB115" s="1">
        <f>Planilha1!AB115</f>
        <v>0</v>
      </c>
      <c r="AC115" s="1">
        <f>Planilha1!AC115</f>
        <v>0</v>
      </c>
      <c r="AD115" s="1">
        <f>Planilha1!AD115</f>
        <v>0</v>
      </c>
      <c r="AE115" s="1">
        <f>Planilha1!AE115</f>
        <v>0</v>
      </c>
      <c r="AF115" s="1">
        <f>Planilha1!AF115</f>
        <v>0</v>
      </c>
      <c r="AG115" s="1">
        <f>Planilha1!AG115</f>
        <v>31.1</v>
      </c>
      <c r="AH115" s="1" t="str">
        <f>Planilha1!AH115</f>
        <v>RECHEIO</v>
      </c>
      <c r="AI115" s="1" t="str">
        <f>Planilha1!AI115</f>
        <v>Pralin De Avelãs</v>
      </c>
      <c r="AJ115" s="1">
        <f>Planilha1!AJ115</f>
        <v>350</v>
      </c>
      <c r="AK115" s="1">
        <f>Planilha1!AK115</f>
        <v>1</v>
      </c>
      <c r="AL115" s="1" t="str">
        <f>Planilha1!AL115</f>
        <v>Água</v>
      </c>
      <c r="AM115" s="1">
        <f>Planilha1!AM115</f>
        <v>50</v>
      </c>
      <c r="AN115" s="1">
        <f>Planilha1!AN115</f>
        <v>31.1</v>
      </c>
      <c r="AO115" s="1">
        <f>Planilha1!AO115</f>
        <v>0</v>
      </c>
      <c r="AP115" s="1">
        <f>Planilha1!AP115</f>
        <v>0</v>
      </c>
      <c r="AQ115" s="1">
        <f>Planilha1!AQ115</f>
        <v>0</v>
      </c>
      <c r="AR115" s="1">
        <f>Planilha1!AR115</f>
        <v>0</v>
      </c>
      <c r="AS115" s="1">
        <f>Planilha1!AS115</f>
        <v>0</v>
      </c>
      <c r="AT115" s="1">
        <f>Planilha1!AT115</f>
        <v>0</v>
      </c>
      <c r="AU115" s="1">
        <f>Planilha1!AU115</f>
        <v>0</v>
      </c>
      <c r="AV115" s="1">
        <f>Planilha1!AV115</f>
        <v>0</v>
      </c>
      <c r="AW115" s="1">
        <f>Planilha1!AW115</f>
        <v>0</v>
      </c>
      <c r="AX115" s="1">
        <f>Planilha1!AX115</f>
        <v>0</v>
      </c>
      <c r="AY115" s="1">
        <f>Planilha1!AY115</f>
        <v>29.200000000000003</v>
      </c>
      <c r="AZ115" s="1">
        <f>Planilha1!AZ115</f>
        <v>0</v>
      </c>
      <c r="BA115" s="1">
        <f>Planilha1!BA115</f>
        <v>0</v>
      </c>
    </row>
    <row r="116" spans="27:53" x14ac:dyDescent="0.25">
      <c r="AA116" s="1">
        <f>Planilha1!AA116</f>
        <v>0</v>
      </c>
      <c r="AB116" s="1">
        <f>Planilha1!AB116</f>
        <v>0</v>
      </c>
      <c r="AC116" s="1">
        <f>Planilha1!AC116</f>
        <v>0</v>
      </c>
      <c r="AD116" s="1">
        <f>Planilha1!AD116</f>
        <v>0</v>
      </c>
      <c r="AE116" s="1">
        <f>Planilha1!AE116</f>
        <v>0</v>
      </c>
      <c r="AF116" s="1">
        <f>Planilha1!AF116</f>
        <v>0</v>
      </c>
      <c r="AG116" s="1">
        <f>Planilha1!AG116</f>
        <v>31.200000000000003</v>
      </c>
      <c r="AH116" s="1" t="str">
        <f>Planilha1!AH116</f>
        <v>RECHEIO</v>
      </c>
      <c r="AI116" s="1" t="str">
        <f>Planilha1!AI116</f>
        <v>Pralin De Avelãs</v>
      </c>
      <c r="AJ116" s="1">
        <f>Planilha1!AJ116</f>
        <v>350</v>
      </c>
      <c r="AK116" s="1">
        <f>Planilha1!AK116</f>
        <v>2</v>
      </c>
      <c r="AL116" s="1" t="str">
        <f>Planilha1!AL116</f>
        <v>Avelãs</v>
      </c>
      <c r="AM116" s="1">
        <f>Planilha1!AM116</f>
        <v>110</v>
      </c>
      <c r="AN116" s="1">
        <f>Planilha1!AN116</f>
        <v>31.200000000000003</v>
      </c>
      <c r="AO116" s="1">
        <f>Planilha1!AO116</f>
        <v>0</v>
      </c>
      <c r="AP116" s="1">
        <f>Planilha1!AP116</f>
        <v>0</v>
      </c>
      <c r="AQ116" s="1">
        <f>Planilha1!AQ116</f>
        <v>0</v>
      </c>
      <c r="AR116" s="1">
        <f>Planilha1!AR116</f>
        <v>0</v>
      </c>
      <c r="AS116" s="1">
        <f>Planilha1!AS116</f>
        <v>0</v>
      </c>
      <c r="AT116" s="1">
        <f>Planilha1!AT116</f>
        <v>0</v>
      </c>
      <c r="AU116" s="1">
        <f>Planilha1!AU116</f>
        <v>0</v>
      </c>
      <c r="AV116" s="1">
        <f>Planilha1!AV116</f>
        <v>0</v>
      </c>
      <c r="AW116" s="1">
        <f>Planilha1!AW116</f>
        <v>0</v>
      </c>
      <c r="AX116" s="1">
        <f>Planilha1!AX116</f>
        <v>0</v>
      </c>
      <c r="AY116" s="1" t="e">
        <f>Planilha1!AY116</f>
        <v>#REF!</v>
      </c>
      <c r="AZ116" s="1">
        <f>Planilha1!AZ116</f>
        <v>0</v>
      </c>
      <c r="BA116" s="1">
        <f>Planilha1!BA116</f>
        <v>0</v>
      </c>
    </row>
    <row r="117" spans="27:53" x14ac:dyDescent="0.25">
      <c r="AA117" s="1">
        <f>Planilha1!AA117</f>
        <v>0</v>
      </c>
      <c r="AB117" s="1">
        <f>Planilha1!AB117</f>
        <v>0</v>
      </c>
      <c r="AC117" s="1">
        <f>Planilha1!AC117</f>
        <v>0</v>
      </c>
      <c r="AD117" s="1">
        <f>Planilha1!AD117</f>
        <v>0</v>
      </c>
      <c r="AE117" s="1">
        <f>Planilha1!AE117</f>
        <v>0</v>
      </c>
      <c r="AF117" s="1">
        <f>Planilha1!AF117</f>
        <v>0</v>
      </c>
      <c r="AG117" s="1">
        <f>Planilha1!AG117</f>
        <v>32</v>
      </c>
      <c r="AH117" s="1" t="str">
        <f>Planilha1!AH117</f>
        <v>RECHEIO</v>
      </c>
      <c r="AI117" s="1" t="str">
        <f>Planilha1!AI117</f>
        <v>Ganache Montada ao Leite</v>
      </c>
      <c r="AJ117" s="1">
        <f>Planilha1!AJ117</f>
        <v>520</v>
      </c>
      <c r="AK117" s="1">
        <f>Planilha1!AK117</f>
        <v>0</v>
      </c>
      <c r="AL117" s="1" t="str">
        <f>Planilha1!AL117</f>
        <v xml:space="preserve">Chocolate ao leite 33% </v>
      </c>
      <c r="AM117" s="1">
        <f>Planilha1!AM117</f>
        <v>220</v>
      </c>
      <c r="AN117" s="1">
        <f>Planilha1!AN117</f>
        <v>32</v>
      </c>
      <c r="AO117" s="1">
        <f>Planilha1!AO117</f>
        <v>0</v>
      </c>
      <c r="AP117" s="1">
        <f>Planilha1!AP117</f>
        <v>0</v>
      </c>
      <c r="AQ117" s="1">
        <f>Planilha1!AQ117</f>
        <v>0</v>
      </c>
      <c r="AR117" s="1">
        <f>Planilha1!AR117</f>
        <v>0</v>
      </c>
      <c r="AS117" s="1">
        <f>Planilha1!AS117</f>
        <v>0</v>
      </c>
      <c r="AT117" s="1">
        <f>Planilha1!AT117</f>
        <v>0</v>
      </c>
      <c r="AU117" s="1">
        <f>Planilha1!AU117</f>
        <v>0</v>
      </c>
      <c r="AV117" s="1">
        <f>Planilha1!AV117</f>
        <v>0</v>
      </c>
      <c r="AW117" s="1">
        <f>Planilha1!AW117</f>
        <v>0</v>
      </c>
      <c r="AX117" s="1">
        <f>Planilha1!AX117</f>
        <v>0</v>
      </c>
      <c r="AY117" s="1">
        <f>Planilha1!AY117</f>
        <v>30</v>
      </c>
      <c r="AZ117" s="1">
        <f>Planilha1!AZ117</f>
        <v>0</v>
      </c>
      <c r="BA117" s="1">
        <f>Planilha1!BA117</f>
        <v>0</v>
      </c>
    </row>
    <row r="118" spans="27:53" x14ac:dyDescent="0.25">
      <c r="AA118" s="1">
        <f>Planilha1!AA118</f>
        <v>0</v>
      </c>
      <c r="AB118" s="1">
        <f>Planilha1!AB118</f>
        <v>0</v>
      </c>
      <c r="AC118" s="1">
        <f>Planilha1!AC118</f>
        <v>0</v>
      </c>
      <c r="AD118" s="1">
        <f>Planilha1!AD118</f>
        <v>0</v>
      </c>
      <c r="AE118" s="1">
        <f>Planilha1!AE118</f>
        <v>0</v>
      </c>
      <c r="AF118" s="1">
        <f>Planilha1!AF118</f>
        <v>0</v>
      </c>
      <c r="AG118" s="1">
        <f>Planilha1!AG118</f>
        <v>32.1</v>
      </c>
      <c r="AH118" s="1" t="str">
        <f>Planilha1!AH118</f>
        <v>RECHEIO</v>
      </c>
      <c r="AI118" s="1" t="str">
        <f>Planilha1!AI118</f>
        <v>Ganache Montada ao Leite</v>
      </c>
      <c r="AJ118" s="1">
        <f>Planilha1!AJ118</f>
        <v>520</v>
      </c>
      <c r="AK118" s="1">
        <f>Planilha1!AK118</f>
        <v>1</v>
      </c>
      <c r="AL118" s="1" t="str">
        <f>Planilha1!AL118</f>
        <v>creme de leite</v>
      </c>
      <c r="AM118" s="1">
        <f>Planilha1!AM118</f>
        <v>120</v>
      </c>
      <c r="AN118" s="1">
        <f>Planilha1!AN118</f>
        <v>32.1</v>
      </c>
      <c r="AO118" s="1">
        <f>Planilha1!AO118</f>
        <v>0</v>
      </c>
      <c r="AP118" s="1">
        <f>Planilha1!AP118</f>
        <v>0</v>
      </c>
      <c r="AQ118" s="1">
        <f>Planilha1!AQ118</f>
        <v>0</v>
      </c>
      <c r="AR118" s="1">
        <f>Planilha1!AR118</f>
        <v>0</v>
      </c>
      <c r="AS118" s="1">
        <f>Planilha1!AS118</f>
        <v>0</v>
      </c>
      <c r="AT118" s="1">
        <f>Planilha1!AT118</f>
        <v>0</v>
      </c>
      <c r="AU118" s="1">
        <f>Planilha1!AU118</f>
        <v>0</v>
      </c>
      <c r="AV118" s="1">
        <f>Planilha1!AV118</f>
        <v>0</v>
      </c>
      <c r="AW118" s="1">
        <f>Planilha1!AW118</f>
        <v>0</v>
      </c>
      <c r="AX118" s="1">
        <f>Planilha1!AX118</f>
        <v>0</v>
      </c>
      <c r="AY118" s="1">
        <f>Planilha1!AY118</f>
        <v>30.1</v>
      </c>
      <c r="AZ118" s="1">
        <f>Planilha1!AZ118</f>
        <v>0</v>
      </c>
      <c r="BA118" s="1">
        <f>Planilha1!BA118</f>
        <v>0</v>
      </c>
    </row>
    <row r="119" spans="27:53" x14ac:dyDescent="0.25">
      <c r="AA119" s="1">
        <f>Planilha1!AA119</f>
        <v>0</v>
      </c>
      <c r="AB119" s="1">
        <f>Planilha1!AB119</f>
        <v>0</v>
      </c>
      <c r="AC119" s="1">
        <f>Planilha1!AC119</f>
        <v>0</v>
      </c>
      <c r="AD119" s="1">
        <f>Planilha1!AD119</f>
        <v>0</v>
      </c>
      <c r="AE119" s="1">
        <f>Planilha1!AE119</f>
        <v>0</v>
      </c>
      <c r="AF119" s="1">
        <f>Planilha1!AF119</f>
        <v>0</v>
      </c>
      <c r="AG119" s="1">
        <f>Planilha1!AG119</f>
        <v>32.200000000000003</v>
      </c>
      <c r="AH119" s="1" t="str">
        <f>Planilha1!AH119</f>
        <v>RECHEIO</v>
      </c>
      <c r="AI119" s="1" t="str">
        <f>Planilha1!AI119</f>
        <v>Ganache Montada ao Leite</v>
      </c>
      <c r="AJ119" s="1">
        <f>Planilha1!AJ119</f>
        <v>520</v>
      </c>
      <c r="AK119" s="1">
        <f>Planilha1!AK119</f>
        <v>2</v>
      </c>
      <c r="AL119" s="1" t="str">
        <f>Planilha1!AL119</f>
        <v>creme de leite fresco</v>
      </c>
      <c r="AM119" s="1">
        <f>Planilha1!AM119</f>
        <v>185</v>
      </c>
      <c r="AN119" s="1">
        <f>Planilha1!AN119</f>
        <v>32.200000000000003</v>
      </c>
      <c r="AO119" s="1">
        <f>Planilha1!AO119</f>
        <v>0</v>
      </c>
      <c r="AP119" s="1">
        <f>Planilha1!AP119</f>
        <v>0</v>
      </c>
      <c r="AQ119" s="1">
        <f>Planilha1!AQ119</f>
        <v>0</v>
      </c>
      <c r="AR119" s="1">
        <f>Planilha1!AR119</f>
        <v>0</v>
      </c>
      <c r="AS119" s="1">
        <f>Planilha1!AS119</f>
        <v>0</v>
      </c>
      <c r="AT119" s="1">
        <f>Planilha1!AT119</f>
        <v>0</v>
      </c>
      <c r="AU119" s="1">
        <f>Planilha1!AU119</f>
        <v>0</v>
      </c>
      <c r="AV119" s="1">
        <f>Planilha1!AV119</f>
        <v>0</v>
      </c>
      <c r="AW119" s="1">
        <f>Planilha1!AW119</f>
        <v>0</v>
      </c>
      <c r="AX119" s="1">
        <f>Planilha1!AX119</f>
        <v>0</v>
      </c>
      <c r="AY119" s="1">
        <f>Planilha1!AY119</f>
        <v>30.200000000000003</v>
      </c>
      <c r="AZ119" s="1">
        <f>Planilha1!AZ119</f>
        <v>0</v>
      </c>
      <c r="BA119" s="1">
        <f>Planilha1!BA119</f>
        <v>0</v>
      </c>
    </row>
    <row r="120" spans="27:53" x14ac:dyDescent="0.25">
      <c r="AA120" s="1">
        <f>Planilha1!AA120</f>
        <v>0</v>
      </c>
      <c r="AB120" s="1">
        <f>Planilha1!AB120</f>
        <v>0</v>
      </c>
      <c r="AC120" s="1">
        <f>Planilha1!AC120</f>
        <v>0</v>
      </c>
      <c r="AD120" s="1">
        <f>Planilha1!AD120</f>
        <v>0</v>
      </c>
      <c r="AE120" s="1">
        <f>Planilha1!AE120</f>
        <v>0</v>
      </c>
      <c r="AF120" s="1">
        <f>Planilha1!AF120</f>
        <v>0</v>
      </c>
      <c r="AG120" s="1">
        <f>Planilha1!AG120</f>
        <v>33</v>
      </c>
      <c r="AH120" s="1" t="str">
        <f>Planilha1!AH120</f>
        <v>RECHEIO</v>
      </c>
      <c r="AI120" s="1" t="str">
        <f>Planilha1!AI120</f>
        <v>Crocante de Massa Folhada</v>
      </c>
      <c r="AJ120" s="1">
        <f>Planilha1!AJ120</f>
        <v>350</v>
      </c>
      <c r="AK120" s="1">
        <f>Planilha1!AK120</f>
        <v>0</v>
      </c>
      <c r="AL120" s="1" t="str">
        <f>Planilha1!AL120</f>
        <v>Chocolate</v>
      </c>
      <c r="AM120" s="1">
        <f>Planilha1!AM120</f>
        <v>600</v>
      </c>
      <c r="AN120" s="1">
        <f>Planilha1!AN120</f>
        <v>33</v>
      </c>
      <c r="AO120" s="1">
        <f>Planilha1!AO120</f>
        <v>0</v>
      </c>
      <c r="AP120" s="1">
        <f>Planilha1!AP120</f>
        <v>0</v>
      </c>
      <c r="AQ120" s="1">
        <f>Planilha1!AQ120</f>
        <v>0</v>
      </c>
      <c r="AR120" s="1">
        <f>Planilha1!AR120</f>
        <v>0</v>
      </c>
      <c r="AS120" s="1">
        <f>Planilha1!AS120</f>
        <v>0</v>
      </c>
      <c r="AT120" s="1">
        <f>Planilha1!AT120</f>
        <v>0</v>
      </c>
      <c r="AU120" s="1">
        <f>Planilha1!AU120</f>
        <v>0</v>
      </c>
      <c r="AV120" s="1">
        <f>Planilha1!AV120</f>
        <v>0</v>
      </c>
      <c r="AW120" s="1">
        <f>Planilha1!AW120</f>
        <v>0</v>
      </c>
      <c r="AX120" s="1">
        <f>Planilha1!AX120</f>
        <v>0</v>
      </c>
      <c r="AY120" s="1">
        <f>Planilha1!AY120</f>
        <v>30.300000000000004</v>
      </c>
      <c r="AZ120" s="1">
        <f>Planilha1!AZ120</f>
        <v>0</v>
      </c>
      <c r="BA120" s="1">
        <f>Planilha1!BA120</f>
        <v>0</v>
      </c>
    </row>
    <row r="121" spans="27:53" x14ac:dyDescent="0.25">
      <c r="AA121" s="1">
        <f>Planilha1!AA121</f>
        <v>0</v>
      </c>
      <c r="AB121" s="1">
        <f>Planilha1!AB121</f>
        <v>0</v>
      </c>
      <c r="AC121" s="1">
        <f>Planilha1!AC121</f>
        <v>0</v>
      </c>
      <c r="AD121" s="1">
        <f>Planilha1!AD121</f>
        <v>0</v>
      </c>
      <c r="AE121" s="1">
        <f>Planilha1!AE121</f>
        <v>0</v>
      </c>
      <c r="AF121" s="1">
        <f>Planilha1!AF121</f>
        <v>0</v>
      </c>
      <c r="AG121" s="1">
        <f>Planilha1!AG121</f>
        <v>33.1</v>
      </c>
      <c r="AH121" s="1" t="str">
        <f>Planilha1!AH121</f>
        <v>RECHEIO</v>
      </c>
      <c r="AI121" s="1" t="str">
        <f>Planilha1!AI121</f>
        <v>Crocante de Massa Folhada</v>
      </c>
      <c r="AJ121" s="1">
        <f>Planilha1!AJ121</f>
        <v>350</v>
      </c>
      <c r="AK121" s="1">
        <f>Planilha1!AK121</f>
        <v>1</v>
      </c>
      <c r="AL121" s="1" t="str">
        <f>Planilha1!AL121</f>
        <v>Massa Folhada (Paillette Feuilletine - Cacao Barry)</v>
      </c>
      <c r="AM121" s="1">
        <f>Planilha1!AM121</f>
        <v>250</v>
      </c>
      <c r="AN121" s="1">
        <f>Planilha1!AN121</f>
        <v>33.1</v>
      </c>
      <c r="AO121" s="1">
        <f>Planilha1!AO121</f>
        <v>0</v>
      </c>
      <c r="AP121" s="1">
        <f>Planilha1!AP121</f>
        <v>0</v>
      </c>
      <c r="AQ121" s="1">
        <f>Planilha1!AQ121</f>
        <v>0</v>
      </c>
      <c r="AR121" s="1">
        <f>Planilha1!AR121</f>
        <v>0</v>
      </c>
      <c r="AS121" s="1">
        <f>Planilha1!AS121</f>
        <v>0</v>
      </c>
      <c r="AT121" s="1">
        <f>Planilha1!AT121</f>
        <v>0</v>
      </c>
      <c r="AU121" s="1">
        <f>Planilha1!AU121</f>
        <v>0</v>
      </c>
      <c r="AV121" s="1">
        <f>Planilha1!AV121</f>
        <v>0</v>
      </c>
      <c r="AW121" s="1">
        <f>Planilha1!AW121</f>
        <v>0</v>
      </c>
      <c r="AX121" s="1">
        <f>Planilha1!AX121</f>
        <v>0</v>
      </c>
      <c r="AY121" s="1">
        <f>Planilha1!AY121</f>
        <v>31</v>
      </c>
      <c r="AZ121" s="1">
        <f>Planilha1!AZ121</f>
        <v>0</v>
      </c>
      <c r="BA121" s="1">
        <f>Planilha1!BA121</f>
        <v>0</v>
      </c>
    </row>
    <row r="122" spans="27:53" x14ac:dyDescent="0.25">
      <c r="AA122" s="1">
        <f>Planilha1!AA122</f>
        <v>0</v>
      </c>
      <c r="AB122" s="1">
        <f>Planilha1!AB122</f>
        <v>0</v>
      </c>
      <c r="AC122" s="1">
        <f>Planilha1!AC122</f>
        <v>0</v>
      </c>
      <c r="AD122" s="1">
        <f>Planilha1!AD122</f>
        <v>0</v>
      </c>
      <c r="AE122" s="1">
        <f>Planilha1!AE122</f>
        <v>0</v>
      </c>
      <c r="AF122" s="1">
        <f>Planilha1!AF122</f>
        <v>0</v>
      </c>
      <c r="AG122" s="1">
        <f>Planilha1!AG122</f>
        <v>34</v>
      </c>
      <c r="AH122" s="1" t="str">
        <f>Planilha1!AH122</f>
        <v>RECHEIO</v>
      </c>
      <c r="AI122" s="1" t="str">
        <f>Planilha1!AI122</f>
        <v xml:space="preserve">COCADA DE COCO QUEIMADO </v>
      </c>
      <c r="AJ122" s="1">
        <f>Planilha1!AJ122</f>
        <v>540</v>
      </c>
      <c r="AK122" s="1">
        <f>Planilha1!AK122</f>
        <v>0</v>
      </c>
      <c r="AL122" s="1" t="str">
        <f>Planilha1!AL122</f>
        <v>Leite condensado</v>
      </c>
      <c r="AM122" s="1">
        <f>Planilha1!AM122</f>
        <v>395</v>
      </c>
      <c r="AN122" s="1">
        <f>Planilha1!AN122</f>
        <v>34</v>
      </c>
      <c r="AO122" s="1">
        <f>Planilha1!AO122</f>
        <v>0</v>
      </c>
      <c r="AP122" s="1">
        <f>Planilha1!AP122</f>
        <v>0</v>
      </c>
      <c r="AQ122" s="1">
        <f>Planilha1!AQ122</f>
        <v>0</v>
      </c>
      <c r="AR122" s="1">
        <f>Planilha1!AR122</f>
        <v>0</v>
      </c>
      <c r="AS122" s="1">
        <f>Planilha1!AS122</f>
        <v>0</v>
      </c>
      <c r="AT122" s="1">
        <f>Planilha1!AT122</f>
        <v>0</v>
      </c>
      <c r="AU122" s="1">
        <f>Planilha1!AU122</f>
        <v>0</v>
      </c>
      <c r="AV122" s="1">
        <f>Planilha1!AV122</f>
        <v>0</v>
      </c>
      <c r="AW122" s="1">
        <f>Planilha1!AW122</f>
        <v>0</v>
      </c>
      <c r="AX122" s="1">
        <f>Planilha1!AX122</f>
        <v>0</v>
      </c>
      <c r="AY122" s="1">
        <f>Planilha1!AY122</f>
        <v>31.1</v>
      </c>
      <c r="AZ122" s="1">
        <f>Planilha1!AZ122</f>
        <v>0</v>
      </c>
      <c r="BA122" s="1">
        <f>Planilha1!BA122</f>
        <v>0</v>
      </c>
    </row>
    <row r="123" spans="27:53" x14ac:dyDescent="0.25">
      <c r="AA123" s="1">
        <f>Planilha1!AA123</f>
        <v>0</v>
      </c>
      <c r="AB123" s="1">
        <f>Planilha1!AB123</f>
        <v>0</v>
      </c>
      <c r="AC123" s="1">
        <f>Planilha1!AC123</f>
        <v>0</v>
      </c>
      <c r="AD123" s="1">
        <f>Planilha1!AD123</f>
        <v>0</v>
      </c>
      <c r="AE123" s="1">
        <f>Planilha1!AE123</f>
        <v>0</v>
      </c>
      <c r="AF123" s="1">
        <f>Planilha1!AF123</f>
        <v>0</v>
      </c>
      <c r="AG123" s="1">
        <f>Planilha1!AG123</f>
        <v>34.1</v>
      </c>
      <c r="AH123" s="1" t="str">
        <f>Planilha1!AH123</f>
        <v>RECHEIO</v>
      </c>
      <c r="AI123" s="1" t="str">
        <f>Planilha1!AI123</f>
        <v xml:space="preserve">COCADA DE COCO QUEIMADO </v>
      </c>
      <c r="AJ123" s="1">
        <f>Planilha1!AJ123</f>
        <v>540</v>
      </c>
      <c r="AK123" s="1">
        <f>Planilha1!AK123</f>
        <v>1</v>
      </c>
      <c r="AL123" s="1" t="str">
        <f>Planilha1!AL123</f>
        <v>Leite de coco</v>
      </c>
      <c r="AM123" s="1">
        <f>Planilha1!AM123</f>
        <v>200</v>
      </c>
      <c r="AN123" s="1">
        <f>Planilha1!AN123</f>
        <v>34.1</v>
      </c>
      <c r="AO123" s="1">
        <f>Planilha1!AO123</f>
        <v>0</v>
      </c>
      <c r="AP123" s="1">
        <f>Planilha1!AP123</f>
        <v>0</v>
      </c>
      <c r="AQ123" s="1">
        <f>Planilha1!AQ123</f>
        <v>0</v>
      </c>
      <c r="AR123" s="1">
        <f>Planilha1!AR123</f>
        <v>0</v>
      </c>
      <c r="AS123" s="1">
        <f>Planilha1!AS123</f>
        <v>0</v>
      </c>
      <c r="AT123" s="1">
        <f>Planilha1!AT123</f>
        <v>0</v>
      </c>
      <c r="AU123" s="1">
        <f>Planilha1!AU123</f>
        <v>0</v>
      </c>
      <c r="AV123" s="1">
        <f>Planilha1!AV123</f>
        <v>0</v>
      </c>
      <c r="AW123" s="1">
        <f>Planilha1!AW123</f>
        <v>0</v>
      </c>
      <c r="AX123" s="1">
        <f>Planilha1!AX123</f>
        <v>0</v>
      </c>
      <c r="AY123" s="1">
        <f>Planilha1!AY123</f>
        <v>31.200000000000003</v>
      </c>
      <c r="AZ123" s="1">
        <f>Planilha1!AZ123</f>
        <v>0</v>
      </c>
      <c r="BA123" s="1">
        <f>Planilha1!BA123</f>
        <v>0</v>
      </c>
    </row>
    <row r="124" spans="27:53" x14ac:dyDescent="0.25">
      <c r="AA124" s="1">
        <f>Planilha1!AA124</f>
        <v>0</v>
      </c>
      <c r="AB124" s="1">
        <f>Planilha1!AB124</f>
        <v>0</v>
      </c>
      <c r="AC124" s="1">
        <f>Planilha1!AC124</f>
        <v>0</v>
      </c>
      <c r="AD124" s="1">
        <f>Planilha1!AD124</f>
        <v>0</v>
      </c>
      <c r="AE124" s="1">
        <f>Planilha1!AE124</f>
        <v>0</v>
      </c>
      <c r="AF124" s="1">
        <f>Planilha1!AF124</f>
        <v>0</v>
      </c>
      <c r="AG124" s="1">
        <f>Planilha1!AG124</f>
        <v>34.200000000000003</v>
      </c>
      <c r="AH124" s="1" t="str">
        <f>Planilha1!AH124</f>
        <v>RECHEIO</v>
      </c>
      <c r="AI124" s="1" t="str">
        <f>Planilha1!AI124</f>
        <v xml:space="preserve">COCADA DE COCO QUEIMADO </v>
      </c>
      <c r="AJ124" s="1">
        <f>Planilha1!AJ124</f>
        <v>540</v>
      </c>
      <c r="AK124" s="1">
        <f>Planilha1!AK124</f>
        <v>2</v>
      </c>
      <c r="AL124" s="1" t="str">
        <f>Planilha1!AL124</f>
        <v>Creme de leite UHT</v>
      </c>
      <c r="AM124" s="1">
        <f>Planilha1!AM124</f>
        <v>50</v>
      </c>
      <c r="AN124" s="1">
        <f>Planilha1!AN124</f>
        <v>34.200000000000003</v>
      </c>
      <c r="AO124" s="1">
        <f>Planilha1!AO124</f>
        <v>0</v>
      </c>
      <c r="AP124" s="1">
        <f>Planilha1!AP124</f>
        <v>0</v>
      </c>
      <c r="AQ124" s="1">
        <f>Planilha1!AQ124</f>
        <v>0</v>
      </c>
      <c r="AR124" s="1">
        <f>Planilha1!AR124</f>
        <v>0</v>
      </c>
      <c r="AS124" s="1">
        <f>Planilha1!AS124</f>
        <v>0</v>
      </c>
      <c r="AT124" s="1">
        <f>Planilha1!AT124</f>
        <v>0</v>
      </c>
      <c r="AU124" s="1">
        <f>Planilha1!AU124</f>
        <v>0</v>
      </c>
      <c r="AV124" s="1">
        <f>Planilha1!AV124</f>
        <v>0</v>
      </c>
      <c r="AW124" s="1">
        <f>Planilha1!AW124</f>
        <v>0</v>
      </c>
      <c r="AX124" s="1">
        <f>Planilha1!AX124</f>
        <v>0</v>
      </c>
      <c r="AY124" s="1">
        <f>Planilha1!AY124</f>
        <v>32</v>
      </c>
      <c r="AZ124" s="1">
        <f>Planilha1!AZ124</f>
        <v>0</v>
      </c>
      <c r="BA124" s="1">
        <f>Planilha1!BA124</f>
        <v>0</v>
      </c>
    </row>
    <row r="125" spans="27:53" x14ac:dyDescent="0.25">
      <c r="AA125" s="1">
        <f>Planilha1!AA125</f>
        <v>0</v>
      </c>
      <c r="AB125" s="1">
        <f>Planilha1!AB125</f>
        <v>0</v>
      </c>
      <c r="AC125" s="1">
        <f>Planilha1!AC125</f>
        <v>0</v>
      </c>
      <c r="AD125" s="1">
        <f>Planilha1!AD125</f>
        <v>0</v>
      </c>
      <c r="AE125" s="1">
        <f>Planilha1!AE125</f>
        <v>0</v>
      </c>
      <c r="AF125" s="1">
        <f>Planilha1!AF125</f>
        <v>0</v>
      </c>
      <c r="AG125" s="1">
        <f>Planilha1!AG125</f>
        <v>34.300000000000004</v>
      </c>
      <c r="AH125" s="1" t="str">
        <f>Planilha1!AH125</f>
        <v>RECHEIO</v>
      </c>
      <c r="AI125" s="1" t="str">
        <f>Planilha1!AI125</f>
        <v xml:space="preserve">COCADA DE COCO QUEIMADO </v>
      </c>
      <c r="AJ125" s="1">
        <f>Planilha1!AJ125</f>
        <v>540</v>
      </c>
      <c r="AK125" s="1">
        <f>Planilha1!AK125</f>
        <v>3</v>
      </c>
      <c r="AL125" s="1" t="str">
        <f>Planilha1!AL125</f>
        <v>Coco em flocos queimado</v>
      </c>
      <c r="AM125" s="1">
        <f>Planilha1!AM125</f>
        <v>100</v>
      </c>
      <c r="AN125" s="1">
        <f>Planilha1!AN125</f>
        <v>34.300000000000004</v>
      </c>
      <c r="AO125" s="1">
        <f>Planilha1!AO125</f>
        <v>0</v>
      </c>
      <c r="AP125" s="1">
        <f>Planilha1!AP125</f>
        <v>0</v>
      </c>
      <c r="AQ125" s="1">
        <f>Planilha1!AQ125</f>
        <v>0</v>
      </c>
      <c r="AR125" s="1">
        <f>Planilha1!AR125</f>
        <v>0</v>
      </c>
      <c r="AS125" s="1">
        <f>Planilha1!AS125</f>
        <v>0</v>
      </c>
      <c r="AT125" s="1">
        <f>Planilha1!AT125</f>
        <v>0</v>
      </c>
      <c r="AU125" s="1">
        <f>Planilha1!AU125</f>
        <v>0</v>
      </c>
      <c r="AV125" s="1">
        <f>Planilha1!AV125</f>
        <v>0</v>
      </c>
      <c r="AW125" s="1">
        <f>Planilha1!AW125</f>
        <v>0</v>
      </c>
      <c r="AX125" s="1">
        <f>Planilha1!AX125</f>
        <v>0</v>
      </c>
      <c r="AY125" s="1">
        <f>Planilha1!AY125</f>
        <v>32.1</v>
      </c>
      <c r="AZ125" s="1">
        <f>Planilha1!AZ125</f>
        <v>0</v>
      </c>
      <c r="BA125" s="1">
        <f>Planilha1!BA125</f>
        <v>0</v>
      </c>
    </row>
    <row r="126" spans="27:53" x14ac:dyDescent="0.25">
      <c r="AA126" s="1">
        <f>Planilha1!AA126</f>
        <v>0</v>
      </c>
      <c r="AB126" s="1">
        <f>Planilha1!AB126</f>
        <v>0</v>
      </c>
      <c r="AC126" s="1">
        <f>Planilha1!AC126</f>
        <v>0</v>
      </c>
      <c r="AD126" s="1">
        <f>Planilha1!AD126</f>
        <v>0</v>
      </c>
      <c r="AE126" s="1">
        <f>Planilha1!AE126</f>
        <v>0</v>
      </c>
      <c r="AF126" s="1">
        <f>Planilha1!AF126</f>
        <v>0</v>
      </c>
      <c r="AG126" s="1">
        <f>Planilha1!AG126</f>
        <v>35</v>
      </c>
      <c r="AH126" s="1" t="str">
        <f>Planilha1!AH126</f>
        <v>RECHEIO</v>
      </c>
      <c r="AI126" s="1" t="str">
        <f>Planilha1!AI126</f>
        <v>Ganache do Devil's Cake</v>
      </c>
      <c r="AJ126" s="1">
        <f>Planilha1!AJ126</f>
        <v>1100</v>
      </c>
      <c r="AK126" s="1">
        <f>Planilha1!AK126</f>
        <v>0</v>
      </c>
      <c r="AL126" s="1" t="str">
        <f>Planilha1!AL126</f>
        <v>Chocolate meio amargo 50% cacau</v>
      </c>
      <c r="AM126" s="1">
        <f>Planilha1!AM126</f>
        <v>450</v>
      </c>
      <c r="AN126" s="1">
        <f>Planilha1!AN126</f>
        <v>35</v>
      </c>
      <c r="AO126" s="1">
        <f>Planilha1!AO126</f>
        <v>0</v>
      </c>
      <c r="AP126" s="1">
        <f>Planilha1!AP126</f>
        <v>0</v>
      </c>
      <c r="AQ126" s="1">
        <f>Planilha1!AQ126</f>
        <v>0</v>
      </c>
      <c r="AR126" s="1">
        <f>Planilha1!AR126</f>
        <v>0</v>
      </c>
      <c r="AS126" s="1">
        <f>Planilha1!AS126</f>
        <v>0</v>
      </c>
      <c r="AT126" s="1">
        <f>Planilha1!AT126</f>
        <v>0</v>
      </c>
      <c r="AU126" s="1">
        <f>Planilha1!AU126</f>
        <v>0</v>
      </c>
      <c r="AV126" s="1">
        <f>Planilha1!AV126</f>
        <v>0</v>
      </c>
      <c r="AW126" s="1">
        <f>Planilha1!AW126</f>
        <v>0</v>
      </c>
      <c r="AX126" s="1">
        <f>Planilha1!AX126</f>
        <v>0</v>
      </c>
      <c r="AY126" s="1">
        <f>Planilha1!AY126</f>
        <v>32.200000000000003</v>
      </c>
      <c r="AZ126" s="1">
        <f>Planilha1!AZ126</f>
        <v>0</v>
      </c>
      <c r="BA126" s="1">
        <f>Planilha1!BA126</f>
        <v>0</v>
      </c>
    </row>
    <row r="127" spans="27:53" x14ac:dyDescent="0.25">
      <c r="AA127" s="1">
        <f>Planilha1!AA127</f>
        <v>0</v>
      </c>
      <c r="AB127" s="1">
        <f>Planilha1!AB127</f>
        <v>0</v>
      </c>
      <c r="AC127" s="1">
        <f>Planilha1!AC127</f>
        <v>0</v>
      </c>
      <c r="AD127" s="1">
        <f>Planilha1!AD127</f>
        <v>0</v>
      </c>
      <c r="AE127" s="1">
        <f>Planilha1!AE127</f>
        <v>0</v>
      </c>
      <c r="AF127" s="1">
        <f>Planilha1!AF127</f>
        <v>0</v>
      </c>
      <c r="AG127" s="1">
        <f>Planilha1!AG127</f>
        <v>35.1</v>
      </c>
      <c r="AH127" s="1" t="str">
        <f>Planilha1!AH127</f>
        <v>RECHEIO</v>
      </c>
      <c r="AI127" s="1" t="str">
        <f>Planilha1!AI127</f>
        <v>Ganache do Devil's Cake</v>
      </c>
      <c r="AJ127" s="1">
        <f>Planilha1!AJ127</f>
        <v>1100</v>
      </c>
      <c r="AK127" s="1">
        <f>Planilha1!AK127</f>
        <v>1</v>
      </c>
      <c r="AL127" s="1" t="str">
        <f>Planilha1!AL127</f>
        <v>Creme de Leite UHT</v>
      </c>
      <c r="AM127" s="1">
        <f>Planilha1!AM127</f>
        <v>500</v>
      </c>
      <c r="AN127" s="1">
        <f>Planilha1!AN127</f>
        <v>35.1</v>
      </c>
      <c r="AO127" s="1">
        <f>Planilha1!AO127</f>
        <v>0</v>
      </c>
      <c r="AP127" s="1">
        <f>Planilha1!AP127</f>
        <v>0</v>
      </c>
      <c r="AQ127" s="1">
        <f>Planilha1!AQ127</f>
        <v>0</v>
      </c>
      <c r="AR127" s="1">
        <f>Planilha1!AR127</f>
        <v>0</v>
      </c>
      <c r="AS127" s="1">
        <f>Planilha1!AS127</f>
        <v>0</v>
      </c>
      <c r="AT127" s="1">
        <f>Planilha1!AT127</f>
        <v>0</v>
      </c>
      <c r="AU127" s="1">
        <f>Planilha1!AU127</f>
        <v>0</v>
      </c>
      <c r="AV127" s="1">
        <f>Planilha1!AV127</f>
        <v>0</v>
      </c>
      <c r="AW127" s="1">
        <f>Planilha1!AW127</f>
        <v>0</v>
      </c>
      <c r="AX127" s="1">
        <f>Planilha1!AX127</f>
        <v>0</v>
      </c>
      <c r="AY127" s="1">
        <f>Planilha1!AY127</f>
        <v>33</v>
      </c>
      <c r="AZ127" s="1">
        <f>Planilha1!AZ127</f>
        <v>0</v>
      </c>
      <c r="BA127" s="1">
        <f>Planilha1!BA127</f>
        <v>0</v>
      </c>
    </row>
    <row r="128" spans="27:53" x14ac:dyDescent="0.25">
      <c r="AA128" s="1">
        <f>Planilha1!AA128</f>
        <v>0</v>
      </c>
      <c r="AB128" s="1">
        <f>Planilha1!AB128</f>
        <v>0</v>
      </c>
      <c r="AC128" s="1">
        <f>Planilha1!AC128</f>
        <v>0</v>
      </c>
      <c r="AD128" s="1">
        <f>Planilha1!AD128</f>
        <v>0</v>
      </c>
      <c r="AE128" s="1">
        <f>Planilha1!AE128</f>
        <v>0</v>
      </c>
      <c r="AF128" s="1">
        <f>Planilha1!AF128</f>
        <v>0</v>
      </c>
      <c r="AG128" s="1">
        <f>Planilha1!AG128</f>
        <v>35.200000000000003</v>
      </c>
      <c r="AH128" s="1" t="str">
        <f>Planilha1!AH128</f>
        <v>RECHEIO</v>
      </c>
      <c r="AI128" s="1" t="str">
        <f>Planilha1!AI128</f>
        <v>Ganache do Devil's Cake</v>
      </c>
      <c r="AJ128" s="1">
        <f>Planilha1!AJ128</f>
        <v>1100</v>
      </c>
      <c r="AK128" s="1">
        <f>Planilha1!AK128</f>
        <v>2</v>
      </c>
      <c r="AL128" s="1" t="str">
        <f>Planilha1!AL128</f>
        <v>Manteiga sem sal</v>
      </c>
      <c r="AM128" s="1">
        <f>Planilha1!AM128</f>
        <v>100</v>
      </c>
      <c r="AN128" s="1">
        <f>Planilha1!AN128</f>
        <v>35.200000000000003</v>
      </c>
      <c r="AO128" s="1">
        <f>Planilha1!AO128</f>
        <v>0</v>
      </c>
      <c r="AP128" s="1">
        <f>Planilha1!AP128</f>
        <v>0</v>
      </c>
      <c r="AQ128" s="1">
        <f>Planilha1!AQ128</f>
        <v>0</v>
      </c>
      <c r="AR128" s="1">
        <f>Planilha1!AR128</f>
        <v>0</v>
      </c>
      <c r="AS128" s="1">
        <f>Planilha1!AS128</f>
        <v>0</v>
      </c>
      <c r="AT128" s="1">
        <f>Planilha1!AT128</f>
        <v>0</v>
      </c>
      <c r="AU128" s="1">
        <f>Planilha1!AU128</f>
        <v>0</v>
      </c>
      <c r="AV128" s="1">
        <f>Planilha1!AV128</f>
        <v>0</v>
      </c>
      <c r="AW128" s="1">
        <f>Planilha1!AW128</f>
        <v>0</v>
      </c>
      <c r="AX128" s="1">
        <f>Planilha1!AX128</f>
        <v>0</v>
      </c>
      <c r="AY128" s="1">
        <f>Planilha1!AY128</f>
        <v>33.1</v>
      </c>
      <c r="AZ128" s="1">
        <f>Planilha1!AZ128</f>
        <v>0</v>
      </c>
      <c r="BA128" s="1">
        <f>Planilha1!BA128</f>
        <v>0</v>
      </c>
    </row>
    <row r="129" spans="27:53" x14ac:dyDescent="0.25">
      <c r="AA129" s="1">
        <f>Planilha1!AA129</f>
        <v>0</v>
      </c>
      <c r="AB129" s="1">
        <f>Planilha1!AB129</f>
        <v>0</v>
      </c>
      <c r="AC129" s="1">
        <f>Planilha1!AC129</f>
        <v>0</v>
      </c>
      <c r="AD129" s="1">
        <f>Planilha1!AD129</f>
        <v>0</v>
      </c>
      <c r="AE129" s="1">
        <f>Planilha1!AE129</f>
        <v>0</v>
      </c>
      <c r="AF129" s="1">
        <f>Planilha1!AF129</f>
        <v>0</v>
      </c>
      <c r="AG129" s="1">
        <f>Planilha1!AG129</f>
        <v>35.300000000000004</v>
      </c>
      <c r="AH129" s="1" t="str">
        <f>Planilha1!AH129</f>
        <v>RECHEIO</v>
      </c>
      <c r="AI129" s="1" t="str">
        <f>Planilha1!AI129</f>
        <v>Ganache do Devil's Cake</v>
      </c>
      <c r="AJ129" s="1">
        <f>Planilha1!AJ129</f>
        <v>1100</v>
      </c>
      <c r="AK129" s="1">
        <f>Planilha1!AK129</f>
        <v>3</v>
      </c>
      <c r="AL129" s="1" t="str">
        <f>Planilha1!AL129</f>
        <v>Açúcar refinado</v>
      </c>
      <c r="AM129" s="1">
        <f>Planilha1!AM129</f>
        <v>80</v>
      </c>
      <c r="AN129" s="1">
        <f>Planilha1!AN129</f>
        <v>35.300000000000004</v>
      </c>
      <c r="AO129" s="1">
        <f>Planilha1!AO129</f>
        <v>0</v>
      </c>
      <c r="AP129" s="1">
        <f>Planilha1!AP129</f>
        <v>0</v>
      </c>
      <c r="AQ129" s="1">
        <f>Planilha1!AQ129</f>
        <v>0</v>
      </c>
      <c r="AR129" s="1">
        <f>Planilha1!AR129</f>
        <v>0</v>
      </c>
      <c r="AS129" s="1">
        <f>Planilha1!AS129</f>
        <v>0</v>
      </c>
      <c r="AT129" s="1">
        <f>Planilha1!AT129</f>
        <v>0</v>
      </c>
      <c r="AU129" s="1">
        <f>Planilha1!AU129</f>
        <v>0</v>
      </c>
      <c r="AV129" s="1">
        <f>Planilha1!AV129</f>
        <v>0</v>
      </c>
      <c r="AW129" s="1">
        <f>Planilha1!AW129</f>
        <v>0</v>
      </c>
      <c r="AX129" s="1">
        <f>Planilha1!AX129</f>
        <v>0</v>
      </c>
      <c r="AY129" s="1">
        <f>Planilha1!AY129</f>
        <v>34</v>
      </c>
      <c r="AZ129" s="1">
        <f>Planilha1!AZ129</f>
        <v>0</v>
      </c>
      <c r="BA129" s="1">
        <f>Planilha1!BA129</f>
        <v>0</v>
      </c>
    </row>
    <row r="130" spans="27:53" x14ac:dyDescent="0.25">
      <c r="AA130" s="1">
        <f>Planilha1!AA130</f>
        <v>0</v>
      </c>
      <c r="AB130" s="1">
        <f>Planilha1!AB130</f>
        <v>0</v>
      </c>
      <c r="AC130" s="1">
        <f>Planilha1!AC130</f>
        <v>0</v>
      </c>
      <c r="AD130" s="1">
        <f>Planilha1!AD130</f>
        <v>0</v>
      </c>
      <c r="AE130" s="1">
        <f>Planilha1!AE130</f>
        <v>0</v>
      </c>
      <c r="AF130" s="1">
        <f>Planilha1!AF130</f>
        <v>0</v>
      </c>
      <c r="AG130" s="1">
        <f>Planilha1!AG130</f>
        <v>36</v>
      </c>
      <c r="AH130" s="1" t="str">
        <f>Planilha1!AH130</f>
        <v>BUTTERCREAM</v>
      </c>
      <c r="AI130" s="1" t="str">
        <f>Planilha1!AI130</f>
        <v>Buttercream Americano</v>
      </c>
      <c r="AJ130" s="1">
        <f>Planilha1!AJ130</f>
        <v>630</v>
      </c>
      <c r="AK130" s="1">
        <f>Planilha1!AK130</f>
        <v>0</v>
      </c>
      <c r="AL130" s="1" t="str">
        <f>Planilha1!AL130</f>
        <v>Manteiga sem sal</v>
      </c>
      <c r="AM130" s="1">
        <f>Planilha1!AM130</f>
        <v>200</v>
      </c>
      <c r="AN130" s="1">
        <f>Planilha1!AN130</f>
        <v>36</v>
      </c>
      <c r="AO130" s="1">
        <f>Planilha1!AO130</f>
        <v>0</v>
      </c>
      <c r="AP130" s="1">
        <f>Planilha1!AP130</f>
        <v>0</v>
      </c>
      <c r="AQ130" s="1">
        <f>Planilha1!AQ130</f>
        <v>0</v>
      </c>
      <c r="AR130" s="1">
        <f>Planilha1!AR130</f>
        <v>0</v>
      </c>
      <c r="AS130" s="1">
        <f>Planilha1!AS130</f>
        <v>0</v>
      </c>
      <c r="AT130" s="1">
        <f>Planilha1!AT130</f>
        <v>0</v>
      </c>
      <c r="AU130" s="1">
        <f>Planilha1!AU130</f>
        <v>0</v>
      </c>
      <c r="AV130" s="1">
        <f>Planilha1!AV130</f>
        <v>0</v>
      </c>
      <c r="AW130" s="1">
        <f>Planilha1!AW130</f>
        <v>0</v>
      </c>
      <c r="AX130" s="1">
        <f>Planilha1!AX130</f>
        <v>0</v>
      </c>
      <c r="AY130" s="1">
        <f>Planilha1!AY130</f>
        <v>34.1</v>
      </c>
      <c r="AZ130" s="1">
        <f>Planilha1!AZ130</f>
        <v>0</v>
      </c>
      <c r="BA130" s="1">
        <f>Planilha1!BA130</f>
        <v>0</v>
      </c>
    </row>
    <row r="131" spans="27:53" x14ac:dyDescent="0.25">
      <c r="AA131" s="1">
        <f>Planilha1!AA131</f>
        <v>0</v>
      </c>
      <c r="AB131" s="1">
        <f>Planilha1!AB131</f>
        <v>0</v>
      </c>
      <c r="AC131" s="1">
        <f>Planilha1!AC131</f>
        <v>0</v>
      </c>
      <c r="AD131" s="1">
        <f>Planilha1!AD131</f>
        <v>0</v>
      </c>
      <c r="AE131" s="1">
        <f>Planilha1!AE131</f>
        <v>0</v>
      </c>
      <c r="AF131" s="1">
        <f>Planilha1!AF131</f>
        <v>0</v>
      </c>
      <c r="AG131" s="1">
        <f>Planilha1!AG131</f>
        <v>36.1</v>
      </c>
      <c r="AH131" s="1" t="str">
        <f>Planilha1!AH131</f>
        <v>BUTTERCREAM</v>
      </c>
      <c r="AI131" s="1" t="str">
        <f>Planilha1!AI131</f>
        <v>Buttercream Americano</v>
      </c>
      <c r="AJ131" s="1">
        <f>Planilha1!AJ131</f>
        <v>630</v>
      </c>
      <c r="AK131" s="1">
        <f>Planilha1!AK131</f>
        <v>1</v>
      </c>
      <c r="AL131" s="1" t="str">
        <f>Planilha1!AL131</f>
        <v>Açúcar confeiteiro</v>
      </c>
      <c r="AM131" s="1">
        <f>Planilha1!AM131</f>
        <v>400</v>
      </c>
      <c r="AN131" s="1">
        <f>Planilha1!AN131</f>
        <v>36.1</v>
      </c>
      <c r="AO131" s="1">
        <f>Planilha1!AO131</f>
        <v>0</v>
      </c>
      <c r="AP131" s="1">
        <f>Planilha1!AP131</f>
        <v>0</v>
      </c>
      <c r="AQ131" s="1">
        <f>Planilha1!AQ131</f>
        <v>0</v>
      </c>
      <c r="AR131" s="1">
        <f>Planilha1!AR131</f>
        <v>0</v>
      </c>
      <c r="AS131" s="1">
        <f>Planilha1!AS131</f>
        <v>0</v>
      </c>
      <c r="AT131" s="1">
        <f>Planilha1!AT131</f>
        <v>0</v>
      </c>
      <c r="AU131" s="1">
        <f>Planilha1!AU131</f>
        <v>0</v>
      </c>
      <c r="AV131" s="1">
        <f>Planilha1!AV131</f>
        <v>0</v>
      </c>
      <c r="AW131" s="1">
        <f>Planilha1!AW131</f>
        <v>0</v>
      </c>
      <c r="AX131" s="1">
        <f>Planilha1!AX131</f>
        <v>0</v>
      </c>
      <c r="AY131" s="1">
        <f>Planilha1!AY131</f>
        <v>34.200000000000003</v>
      </c>
      <c r="AZ131" s="1">
        <f>Planilha1!AZ131</f>
        <v>0</v>
      </c>
      <c r="BA131" s="1">
        <f>Planilha1!BA131</f>
        <v>0</v>
      </c>
    </row>
    <row r="132" spans="27:53" x14ac:dyDescent="0.25">
      <c r="AA132" s="1">
        <f>Planilha1!AA132</f>
        <v>0</v>
      </c>
      <c r="AB132" s="1">
        <f>Planilha1!AB132</f>
        <v>0</v>
      </c>
      <c r="AC132" s="1">
        <f>Planilha1!AC132</f>
        <v>0</v>
      </c>
      <c r="AD132" s="1">
        <f>Planilha1!AD132</f>
        <v>0</v>
      </c>
      <c r="AE132" s="1">
        <f>Planilha1!AE132</f>
        <v>0</v>
      </c>
      <c r="AF132" s="1">
        <f>Planilha1!AF132</f>
        <v>0</v>
      </c>
      <c r="AG132" s="1">
        <f>Planilha1!AG132</f>
        <v>36.200000000000003</v>
      </c>
      <c r="AH132" s="1" t="str">
        <f>Planilha1!AH132</f>
        <v>BUTTERCREAM</v>
      </c>
      <c r="AI132" s="1" t="str">
        <f>Planilha1!AI132</f>
        <v>Buttercream Americano</v>
      </c>
      <c r="AJ132" s="1">
        <f>Planilha1!AJ132</f>
        <v>630</v>
      </c>
      <c r="AK132" s="1">
        <f>Planilha1!AK132</f>
        <v>2</v>
      </c>
      <c r="AL132" s="1" t="str">
        <f>Planilha1!AL132</f>
        <v>Creme de leite UHT ou  leite integral</v>
      </c>
      <c r="AM132" s="1">
        <f>Planilha1!AM132</f>
        <v>40</v>
      </c>
      <c r="AN132" s="1">
        <f>Planilha1!AN132</f>
        <v>36.200000000000003</v>
      </c>
      <c r="AO132" s="1">
        <f>Planilha1!AO132</f>
        <v>0</v>
      </c>
      <c r="AP132" s="1">
        <f>Planilha1!AP132</f>
        <v>0</v>
      </c>
      <c r="AQ132" s="1">
        <f>Planilha1!AQ132</f>
        <v>0</v>
      </c>
      <c r="AR132" s="1">
        <f>Planilha1!AR132</f>
        <v>0</v>
      </c>
      <c r="AS132" s="1">
        <f>Planilha1!AS132</f>
        <v>0</v>
      </c>
      <c r="AT132" s="1">
        <f>Planilha1!AT132</f>
        <v>0</v>
      </c>
      <c r="AU132" s="1">
        <f>Planilha1!AU132</f>
        <v>0</v>
      </c>
      <c r="AV132" s="1">
        <f>Planilha1!AV132</f>
        <v>0</v>
      </c>
      <c r="AW132" s="1">
        <f>Planilha1!AW132</f>
        <v>0</v>
      </c>
      <c r="AX132" s="1">
        <f>Planilha1!AX132</f>
        <v>0</v>
      </c>
      <c r="AY132" s="1">
        <f>Planilha1!AY132</f>
        <v>34.300000000000004</v>
      </c>
      <c r="AZ132" s="1">
        <f>Planilha1!AZ132</f>
        <v>0</v>
      </c>
      <c r="BA132" s="1">
        <f>Planilha1!BA132</f>
        <v>0</v>
      </c>
    </row>
    <row r="133" spans="27:53" x14ac:dyDescent="0.25">
      <c r="AA133" s="1">
        <f>Planilha1!AA133</f>
        <v>0</v>
      </c>
      <c r="AB133" s="1">
        <f>Planilha1!AB133</f>
        <v>0</v>
      </c>
      <c r="AC133" s="1">
        <f>Planilha1!AC133</f>
        <v>0</v>
      </c>
      <c r="AD133" s="1">
        <f>Planilha1!AD133</f>
        <v>0</v>
      </c>
      <c r="AE133" s="1">
        <f>Planilha1!AE133</f>
        <v>0</v>
      </c>
      <c r="AF133" s="1">
        <f>Planilha1!AF133</f>
        <v>0</v>
      </c>
      <c r="AG133" s="1">
        <f>Planilha1!AG133</f>
        <v>36.300000000000004</v>
      </c>
      <c r="AH133" s="1" t="str">
        <f>Planilha1!AH133</f>
        <v>BUTTERCREAM</v>
      </c>
      <c r="AI133" s="1" t="str">
        <f>Planilha1!AI133</f>
        <v>Buttercream Americano</v>
      </c>
      <c r="AJ133" s="1">
        <f>Planilha1!AJ133</f>
        <v>630</v>
      </c>
      <c r="AK133" s="1">
        <f>Planilha1!AK133</f>
        <v>3</v>
      </c>
      <c r="AL133" s="1" t="str">
        <f>Planilha1!AL133</f>
        <v>Q.b. (Quanto baste) pasta saborizante de baunilha</v>
      </c>
      <c r="AM133" s="1" t="str">
        <f>Planilha1!AM133</f>
        <v>-</v>
      </c>
      <c r="AN133" s="1">
        <f>Planilha1!AN133</f>
        <v>36.300000000000004</v>
      </c>
      <c r="AO133" s="1">
        <f>Planilha1!AO133</f>
        <v>0</v>
      </c>
      <c r="AP133" s="1">
        <f>Planilha1!AP133</f>
        <v>0</v>
      </c>
      <c r="AQ133" s="1">
        <f>Planilha1!AQ133</f>
        <v>0</v>
      </c>
      <c r="AR133" s="1">
        <f>Planilha1!AR133</f>
        <v>0</v>
      </c>
      <c r="AS133" s="1">
        <f>Planilha1!AS133</f>
        <v>0</v>
      </c>
      <c r="AT133" s="1">
        <f>Planilha1!AT133</f>
        <v>0</v>
      </c>
      <c r="AU133" s="1">
        <f>Planilha1!AU133</f>
        <v>0</v>
      </c>
      <c r="AV133" s="1">
        <f>Planilha1!AV133</f>
        <v>0</v>
      </c>
      <c r="AW133" s="1">
        <f>Planilha1!AW133</f>
        <v>0</v>
      </c>
      <c r="AX133" s="1">
        <f>Planilha1!AX133</f>
        <v>0</v>
      </c>
      <c r="AY133" s="1">
        <f>Planilha1!AY133</f>
        <v>35</v>
      </c>
      <c r="AZ133" s="1">
        <f>Planilha1!AZ133</f>
        <v>0</v>
      </c>
      <c r="BA133" s="1">
        <f>Planilha1!BA133</f>
        <v>0</v>
      </c>
    </row>
    <row r="134" spans="27:53" x14ac:dyDescent="0.25">
      <c r="AA134" s="1">
        <f>Planilha1!AA134</f>
        <v>0</v>
      </c>
      <c r="AB134" s="1">
        <f>Planilha1!AB134</f>
        <v>0</v>
      </c>
      <c r="AC134" s="1">
        <f>Planilha1!AC134</f>
        <v>0</v>
      </c>
      <c r="AD134" s="1">
        <f>Planilha1!AD134</f>
        <v>0</v>
      </c>
      <c r="AE134" s="1">
        <f>Planilha1!AE134</f>
        <v>0</v>
      </c>
      <c r="AF134" s="1">
        <f>Planilha1!AF134</f>
        <v>0</v>
      </c>
      <c r="AG134" s="1">
        <f>Planilha1!AG134</f>
        <v>37</v>
      </c>
      <c r="AH134" s="1" t="str">
        <f>Planilha1!AH134</f>
        <v>BUTTERCREAM</v>
      </c>
      <c r="AI134" s="1" t="str">
        <f>Planilha1!AI134</f>
        <v>Buttercream De Merengue Suiço</v>
      </c>
      <c r="AJ134" s="1">
        <f>Planilha1!AJ134</f>
        <v>750</v>
      </c>
      <c r="AK134" s="1">
        <f>Planilha1!AK134</f>
        <v>0</v>
      </c>
      <c r="AL134" s="1" t="str">
        <f>Planilha1!AL134</f>
        <v>Claras de ovos</v>
      </c>
      <c r="AM134" s="1">
        <f>Planilha1!AM134</f>
        <v>160</v>
      </c>
      <c r="AN134" s="1">
        <f>Planilha1!AN134</f>
        <v>37</v>
      </c>
      <c r="AO134" s="1">
        <f>Planilha1!AO134</f>
        <v>0</v>
      </c>
      <c r="AP134" s="1">
        <f>Planilha1!AP134</f>
        <v>0</v>
      </c>
      <c r="AQ134" s="1">
        <f>Planilha1!AQ134</f>
        <v>0</v>
      </c>
      <c r="AR134" s="1">
        <f>Planilha1!AR134</f>
        <v>0</v>
      </c>
      <c r="AS134" s="1">
        <f>Planilha1!AS134</f>
        <v>0</v>
      </c>
      <c r="AT134" s="1">
        <f>Planilha1!AT134</f>
        <v>0</v>
      </c>
      <c r="AU134" s="1">
        <f>Planilha1!AU134</f>
        <v>0</v>
      </c>
      <c r="AV134" s="1">
        <f>Planilha1!AV134</f>
        <v>0</v>
      </c>
      <c r="AW134" s="1">
        <f>Planilha1!AW134</f>
        <v>0</v>
      </c>
      <c r="AX134" s="1">
        <f>Planilha1!AX134</f>
        <v>0</v>
      </c>
      <c r="AY134" s="1">
        <f>Planilha1!AY134</f>
        <v>35.1</v>
      </c>
      <c r="AZ134" s="1">
        <f>Planilha1!AZ134</f>
        <v>0</v>
      </c>
      <c r="BA134" s="1">
        <f>Planilha1!BA134</f>
        <v>0</v>
      </c>
    </row>
    <row r="135" spans="27:53" x14ac:dyDescent="0.25">
      <c r="AA135" s="1">
        <f>Planilha1!AA135</f>
        <v>0</v>
      </c>
      <c r="AB135" s="1">
        <f>Planilha1!AB135</f>
        <v>0</v>
      </c>
      <c r="AC135" s="1">
        <f>Planilha1!AC135</f>
        <v>0</v>
      </c>
      <c r="AD135" s="1">
        <f>Planilha1!AD135</f>
        <v>0</v>
      </c>
      <c r="AE135" s="1">
        <f>Planilha1!AE135</f>
        <v>0</v>
      </c>
      <c r="AF135" s="1">
        <f>Planilha1!AF135</f>
        <v>0</v>
      </c>
      <c r="AG135" s="1">
        <f>Planilha1!AG135</f>
        <v>37.1</v>
      </c>
      <c r="AH135" s="1" t="str">
        <f>Planilha1!AH135</f>
        <v>BUTTERCREAM</v>
      </c>
      <c r="AI135" s="1" t="str">
        <f>Planilha1!AI135</f>
        <v>Buttercream De Merengue Suiço</v>
      </c>
      <c r="AJ135" s="1">
        <f>Planilha1!AJ135</f>
        <v>750</v>
      </c>
      <c r="AK135" s="1">
        <f>Planilha1!AK135</f>
        <v>1</v>
      </c>
      <c r="AL135" s="1" t="str">
        <f>Planilha1!AL135</f>
        <v>Açúcar refinado</v>
      </c>
      <c r="AM135" s="1">
        <f>Planilha1!AM135</f>
        <v>220</v>
      </c>
      <c r="AN135" s="1">
        <f>Planilha1!AN135</f>
        <v>37.1</v>
      </c>
      <c r="AO135" s="1">
        <f>Planilha1!AO135</f>
        <v>0</v>
      </c>
      <c r="AP135" s="1">
        <f>Planilha1!AP135</f>
        <v>0</v>
      </c>
      <c r="AQ135" s="1">
        <f>Planilha1!AQ135</f>
        <v>0</v>
      </c>
      <c r="AR135" s="1">
        <f>Planilha1!AR135</f>
        <v>0</v>
      </c>
      <c r="AS135" s="1">
        <f>Planilha1!AS135</f>
        <v>0</v>
      </c>
      <c r="AT135" s="1">
        <f>Planilha1!AT135</f>
        <v>0</v>
      </c>
      <c r="AU135" s="1">
        <f>Planilha1!AU135</f>
        <v>0</v>
      </c>
      <c r="AV135" s="1">
        <f>Planilha1!AV135</f>
        <v>0</v>
      </c>
      <c r="AW135" s="1">
        <f>Planilha1!AW135</f>
        <v>0</v>
      </c>
      <c r="AX135" s="1">
        <f>Planilha1!AX135</f>
        <v>0</v>
      </c>
      <c r="AY135" s="1">
        <f>Planilha1!AY135</f>
        <v>35.200000000000003</v>
      </c>
      <c r="AZ135" s="1">
        <f>Planilha1!AZ135</f>
        <v>0</v>
      </c>
      <c r="BA135" s="1">
        <f>Planilha1!BA135</f>
        <v>0</v>
      </c>
    </row>
    <row r="136" spans="27:53" x14ac:dyDescent="0.25">
      <c r="AA136" s="1">
        <f>Planilha1!AA136</f>
        <v>0</v>
      </c>
      <c r="AB136" s="1">
        <f>Planilha1!AB136</f>
        <v>0</v>
      </c>
      <c r="AC136" s="1">
        <f>Planilha1!AC136</f>
        <v>0</v>
      </c>
      <c r="AD136" s="1">
        <f>Planilha1!AD136</f>
        <v>0</v>
      </c>
      <c r="AE136" s="1">
        <f>Planilha1!AE136</f>
        <v>0</v>
      </c>
      <c r="AF136" s="1">
        <f>Planilha1!AF136</f>
        <v>0</v>
      </c>
      <c r="AG136" s="1">
        <f>Planilha1!AG136</f>
        <v>37.200000000000003</v>
      </c>
      <c r="AH136" s="1" t="str">
        <f>Planilha1!AH136</f>
        <v>BUTTERCREAM</v>
      </c>
      <c r="AI136" s="1" t="str">
        <f>Planilha1!AI136</f>
        <v>Buttercream De Merengue Suiço</v>
      </c>
      <c r="AJ136" s="1">
        <f>Planilha1!AJ136</f>
        <v>750</v>
      </c>
      <c r="AK136" s="1">
        <f>Planilha1!AK136</f>
        <v>2</v>
      </c>
      <c r="AL136" s="1" t="str">
        <f>Planilha1!AL136</f>
        <v>Manteiga sem sal</v>
      </c>
      <c r="AM136" s="1">
        <f>Planilha1!AM136</f>
        <v>400</v>
      </c>
      <c r="AN136" s="1">
        <f>Planilha1!AN136</f>
        <v>37.200000000000003</v>
      </c>
      <c r="AO136" s="1">
        <f>Planilha1!AO136</f>
        <v>0</v>
      </c>
      <c r="AP136" s="1">
        <f>Planilha1!AP136</f>
        <v>0</v>
      </c>
      <c r="AQ136" s="1">
        <f>Planilha1!AQ136</f>
        <v>0</v>
      </c>
      <c r="AR136" s="1">
        <f>Planilha1!AR136</f>
        <v>0</v>
      </c>
      <c r="AS136" s="1">
        <f>Planilha1!AS136</f>
        <v>0</v>
      </c>
      <c r="AT136" s="1">
        <f>Planilha1!AT136</f>
        <v>0</v>
      </c>
      <c r="AU136" s="1">
        <f>Planilha1!AU136</f>
        <v>0</v>
      </c>
      <c r="AV136" s="1">
        <f>Planilha1!AV136</f>
        <v>0</v>
      </c>
      <c r="AW136" s="1">
        <f>Planilha1!AW136</f>
        <v>0</v>
      </c>
      <c r="AX136" s="1">
        <f>Planilha1!AX136</f>
        <v>0</v>
      </c>
      <c r="AY136" s="1">
        <f>Planilha1!AY136</f>
        <v>35.300000000000004</v>
      </c>
      <c r="AZ136" s="1">
        <f>Planilha1!AZ136</f>
        <v>0</v>
      </c>
      <c r="BA136" s="1">
        <f>Planilha1!BA136</f>
        <v>0</v>
      </c>
    </row>
    <row r="137" spans="27:53" x14ac:dyDescent="0.25">
      <c r="AA137" s="1">
        <f>Planilha1!AA137</f>
        <v>0</v>
      </c>
      <c r="AB137" s="1">
        <f>Planilha1!AB137</f>
        <v>0</v>
      </c>
      <c r="AC137" s="1">
        <f>Planilha1!AC137</f>
        <v>0</v>
      </c>
      <c r="AD137" s="1">
        <f>Planilha1!AD137</f>
        <v>0</v>
      </c>
      <c r="AE137" s="1">
        <f>Planilha1!AE137</f>
        <v>0</v>
      </c>
      <c r="AF137" s="1">
        <f>Planilha1!AF137</f>
        <v>0</v>
      </c>
      <c r="AG137" s="1">
        <f>Planilha1!AG137</f>
        <v>37.300000000000004</v>
      </c>
      <c r="AH137" s="1" t="str">
        <f>Planilha1!AH137</f>
        <v>BUTTERCREAM</v>
      </c>
      <c r="AI137" s="1" t="str">
        <f>Planilha1!AI137</f>
        <v>Buttercream De Merengue Suiço</v>
      </c>
      <c r="AJ137" s="1">
        <f>Planilha1!AJ137</f>
        <v>750</v>
      </c>
      <c r="AK137" s="1">
        <f>Planilha1!AK137</f>
        <v>3</v>
      </c>
      <c r="AL137" s="1" t="str">
        <f>Planilha1!AL137</f>
        <v>Q.b. (Quanto baste) essência, extrato, pasta ou fava de baunilha</v>
      </c>
      <c r="AM137" s="1" t="str">
        <f>Planilha1!AM137</f>
        <v>q.b</v>
      </c>
      <c r="AN137" s="1">
        <f>Planilha1!AN137</f>
        <v>37.300000000000004</v>
      </c>
      <c r="AO137" s="1">
        <f>Planilha1!AO137</f>
        <v>0</v>
      </c>
      <c r="AP137" s="1">
        <f>Planilha1!AP137</f>
        <v>0</v>
      </c>
      <c r="AQ137" s="1">
        <f>Planilha1!AQ137</f>
        <v>0</v>
      </c>
      <c r="AR137" s="1">
        <f>Planilha1!AR137</f>
        <v>0</v>
      </c>
      <c r="AS137" s="1">
        <f>Planilha1!AS137</f>
        <v>0</v>
      </c>
      <c r="AT137" s="1">
        <f>Planilha1!AT137</f>
        <v>0</v>
      </c>
      <c r="AU137" s="1">
        <f>Planilha1!AU137</f>
        <v>0</v>
      </c>
      <c r="AV137" s="1">
        <f>Planilha1!AV137</f>
        <v>0</v>
      </c>
      <c r="AW137" s="1">
        <f>Planilha1!AW137</f>
        <v>0</v>
      </c>
      <c r="AX137" s="1">
        <f>Planilha1!AX137</f>
        <v>0</v>
      </c>
      <c r="AY137" s="1">
        <f>Planilha1!AY137</f>
        <v>36</v>
      </c>
      <c r="AZ137" s="1">
        <f>Planilha1!AZ137</f>
        <v>0</v>
      </c>
      <c r="BA137" s="1">
        <f>Planilha1!BA137</f>
        <v>0</v>
      </c>
    </row>
    <row r="138" spans="27:53" x14ac:dyDescent="0.25">
      <c r="AA138" s="1">
        <f>Planilha1!AA138</f>
        <v>0</v>
      </c>
      <c r="AB138" s="1">
        <f>Planilha1!AB138</f>
        <v>0</v>
      </c>
      <c r="AC138" s="1">
        <f>Planilha1!AC138</f>
        <v>0</v>
      </c>
      <c r="AD138" s="1">
        <f>Planilha1!AD138</f>
        <v>0</v>
      </c>
      <c r="AE138" s="1">
        <f>Planilha1!AE138</f>
        <v>0</v>
      </c>
      <c r="AF138" s="1">
        <f>Planilha1!AF138</f>
        <v>0</v>
      </c>
      <c r="AG138" s="1">
        <f>Planilha1!AG138</f>
        <v>38</v>
      </c>
      <c r="AH138" s="1" t="str">
        <f>Planilha1!AH138</f>
        <v>BUTTERCREAM</v>
      </c>
      <c r="AI138" s="1" t="str">
        <f>Planilha1!AI138</f>
        <v>Buttercream De Merengue Suiço (Com Claras Pasteurizadas))</v>
      </c>
      <c r="AJ138" s="1">
        <f>Planilha1!AJ138</f>
        <v>750</v>
      </c>
      <c r="AK138" s="1">
        <f>Planilha1!AK138</f>
        <v>0</v>
      </c>
      <c r="AL138" s="1" t="str">
        <f>Planilha1!AL138</f>
        <v>Claras de ovos pasteurizadas</v>
      </c>
      <c r="AM138" s="1">
        <f>Planilha1!AM138</f>
        <v>160</v>
      </c>
      <c r="AN138" s="1">
        <f>Planilha1!AN138</f>
        <v>38</v>
      </c>
      <c r="AO138" s="1">
        <f>Planilha1!AO138</f>
        <v>0</v>
      </c>
      <c r="AP138" s="1">
        <f>Planilha1!AP138</f>
        <v>0</v>
      </c>
      <c r="AQ138" s="1">
        <f>Planilha1!AQ138</f>
        <v>0</v>
      </c>
      <c r="AR138" s="1">
        <f>Planilha1!AR138</f>
        <v>0</v>
      </c>
      <c r="AS138" s="1">
        <f>Planilha1!AS138</f>
        <v>0</v>
      </c>
      <c r="AT138" s="1">
        <f>Planilha1!AT138</f>
        <v>0</v>
      </c>
      <c r="AU138" s="1">
        <f>Planilha1!AU138</f>
        <v>0</v>
      </c>
      <c r="AV138" s="1">
        <f>Planilha1!AV138</f>
        <v>0</v>
      </c>
      <c r="AW138" s="1">
        <f>Planilha1!AW138</f>
        <v>0</v>
      </c>
      <c r="AX138" s="1">
        <f>Planilha1!AX138</f>
        <v>0</v>
      </c>
      <c r="AY138" s="1">
        <f>Planilha1!AY138</f>
        <v>36.1</v>
      </c>
      <c r="AZ138" s="1">
        <f>Planilha1!AZ138</f>
        <v>0</v>
      </c>
      <c r="BA138" s="1">
        <f>Planilha1!BA138</f>
        <v>0</v>
      </c>
    </row>
    <row r="139" spans="27:53" x14ac:dyDescent="0.25">
      <c r="AA139" s="1">
        <f>Planilha1!AA139</f>
        <v>0</v>
      </c>
      <c r="AB139" s="1">
        <f>Planilha1!AB139</f>
        <v>0</v>
      </c>
      <c r="AC139" s="1">
        <f>Planilha1!AC139</f>
        <v>0</v>
      </c>
      <c r="AD139" s="1">
        <f>Planilha1!AD139</f>
        <v>0</v>
      </c>
      <c r="AE139" s="1">
        <f>Planilha1!AE139</f>
        <v>0</v>
      </c>
      <c r="AF139" s="1">
        <f>Planilha1!AF139</f>
        <v>0</v>
      </c>
      <c r="AG139" s="1">
        <f>Planilha1!AG139</f>
        <v>38.1</v>
      </c>
      <c r="AH139" s="1" t="str">
        <f>Planilha1!AH139</f>
        <v>BUTTERCREAM</v>
      </c>
      <c r="AI139" s="1" t="str">
        <f>Planilha1!AI139</f>
        <v>Buttercream De Merengue Suiço (Com Claras Pasteurizadas))</v>
      </c>
      <c r="AJ139" s="1">
        <f>Planilha1!AJ139</f>
        <v>750</v>
      </c>
      <c r="AK139" s="1">
        <f>Planilha1!AK139</f>
        <v>1</v>
      </c>
      <c r="AL139" s="1" t="str">
        <f>Planilha1!AL139</f>
        <v>Açúcar refinado</v>
      </c>
      <c r="AM139" s="1">
        <f>Planilha1!AM139</f>
        <v>220</v>
      </c>
      <c r="AN139" s="1">
        <f>Planilha1!AN139</f>
        <v>38.1</v>
      </c>
      <c r="AO139" s="1">
        <f>Planilha1!AO139</f>
        <v>0</v>
      </c>
      <c r="AP139" s="1">
        <f>Planilha1!AP139</f>
        <v>0</v>
      </c>
      <c r="AQ139" s="1">
        <f>Planilha1!AQ139</f>
        <v>0</v>
      </c>
      <c r="AR139" s="1">
        <f>Planilha1!AR139</f>
        <v>0</v>
      </c>
      <c r="AS139" s="1">
        <f>Planilha1!AS139</f>
        <v>0</v>
      </c>
      <c r="AT139" s="1">
        <f>Planilha1!AT139</f>
        <v>0</v>
      </c>
      <c r="AU139" s="1">
        <f>Planilha1!AU139</f>
        <v>0</v>
      </c>
      <c r="AV139" s="1">
        <f>Planilha1!AV139</f>
        <v>0</v>
      </c>
      <c r="AW139" s="1">
        <f>Planilha1!AW139</f>
        <v>0</v>
      </c>
      <c r="AX139" s="1">
        <f>Planilha1!AX139</f>
        <v>0</v>
      </c>
      <c r="AY139" s="1">
        <f>Planilha1!AY139</f>
        <v>36.200000000000003</v>
      </c>
      <c r="AZ139" s="1">
        <f>Planilha1!AZ139</f>
        <v>0</v>
      </c>
      <c r="BA139" s="1">
        <f>Planilha1!BA139</f>
        <v>0</v>
      </c>
    </row>
    <row r="140" spans="27:53" x14ac:dyDescent="0.25">
      <c r="AA140" s="1">
        <f>Planilha1!AA140</f>
        <v>0</v>
      </c>
      <c r="AB140" s="1">
        <f>Planilha1!AB140</f>
        <v>0</v>
      </c>
      <c r="AC140" s="1">
        <f>Planilha1!AC140</f>
        <v>0</v>
      </c>
      <c r="AD140" s="1">
        <f>Planilha1!AD140</f>
        <v>0</v>
      </c>
      <c r="AE140" s="1">
        <f>Planilha1!AE140</f>
        <v>0</v>
      </c>
      <c r="AF140" s="1">
        <f>Planilha1!AF140</f>
        <v>0</v>
      </c>
      <c r="AG140" s="1">
        <f>Planilha1!AG140</f>
        <v>38.200000000000003</v>
      </c>
      <c r="AH140" s="1" t="str">
        <f>Planilha1!AH140</f>
        <v>BUTTERCREAM</v>
      </c>
      <c r="AI140" s="1" t="str">
        <f>Planilha1!AI140</f>
        <v>Buttercream De Merengue Suiço (Com Claras Pasteurizadas))</v>
      </c>
      <c r="AJ140" s="1">
        <f>Planilha1!AJ140</f>
        <v>750</v>
      </c>
      <c r="AK140" s="1">
        <f>Planilha1!AK140</f>
        <v>2</v>
      </c>
      <c r="AL140" s="1" t="str">
        <f>Planilha1!AL140</f>
        <v>Manteiga sem sal</v>
      </c>
      <c r="AM140" s="1">
        <f>Planilha1!AM140</f>
        <v>400</v>
      </c>
      <c r="AN140" s="1">
        <f>Planilha1!AN140</f>
        <v>38.200000000000003</v>
      </c>
      <c r="AO140" s="1">
        <f>Planilha1!AO140</f>
        <v>0</v>
      </c>
      <c r="AP140" s="1">
        <f>Planilha1!AP140</f>
        <v>0</v>
      </c>
      <c r="AQ140" s="1">
        <f>Planilha1!AQ140</f>
        <v>0</v>
      </c>
      <c r="AR140" s="1">
        <f>Planilha1!AR140</f>
        <v>0</v>
      </c>
      <c r="AS140" s="1">
        <f>Planilha1!AS140</f>
        <v>0</v>
      </c>
      <c r="AT140" s="1">
        <f>Planilha1!AT140</f>
        <v>0</v>
      </c>
      <c r="AU140" s="1">
        <f>Planilha1!AU140</f>
        <v>0</v>
      </c>
      <c r="AV140" s="1">
        <f>Planilha1!AV140</f>
        <v>0</v>
      </c>
      <c r="AW140" s="1">
        <f>Planilha1!AW140</f>
        <v>0</v>
      </c>
      <c r="AX140" s="1">
        <f>Planilha1!AX140</f>
        <v>0</v>
      </c>
      <c r="AY140" s="1">
        <f>Planilha1!AY140</f>
        <v>36.300000000000004</v>
      </c>
      <c r="AZ140" s="1">
        <f>Planilha1!AZ140</f>
        <v>0</v>
      </c>
      <c r="BA140" s="1">
        <f>Planilha1!BA140</f>
        <v>0</v>
      </c>
    </row>
    <row r="141" spans="27:53" x14ac:dyDescent="0.25">
      <c r="AA141" s="1">
        <f>Planilha1!AA141</f>
        <v>0</v>
      </c>
      <c r="AB141" s="1">
        <f>Planilha1!AB141</f>
        <v>0</v>
      </c>
      <c r="AC141" s="1">
        <f>Planilha1!AC141</f>
        <v>0</v>
      </c>
      <c r="AD141" s="1">
        <f>Planilha1!AD141</f>
        <v>0</v>
      </c>
      <c r="AE141" s="1">
        <f>Planilha1!AE141</f>
        <v>0</v>
      </c>
      <c r="AF141" s="1">
        <f>Planilha1!AF141</f>
        <v>0</v>
      </c>
      <c r="AG141" s="1">
        <f>Planilha1!AG141</f>
        <v>38.300000000000004</v>
      </c>
      <c r="AH141" s="1" t="str">
        <f>Planilha1!AH141</f>
        <v>BUTTERCREAM</v>
      </c>
      <c r="AI141" s="1" t="str">
        <f>Planilha1!AI141</f>
        <v>Buttercream De Merengue Suiço (Com Claras Pasteurizadas))</v>
      </c>
      <c r="AJ141" s="1">
        <f>Planilha1!AJ141</f>
        <v>750</v>
      </c>
      <c r="AK141" s="1">
        <f>Planilha1!AK141</f>
        <v>3</v>
      </c>
      <c r="AL141" s="1" t="str">
        <f>Planilha1!AL141</f>
        <v>Q.b. (Quanto baste) essência, extrato, pasta ou fava de baunilha</v>
      </c>
      <c r="AM141" s="1" t="str">
        <f>Planilha1!AM141</f>
        <v>q.b</v>
      </c>
      <c r="AN141" s="1">
        <f>Planilha1!AN141</f>
        <v>38.300000000000004</v>
      </c>
      <c r="AO141" s="1">
        <f>Planilha1!AO141</f>
        <v>0</v>
      </c>
      <c r="AP141" s="1">
        <f>Planilha1!AP141</f>
        <v>0</v>
      </c>
      <c r="AQ141" s="1">
        <f>Planilha1!AQ141</f>
        <v>0</v>
      </c>
      <c r="AR141" s="1">
        <f>Planilha1!AR141</f>
        <v>0</v>
      </c>
      <c r="AS141" s="1">
        <f>Planilha1!AS141</f>
        <v>0</v>
      </c>
      <c r="AT141" s="1">
        <f>Planilha1!AT141</f>
        <v>0</v>
      </c>
      <c r="AU141" s="1">
        <f>Planilha1!AU141</f>
        <v>0</v>
      </c>
      <c r="AV141" s="1">
        <f>Planilha1!AV141</f>
        <v>0</v>
      </c>
      <c r="AW141" s="1">
        <f>Planilha1!AW141</f>
        <v>0</v>
      </c>
      <c r="AX141" s="1">
        <f>Planilha1!AX141</f>
        <v>0</v>
      </c>
      <c r="AY141" s="1">
        <f>Planilha1!AY141</f>
        <v>37</v>
      </c>
      <c r="AZ141" s="1">
        <f>Planilha1!AZ141</f>
        <v>0</v>
      </c>
      <c r="BA141" s="1">
        <f>Planilha1!BA141</f>
        <v>0</v>
      </c>
    </row>
    <row r="142" spans="27:53" x14ac:dyDescent="0.25">
      <c r="AA142" s="1">
        <f>Planilha1!AA142</f>
        <v>0</v>
      </c>
      <c r="AB142" s="1">
        <f>Planilha1!AB142</f>
        <v>0</v>
      </c>
      <c r="AC142" s="1">
        <f>Planilha1!AC142</f>
        <v>0</v>
      </c>
      <c r="AD142" s="1">
        <f>Planilha1!AD142</f>
        <v>0</v>
      </c>
      <c r="AE142" s="1">
        <f>Planilha1!AE142</f>
        <v>0</v>
      </c>
      <c r="AF142" s="1">
        <f>Planilha1!AF142</f>
        <v>0</v>
      </c>
      <c r="AG142" s="1">
        <f>Planilha1!AG142</f>
        <v>39</v>
      </c>
      <c r="AH142" s="1" t="str">
        <f>Planilha1!AH142</f>
        <v>BUTTERCREAM</v>
      </c>
      <c r="AI142" s="1" t="str">
        <f>Planilha1!AI142</f>
        <v>Buttercream De Merengue Suiço (Com Açúcar Mascavo)</v>
      </c>
      <c r="AJ142" s="1">
        <f>Planilha1!AJ142</f>
        <v>750</v>
      </c>
      <c r="AK142" s="1">
        <f>Planilha1!AK142</f>
        <v>0</v>
      </c>
      <c r="AL142" s="1" t="str">
        <f>Planilha1!AL142</f>
        <v>Claras de ovos</v>
      </c>
      <c r="AM142" s="1">
        <f>Planilha1!AM142</f>
        <v>160</v>
      </c>
      <c r="AN142" s="1">
        <f>Planilha1!AN142</f>
        <v>39</v>
      </c>
      <c r="AO142" s="1">
        <f>Planilha1!AO142</f>
        <v>0</v>
      </c>
      <c r="AP142" s="1">
        <f>Planilha1!AP142</f>
        <v>0</v>
      </c>
      <c r="AQ142" s="1">
        <f>Planilha1!AQ142</f>
        <v>0</v>
      </c>
      <c r="AR142" s="1">
        <f>Planilha1!AR142</f>
        <v>0</v>
      </c>
      <c r="AS142" s="1">
        <f>Planilha1!AS142</f>
        <v>0</v>
      </c>
      <c r="AT142" s="1">
        <f>Planilha1!AT142</f>
        <v>0</v>
      </c>
      <c r="AU142" s="1">
        <f>Planilha1!AU142</f>
        <v>0</v>
      </c>
      <c r="AV142" s="1">
        <f>Planilha1!AV142</f>
        <v>0</v>
      </c>
      <c r="AW142" s="1">
        <f>Planilha1!AW142</f>
        <v>0</v>
      </c>
      <c r="AX142" s="1">
        <f>Planilha1!AX142</f>
        <v>0</v>
      </c>
      <c r="AY142" s="1">
        <f>Planilha1!AY142</f>
        <v>37.1</v>
      </c>
      <c r="AZ142" s="1">
        <f>Planilha1!AZ142</f>
        <v>0</v>
      </c>
      <c r="BA142" s="1">
        <f>Planilha1!BA142</f>
        <v>0</v>
      </c>
    </row>
    <row r="143" spans="27:53" x14ac:dyDescent="0.25">
      <c r="AA143" s="1">
        <f>Planilha1!AA143</f>
        <v>0</v>
      </c>
      <c r="AB143" s="1">
        <f>Planilha1!AB143</f>
        <v>0</v>
      </c>
      <c r="AC143" s="1">
        <f>Planilha1!AC143</f>
        <v>0</v>
      </c>
      <c r="AD143" s="1">
        <f>Planilha1!AD143</f>
        <v>0</v>
      </c>
      <c r="AE143" s="1">
        <f>Planilha1!AE143</f>
        <v>0</v>
      </c>
      <c r="AF143" s="1">
        <f>Planilha1!AF143</f>
        <v>0</v>
      </c>
      <c r="AG143" s="1">
        <f>Planilha1!AG143</f>
        <v>39.1</v>
      </c>
      <c r="AH143" s="1" t="str">
        <f>Planilha1!AH143</f>
        <v>BUTTERCREAM</v>
      </c>
      <c r="AI143" s="1" t="str">
        <f>Planilha1!AI143</f>
        <v>Buttercream De Merengue Suiço (Com Açúcar Mascavo)</v>
      </c>
      <c r="AJ143" s="1">
        <f>Planilha1!AJ143</f>
        <v>750</v>
      </c>
      <c r="AK143" s="1">
        <f>Planilha1!AK143</f>
        <v>1</v>
      </c>
      <c r="AL143" s="1" t="str">
        <f>Planilha1!AL143</f>
        <v>Açúcar mascavo</v>
      </c>
      <c r="AM143" s="1">
        <f>Planilha1!AM143</f>
        <v>220</v>
      </c>
      <c r="AN143" s="1">
        <f>Planilha1!AN143</f>
        <v>39.1</v>
      </c>
      <c r="AO143" s="1">
        <f>Planilha1!AO143</f>
        <v>0</v>
      </c>
      <c r="AP143" s="1">
        <f>Planilha1!AP143</f>
        <v>0</v>
      </c>
      <c r="AQ143" s="1">
        <f>Planilha1!AQ143</f>
        <v>0</v>
      </c>
      <c r="AR143" s="1">
        <f>Planilha1!AR143</f>
        <v>0</v>
      </c>
      <c r="AS143" s="1">
        <f>Planilha1!AS143</f>
        <v>0</v>
      </c>
      <c r="AT143" s="1">
        <f>Planilha1!AT143</f>
        <v>0</v>
      </c>
      <c r="AU143" s="1">
        <f>Planilha1!AU143</f>
        <v>0</v>
      </c>
      <c r="AV143" s="1">
        <f>Planilha1!AV143</f>
        <v>0</v>
      </c>
      <c r="AW143" s="1">
        <f>Planilha1!AW143</f>
        <v>0</v>
      </c>
      <c r="AX143" s="1">
        <f>Planilha1!AX143</f>
        <v>0</v>
      </c>
      <c r="AY143" s="1">
        <f>Planilha1!AY143</f>
        <v>37.200000000000003</v>
      </c>
      <c r="AZ143" s="1">
        <f>Planilha1!AZ143</f>
        <v>0</v>
      </c>
      <c r="BA143" s="1">
        <f>Planilha1!BA143</f>
        <v>0</v>
      </c>
    </row>
    <row r="144" spans="27:53" x14ac:dyDescent="0.25">
      <c r="AA144" s="1">
        <f>Planilha1!AA144</f>
        <v>0</v>
      </c>
      <c r="AB144" s="1">
        <f>Planilha1!AB144</f>
        <v>0</v>
      </c>
      <c r="AC144" s="1">
        <f>Planilha1!AC144</f>
        <v>0</v>
      </c>
      <c r="AD144" s="1">
        <f>Planilha1!AD144</f>
        <v>0</v>
      </c>
      <c r="AE144" s="1">
        <f>Planilha1!AE144</f>
        <v>0</v>
      </c>
      <c r="AF144" s="1">
        <f>Planilha1!AF144</f>
        <v>0</v>
      </c>
      <c r="AG144" s="1">
        <f>Planilha1!AG144</f>
        <v>39.200000000000003</v>
      </c>
      <c r="AH144" s="1" t="str">
        <f>Planilha1!AH144</f>
        <v>BUTTERCREAM</v>
      </c>
      <c r="AI144" s="1" t="str">
        <f>Planilha1!AI144</f>
        <v>Buttercream De Merengue Suiço (Com Açúcar Mascavo)</v>
      </c>
      <c r="AJ144" s="1">
        <f>Planilha1!AJ144</f>
        <v>750</v>
      </c>
      <c r="AK144" s="1">
        <f>Planilha1!AK144</f>
        <v>2</v>
      </c>
      <c r="AL144" s="1" t="str">
        <f>Planilha1!AL144</f>
        <v>Manteiga sem sal</v>
      </c>
      <c r="AM144" s="1">
        <f>Planilha1!AM144</f>
        <v>400</v>
      </c>
      <c r="AN144" s="1">
        <f>Planilha1!AN144</f>
        <v>39.200000000000003</v>
      </c>
      <c r="AO144" s="1">
        <f>Planilha1!AO144</f>
        <v>0</v>
      </c>
      <c r="AP144" s="1">
        <f>Planilha1!AP144</f>
        <v>0</v>
      </c>
      <c r="AQ144" s="1">
        <f>Planilha1!AQ144</f>
        <v>0</v>
      </c>
      <c r="AR144" s="1">
        <f>Planilha1!AR144</f>
        <v>0</v>
      </c>
      <c r="AS144" s="1">
        <f>Planilha1!AS144</f>
        <v>0</v>
      </c>
      <c r="AT144" s="1">
        <f>Planilha1!AT144</f>
        <v>0</v>
      </c>
      <c r="AU144" s="1">
        <f>Planilha1!AU144</f>
        <v>0</v>
      </c>
      <c r="AV144" s="1">
        <f>Planilha1!AV144</f>
        <v>0</v>
      </c>
      <c r="AW144" s="1">
        <f>Planilha1!AW144</f>
        <v>0</v>
      </c>
      <c r="AX144" s="1">
        <f>Planilha1!AX144</f>
        <v>0</v>
      </c>
      <c r="AY144" s="1">
        <f>Planilha1!AY144</f>
        <v>37.300000000000004</v>
      </c>
      <c r="AZ144" s="1">
        <f>Planilha1!AZ144</f>
        <v>0</v>
      </c>
      <c r="BA144" s="1">
        <f>Planilha1!BA144</f>
        <v>0</v>
      </c>
    </row>
    <row r="145" spans="27:53" x14ac:dyDescent="0.25">
      <c r="AA145" s="1">
        <f>Planilha1!AA145</f>
        <v>0</v>
      </c>
      <c r="AB145" s="1">
        <f>Planilha1!AB145</f>
        <v>0</v>
      </c>
      <c r="AC145" s="1">
        <f>Planilha1!AC145</f>
        <v>0</v>
      </c>
      <c r="AD145" s="1">
        <f>Planilha1!AD145</f>
        <v>0</v>
      </c>
      <c r="AE145" s="1">
        <f>Planilha1!AE145</f>
        <v>0</v>
      </c>
      <c r="AF145" s="1">
        <f>Planilha1!AF145</f>
        <v>0</v>
      </c>
      <c r="AG145" s="1">
        <f>Planilha1!AG145</f>
        <v>39.300000000000004</v>
      </c>
      <c r="AH145" s="1" t="str">
        <f>Planilha1!AH145</f>
        <v>BUTTERCREAM</v>
      </c>
      <c r="AI145" s="1" t="str">
        <f>Planilha1!AI145</f>
        <v>Buttercream De Merengue Suiço (Com Açúcar Mascavo)</v>
      </c>
      <c r="AJ145" s="1">
        <f>Planilha1!AJ145</f>
        <v>750</v>
      </c>
      <c r="AK145" s="1">
        <f>Planilha1!AK145</f>
        <v>3</v>
      </c>
      <c r="AL145" s="1" t="str">
        <f>Planilha1!AL145</f>
        <v>Q.b. (Quanto baste) essência, extrato, pasta ou fava de baunilha</v>
      </c>
      <c r="AM145" s="1" t="str">
        <f>Planilha1!AM145</f>
        <v>-</v>
      </c>
      <c r="AN145" s="1">
        <f>Planilha1!AN145</f>
        <v>39.300000000000004</v>
      </c>
      <c r="AO145" s="1">
        <f>Planilha1!AO145</f>
        <v>0</v>
      </c>
      <c r="AP145" s="1">
        <f>Planilha1!AP145</f>
        <v>0</v>
      </c>
      <c r="AQ145" s="1">
        <f>Planilha1!AQ145</f>
        <v>0</v>
      </c>
      <c r="AR145" s="1">
        <f>Planilha1!AR145</f>
        <v>0</v>
      </c>
      <c r="AS145" s="1">
        <f>Planilha1!AS145</f>
        <v>0</v>
      </c>
      <c r="AT145" s="1">
        <f>Planilha1!AT145</f>
        <v>0</v>
      </c>
      <c r="AU145" s="1">
        <f>Planilha1!AU145</f>
        <v>0</v>
      </c>
      <c r="AV145" s="1">
        <f>Planilha1!AV145</f>
        <v>0</v>
      </c>
      <c r="AW145" s="1">
        <f>Planilha1!AW145</f>
        <v>0</v>
      </c>
      <c r="AX145" s="1">
        <f>Planilha1!AX145</f>
        <v>0</v>
      </c>
      <c r="AY145" s="1">
        <f>Planilha1!AY145</f>
        <v>38</v>
      </c>
      <c r="AZ145" s="1">
        <f>Planilha1!AZ145</f>
        <v>0</v>
      </c>
      <c r="BA145" s="1">
        <f>Planilha1!BA145</f>
        <v>0</v>
      </c>
    </row>
    <row r="146" spans="27:53" x14ac:dyDescent="0.25">
      <c r="AA146" s="1">
        <f>Planilha1!AA146</f>
        <v>0</v>
      </c>
      <c r="AB146" s="1">
        <f>Planilha1!AB146</f>
        <v>0</v>
      </c>
      <c r="AC146" s="1">
        <f>Planilha1!AC146</f>
        <v>0</v>
      </c>
      <c r="AD146" s="1">
        <f>Planilha1!AD146</f>
        <v>0</v>
      </c>
      <c r="AE146" s="1">
        <f>Planilha1!AE146</f>
        <v>0</v>
      </c>
      <c r="AF146" s="1">
        <f>Planilha1!AF146</f>
        <v>0</v>
      </c>
      <c r="AG146" s="1">
        <f>Planilha1!AG146</f>
        <v>40</v>
      </c>
      <c r="AH146" s="1" t="str">
        <f>Planilha1!AH146</f>
        <v>BUTTERCREAM</v>
      </c>
      <c r="AI146" s="1" t="str">
        <f>Planilha1!AI146</f>
        <v>Buttercream De Merengue Italiano</v>
      </c>
      <c r="AJ146" s="1">
        <f>Planilha1!AJ146</f>
        <v>820</v>
      </c>
      <c r="AK146" s="1">
        <f>Planilha1!AK146</f>
        <v>0</v>
      </c>
      <c r="AL146" s="1" t="str">
        <f>Planilha1!AL146</f>
        <v>Claras</v>
      </c>
      <c r="AM146" s="1">
        <f>Planilha1!AM146</f>
        <v>160</v>
      </c>
      <c r="AN146" s="1">
        <f>Planilha1!AN146</f>
        <v>40</v>
      </c>
      <c r="AO146" s="1">
        <f>Planilha1!AO146</f>
        <v>0</v>
      </c>
      <c r="AP146" s="1">
        <f>Planilha1!AP146</f>
        <v>0</v>
      </c>
      <c r="AQ146" s="1">
        <f>Planilha1!AQ146</f>
        <v>0</v>
      </c>
      <c r="AR146" s="1">
        <f>Planilha1!AR146</f>
        <v>0</v>
      </c>
      <c r="AS146" s="1">
        <f>Planilha1!AS146</f>
        <v>0</v>
      </c>
      <c r="AT146" s="1">
        <f>Planilha1!AT146</f>
        <v>0</v>
      </c>
      <c r="AU146" s="1">
        <f>Planilha1!AU146</f>
        <v>0</v>
      </c>
      <c r="AV146" s="1">
        <f>Planilha1!AV146</f>
        <v>0</v>
      </c>
      <c r="AW146" s="1">
        <f>Planilha1!AW146</f>
        <v>0</v>
      </c>
      <c r="AX146" s="1">
        <f>Planilha1!AX146</f>
        <v>0</v>
      </c>
      <c r="AY146" s="1">
        <f>Planilha1!AY146</f>
        <v>38.1</v>
      </c>
      <c r="AZ146" s="1">
        <f>Planilha1!AZ146</f>
        <v>0</v>
      </c>
      <c r="BA146" s="1">
        <f>Planilha1!BA146</f>
        <v>0</v>
      </c>
    </row>
    <row r="147" spans="27:53" x14ac:dyDescent="0.25">
      <c r="AA147" s="1">
        <f>Planilha1!AA147</f>
        <v>0</v>
      </c>
      <c r="AB147" s="1">
        <f>Planilha1!AB147</f>
        <v>0</v>
      </c>
      <c r="AC147" s="1">
        <f>Planilha1!AC147</f>
        <v>0</v>
      </c>
      <c r="AD147" s="1">
        <f>Planilha1!AD147</f>
        <v>0</v>
      </c>
      <c r="AE147" s="1">
        <f>Planilha1!AE147</f>
        <v>0</v>
      </c>
      <c r="AF147" s="1">
        <f>Planilha1!AF147</f>
        <v>0</v>
      </c>
      <c r="AG147" s="1">
        <f>Planilha1!AG147</f>
        <v>40.1</v>
      </c>
      <c r="AH147" s="1" t="str">
        <f>Planilha1!AH147</f>
        <v>BUTTERCREAM</v>
      </c>
      <c r="AI147" s="1" t="str">
        <f>Planilha1!AI147</f>
        <v>Buttercream De Merengue Italiano</v>
      </c>
      <c r="AJ147" s="1">
        <f>Planilha1!AJ147</f>
        <v>820</v>
      </c>
      <c r="AK147" s="1">
        <f>Planilha1!AK147</f>
        <v>1</v>
      </c>
      <c r="AL147" s="1" t="str">
        <f>Planilha1!AL147</f>
        <v>Açúcar refinado</v>
      </c>
      <c r="AM147" s="1">
        <f>Planilha1!AM147</f>
        <v>280</v>
      </c>
      <c r="AN147" s="1">
        <f>Planilha1!AN147</f>
        <v>40.1</v>
      </c>
      <c r="AO147" s="1">
        <f>Planilha1!AO147</f>
        <v>0</v>
      </c>
      <c r="AP147" s="1">
        <f>Planilha1!AP147</f>
        <v>0</v>
      </c>
      <c r="AQ147" s="1">
        <f>Planilha1!AQ147</f>
        <v>0</v>
      </c>
      <c r="AR147" s="1">
        <f>Planilha1!AR147</f>
        <v>0</v>
      </c>
      <c r="AS147" s="1">
        <f>Planilha1!AS147</f>
        <v>0</v>
      </c>
      <c r="AT147" s="1">
        <f>Planilha1!AT147</f>
        <v>0</v>
      </c>
      <c r="AU147" s="1">
        <f>Planilha1!AU147</f>
        <v>0</v>
      </c>
      <c r="AV147" s="1">
        <f>Planilha1!AV147</f>
        <v>0</v>
      </c>
      <c r="AW147" s="1">
        <f>Planilha1!AW147</f>
        <v>0</v>
      </c>
      <c r="AX147" s="1">
        <f>Planilha1!AX147</f>
        <v>0</v>
      </c>
      <c r="AY147" s="1">
        <f>Planilha1!AY147</f>
        <v>38.200000000000003</v>
      </c>
      <c r="AZ147" s="1">
        <f>Planilha1!AZ147</f>
        <v>0</v>
      </c>
      <c r="BA147" s="1">
        <f>Planilha1!BA147</f>
        <v>0</v>
      </c>
    </row>
    <row r="148" spans="27:53" x14ac:dyDescent="0.25">
      <c r="AA148" s="1">
        <f>Planilha1!AA148</f>
        <v>0</v>
      </c>
      <c r="AB148" s="1">
        <f>Planilha1!AB148</f>
        <v>0</v>
      </c>
      <c r="AC148" s="1">
        <f>Planilha1!AC148</f>
        <v>0</v>
      </c>
      <c r="AD148" s="1">
        <f>Planilha1!AD148</f>
        <v>0</v>
      </c>
      <c r="AE148" s="1">
        <f>Planilha1!AE148</f>
        <v>0</v>
      </c>
      <c r="AF148" s="1">
        <f>Planilha1!AF148</f>
        <v>0</v>
      </c>
      <c r="AG148" s="1">
        <f>Planilha1!AG148</f>
        <v>40.200000000000003</v>
      </c>
      <c r="AH148" s="1" t="str">
        <f>Planilha1!AH148</f>
        <v>BUTTERCREAM</v>
      </c>
      <c r="AI148" s="1" t="str">
        <f>Planilha1!AI148</f>
        <v>Buttercream De Merengue Italiano</v>
      </c>
      <c r="AJ148" s="1">
        <f>Planilha1!AJ148</f>
        <v>820</v>
      </c>
      <c r="AK148" s="1">
        <f>Planilha1!AK148</f>
        <v>2</v>
      </c>
      <c r="AL148" s="1" t="str">
        <f>Planilha1!AL148</f>
        <v>Água</v>
      </c>
      <c r="AM148" s="1">
        <f>Planilha1!AM148</f>
        <v>65</v>
      </c>
      <c r="AN148" s="1">
        <f>Planilha1!AN148</f>
        <v>40.200000000000003</v>
      </c>
      <c r="AO148" s="1">
        <f>Planilha1!AO148</f>
        <v>0</v>
      </c>
      <c r="AP148" s="1">
        <f>Planilha1!AP148</f>
        <v>0</v>
      </c>
      <c r="AQ148" s="1">
        <f>Planilha1!AQ148</f>
        <v>0</v>
      </c>
      <c r="AR148" s="1">
        <f>Planilha1!AR148</f>
        <v>0</v>
      </c>
      <c r="AS148" s="1">
        <f>Planilha1!AS148</f>
        <v>0</v>
      </c>
      <c r="AT148" s="1">
        <f>Planilha1!AT148</f>
        <v>0</v>
      </c>
      <c r="AU148" s="1">
        <f>Planilha1!AU148</f>
        <v>0</v>
      </c>
      <c r="AV148" s="1">
        <f>Planilha1!AV148</f>
        <v>0</v>
      </c>
      <c r="AW148" s="1">
        <f>Planilha1!AW148</f>
        <v>0</v>
      </c>
      <c r="AX148" s="1">
        <f>Planilha1!AX148</f>
        <v>0</v>
      </c>
      <c r="AY148" s="1">
        <f>Planilha1!AY148</f>
        <v>38.300000000000004</v>
      </c>
      <c r="AZ148" s="1">
        <f>Planilha1!AZ148</f>
        <v>0</v>
      </c>
      <c r="BA148" s="1">
        <f>Planilha1!BA148</f>
        <v>0</v>
      </c>
    </row>
    <row r="149" spans="27:53" x14ac:dyDescent="0.25">
      <c r="AA149" s="1">
        <f>Planilha1!AA149</f>
        <v>0</v>
      </c>
      <c r="AB149" s="1">
        <f>Planilha1!AB149</f>
        <v>0</v>
      </c>
      <c r="AC149" s="1">
        <f>Planilha1!AC149</f>
        <v>0</v>
      </c>
      <c r="AD149" s="1">
        <f>Planilha1!AD149</f>
        <v>0</v>
      </c>
      <c r="AE149" s="1">
        <f>Planilha1!AE149</f>
        <v>0</v>
      </c>
      <c r="AF149" s="1">
        <f>Planilha1!AF149</f>
        <v>0</v>
      </c>
      <c r="AG149" s="1">
        <f>Planilha1!AG149</f>
        <v>40.300000000000004</v>
      </c>
      <c r="AH149" s="1" t="str">
        <f>Planilha1!AH149</f>
        <v>BUTTERCREAM</v>
      </c>
      <c r="AI149" s="1" t="str">
        <f>Planilha1!AI149</f>
        <v>Buttercream De Merengue Italiano</v>
      </c>
      <c r="AJ149" s="1">
        <f>Planilha1!AJ149</f>
        <v>820</v>
      </c>
      <c r="AK149" s="1">
        <f>Planilha1!AK149</f>
        <v>3</v>
      </c>
      <c r="AL149" s="1" t="str">
        <f>Planilha1!AL149</f>
        <v>Manteiga sem sal</v>
      </c>
      <c r="AM149" s="1">
        <f>Planilha1!AM149</f>
        <v>460</v>
      </c>
      <c r="AN149" s="1">
        <f>Planilha1!AN149</f>
        <v>40.300000000000004</v>
      </c>
      <c r="AO149" s="1">
        <f>Planilha1!AO149</f>
        <v>0</v>
      </c>
      <c r="AP149" s="1">
        <f>Planilha1!AP149</f>
        <v>0</v>
      </c>
      <c r="AQ149" s="1">
        <f>Planilha1!AQ149</f>
        <v>0</v>
      </c>
      <c r="AR149" s="1">
        <f>Planilha1!AR149</f>
        <v>0</v>
      </c>
      <c r="AS149" s="1">
        <f>Planilha1!AS149</f>
        <v>0</v>
      </c>
      <c r="AT149" s="1">
        <f>Planilha1!AT149</f>
        <v>0</v>
      </c>
      <c r="AU149" s="1">
        <f>Planilha1!AU149</f>
        <v>0</v>
      </c>
      <c r="AV149" s="1">
        <f>Planilha1!AV149</f>
        <v>0</v>
      </c>
      <c r="AW149" s="1">
        <f>Planilha1!AW149</f>
        <v>0</v>
      </c>
      <c r="AX149" s="1">
        <f>Planilha1!AX149</f>
        <v>0</v>
      </c>
      <c r="AY149" s="1">
        <f>Planilha1!AY149</f>
        <v>39</v>
      </c>
      <c r="AZ149" s="1">
        <f>Planilha1!AZ149</f>
        <v>0</v>
      </c>
      <c r="BA149" s="1">
        <f>Planilha1!BA149</f>
        <v>0</v>
      </c>
    </row>
    <row r="150" spans="27:53" x14ac:dyDescent="0.25">
      <c r="AA150" s="1">
        <f>Planilha1!AA150</f>
        <v>0</v>
      </c>
      <c r="AB150" s="1">
        <f>Planilha1!AB150</f>
        <v>0</v>
      </c>
      <c r="AC150" s="1">
        <f>Planilha1!AC150</f>
        <v>0</v>
      </c>
      <c r="AD150" s="1">
        <f>Planilha1!AD150</f>
        <v>0</v>
      </c>
      <c r="AE150" s="1">
        <f>Planilha1!AE150</f>
        <v>0</v>
      </c>
      <c r="AF150" s="1">
        <f>Planilha1!AF150</f>
        <v>0</v>
      </c>
      <c r="AG150" s="1">
        <f>Planilha1!AG150</f>
        <v>40.400000000000006</v>
      </c>
      <c r="AH150" s="1" t="str">
        <f>Planilha1!AH150</f>
        <v>BUTTERCREAM</v>
      </c>
      <c r="AI150" s="1" t="str">
        <f>Planilha1!AI150</f>
        <v>Buttercream De Merengue Italiano</v>
      </c>
      <c r="AJ150" s="1">
        <f>Planilha1!AJ150</f>
        <v>820</v>
      </c>
      <c r="AK150" s="1">
        <f>Planilha1!AK150</f>
        <v>4</v>
      </c>
      <c r="AL150" s="1" t="str">
        <f>Planilha1!AL150</f>
        <v>Q.B (Quanto baste) Essência, extrato, pasta ou fava de baunilha</v>
      </c>
      <c r="AM150" s="1">
        <f>Planilha1!AM150</f>
        <v>0</v>
      </c>
      <c r="AN150" s="1">
        <f>Planilha1!AN150</f>
        <v>40.400000000000006</v>
      </c>
      <c r="AO150" s="1">
        <f>Planilha1!AO150</f>
        <v>0</v>
      </c>
      <c r="AP150" s="1">
        <f>Planilha1!AP150</f>
        <v>0</v>
      </c>
      <c r="AQ150" s="1">
        <f>Planilha1!AQ150</f>
        <v>0</v>
      </c>
      <c r="AR150" s="1">
        <f>Planilha1!AR150</f>
        <v>0</v>
      </c>
      <c r="AS150" s="1">
        <f>Planilha1!AS150</f>
        <v>0</v>
      </c>
      <c r="AT150" s="1">
        <f>Planilha1!AT150</f>
        <v>0</v>
      </c>
      <c r="AU150" s="1">
        <f>Planilha1!AU150</f>
        <v>0</v>
      </c>
      <c r="AV150" s="1">
        <f>Planilha1!AV150</f>
        <v>0</v>
      </c>
      <c r="AW150" s="1">
        <f>Planilha1!AW150</f>
        <v>0</v>
      </c>
      <c r="AX150" s="1">
        <f>Planilha1!AX150</f>
        <v>0</v>
      </c>
      <c r="AY150" s="1">
        <f>Planilha1!AY150</f>
        <v>39.1</v>
      </c>
      <c r="AZ150" s="1">
        <f>Planilha1!AZ150</f>
        <v>0</v>
      </c>
      <c r="BA150" s="1">
        <f>Planilha1!BA150</f>
        <v>0</v>
      </c>
    </row>
    <row r="151" spans="27:53" x14ac:dyDescent="0.25">
      <c r="AA151" s="1">
        <f>Planilha1!AA151</f>
        <v>0</v>
      </c>
      <c r="AB151" s="1">
        <f>Planilha1!AB151</f>
        <v>0</v>
      </c>
      <c r="AC151" s="1">
        <f>Planilha1!AC151</f>
        <v>0</v>
      </c>
      <c r="AD151" s="1">
        <f>Planilha1!AD151</f>
        <v>0</v>
      </c>
      <c r="AE151" s="1">
        <f>Planilha1!AE151</f>
        <v>0</v>
      </c>
      <c r="AF151" s="1">
        <f>Planilha1!AF151</f>
        <v>0</v>
      </c>
      <c r="AG151" s="1">
        <f>Planilha1!AG151</f>
        <v>41</v>
      </c>
      <c r="AH151" s="1" t="str">
        <f>Planilha1!AH151</f>
        <v>BUTTERCREAM</v>
      </c>
      <c r="AI151" s="1" t="str">
        <f>Planilha1!AI151</f>
        <v>Buttercream Francês</v>
      </c>
      <c r="AJ151" s="1">
        <f>Planilha1!AJ151</f>
        <v>1120</v>
      </c>
      <c r="AK151" s="1">
        <f>Planilha1!AK151</f>
        <v>0</v>
      </c>
      <c r="AL151" s="1" t="str">
        <f>Planilha1!AL151</f>
        <v>Ovos inteiros</v>
      </c>
      <c r="AM151" s="1">
        <f>Planilha1!AM151</f>
        <v>180</v>
      </c>
      <c r="AN151" s="1">
        <f>Planilha1!AN151</f>
        <v>41</v>
      </c>
      <c r="AO151" s="1">
        <f>Planilha1!AO151</f>
        <v>0</v>
      </c>
      <c r="AP151" s="1">
        <f>Planilha1!AP151</f>
        <v>0</v>
      </c>
      <c r="AQ151" s="1">
        <f>Planilha1!AQ151</f>
        <v>0</v>
      </c>
      <c r="AR151" s="1">
        <f>Planilha1!AR151</f>
        <v>0</v>
      </c>
      <c r="AS151" s="1">
        <f>Planilha1!AS151</f>
        <v>0</v>
      </c>
      <c r="AT151" s="1">
        <f>Planilha1!AT151</f>
        <v>0</v>
      </c>
      <c r="AU151" s="1">
        <f>Planilha1!AU151</f>
        <v>0</v>
      </c>
      <c r="AV151" s="1">
        <f>Planilha1!AV151</f>
        <v>0</v>
      </c>
      <c r="AW151" s="1">
        <f>Planilha1!AW151</f>
        <v>0</v>
      </c>
      <c r="AX151" s="1">
        <f>Planilha1!AX151</f>
        <v>0</v>
      </c>
      <c r="AY151" s="1">
        <f>Planilha1!AY151</f>
        <v>39.200000000000003</v>
      </c>
      <c r="AZ151" s="1">
        <f>Planilha1!AZ151</f>
        <v>0</v>
      </c>
      <c r="BA151" s="1">
        <f>Planilha1!BA151</f>
        <v>0</v>
      </c>
    </row>
    <row r="152" spans="27:53" x14ac:dyDescent="0.25">
      <c r="AA152" s="1">
        <f>Planilha1!AA152</f>
        <v>0</v>
      </c>
      <c r="AB152" s="1">
        <f>Planilha1!AB152</f>
        <v>0</v>
      </c>
      <c r="AC152" s="1">
        <f>Planilha1!AC152</f>
        <v>0</v>
      </c>
      <c r="AD152" s="1">
        <f>Planilha1!AD152</f>
        <v>0</v>
      </c>
      <c r="AE152" s="1">
        <f>Planilha1!AE152</f>
        <v>0</v>
      </c>
      <c r="AF152" s="1">
        <f>Planilha1!AF152</f>
        <v>0</v>
      </c>
      <c r="AG152" s="1">
        <f>Planilha1!AG152</f>
        <v>41.1</v>
      </c>
      <c r="AH152" s="1" t="str">
        <f>Planilha1!AH152</f>
        <v>BUTTERCREAM</v>
      </c>
      <c r="AI152" s="1" t="str">
        <f>Planilha1!AI152</f>
        <v>Buttercream Francês</v>
      </c>
      <c r="AJ152" s="1">
        <f>Planilha1!AJ152</f>
        <v>1120</v>
      </c>
      <c r="AK152" s="1">
        <f>Planilha1!AK152</f>
        <v>1</v>
      </c>
      <c r="AL152" s="1" t="str">
        <f>Planilha1!AL152</f>
        <v>Açúcar refinado</v>
      </c>
      <c r="AM152" s="1">
        <f>Planilha1!AM152</f>
        <v>350</v>
      </c>
      <c r="AN152" s="1">
        <f>Planilha1!AN152</f>
        <v>41.1</v>
      </c>
      <c r="AO152" s="1">
        <f>Planilha1!AO152</f>
        <v>0</v>
      </c>
      <c r="AP152" s="1">
        <f>Planilha1!AP152</f>
        <v>0</v>
      </c>
      <c r="AQ152" s="1">
        <f>Planilha1!AQ152</f>
        <v>0</v>
      </c>
      <c r="AR152" s="1">
        <f>Planilha1!AR152</f>
        <v>0</v>
      </c>
      <c r="AS152" s="1">
        <f>Planilha1!AS152</f>
        <v>0</v>
      </c>
      <c r="AT152" s="1">
        <f>Planilha1!AT152</f>
        <v>0</v>
      </c>
      <c r="AU152" s="1">
        <f>Planilha1!AU152</f>
        <v>0</v>
      </c>
      <c r="AV152" s="1">
        <f>Planilha1!AV152</f>
        <v>0</v>
      </c>
      <c r="AW152" s="1">
        <f>Planilha1!AW152</f>
        <v>0</v>
      </c>
      <c r="AX152" s="1">
        <f>Planilha1!AX152</f>
        <v>0</v>
      </c>
      <c r="AY152" s="1">
        <f>Planilha1!AY152</f>
        <v>39.300000000000004</v>
      </c>
      <c r="AZ152" s="1">
        <f>Planilha1!AZ152</f>
        <v>0</v>
      </c>
      <c r="BA152" s="1">
        <f>Planilha1!BA152</f>
        <v>0</v>
      </c>
    </row>
    <row r="153" spans="27:53" x14ac:dyDescent="0.25">
      <c r="AA153" s="1">
        <f>Planilha1!AA153</f>
        <v>0</v>
      </c>
      <c r="AB153" s="1">
        <f>Planilha1!AB153</f>
        <v>0</v>
      </c>
      <c r="AC153" s="1">
        <f>Planilha1!AC153</f>
        <v>0</v>
      </c>
      <c r="AD153" s="1">
        <f>Planilha1!AD153</f>
        <v>0</v>
      </c>
      <c r="AE153" s="1">
        <f>Planilha1!AE153</f>
        <v>0</v>
      </c>
      <c r="AF153" s="1">
        <f>Planilha1!AF153</f>
        <v>0</v>
      </c>
      <c r="AG153" s="1">
        <f>Planilha1!AG153</f>
        <v>41.2</v>
      </c>
      <c r="AH153" s="1" t="str">
        <f>Planilha1!AH153</f>
        <v>BUTTERCREAM</v>
      </c>
      <c r="AI153" s="1" t="str">
        <f>Planilha1!AI153</f>
        <v>Buttercream Francês</v>
      </c>
      <c r="AJ153" s="1">
        <f>Planilha1!AJ153</f>
        <v>1120</v>
      </c>
      <c r="AK153" s="1">
        <f>Planilha1!AK153</f>
        <v>2</v>
      </c>
      <c r="AL153" s="1" t="str">
        <f>Planilha1!AL153</f>
        <v>Água</v>
      </c>
      <c r="AM153" s="1">
        <f>Planilha1!AM153</f>
        <v>85</v>
      </c>
      <c r="AN153" s="1">
        <f>Planilha1!AN153</f>
        <v>41.2</v>
      </c>
      <c r="AO153" s="1">
        <f>Planilha1!AO153</f>
        <v>0</v>
      </c>
      <c r="AP153" s="1">
        <f>Planilha1!AP153</f>
        <v>0</v>
      </c>
      <c r="AQ153" s="1">
        <f>Planilha1!AQ153</f>
        <v>0</v>
      </c>
      <c r="AR153" s="1">
        <f>Planilha1!AR153</f>
        <v>0</v>
      </c>
      <c r="AS153" s="1">
        <f>Planilha1!AS153</f>
        <v>0</v>
      </c>
      <c r="AT153" s="1">
        <f>Planilha1!AT153</f>
        <v>0</v>
      </c>
      <c r="AU153" s="1">
        <f>Planilha1!AU153</f>
        <v>0</v>
      </c>
      <c r="AV153" s="1">
        <f>Planilha1!AV153</f>
        <v>0</v>
      </c>
      <c r="AW153" s="1">
        <f>Planilha1!AW153</f>
        <v>0</v>
      </c>
      <c r="AX153" s="1">
        <f>Planilha1!AX153</f>
        <v>0</v>
      </c>
      <c r="AY153" s="1">
        <f>Planilha1!AY153</f>
        <v>40</v>
      </c>
      <c r="AZ153" s="1">
        <f>Planilha1!AZ153</f>
        <v>0</v>
      </c>
      <c r="BA153" s="1">
        <f>Planilha1!BA153</f>
        <v>0</v>
      </c>
    </row>
    <row r="154" spans="27:53" x14ac:dyDescent="0.25">
      <c r="AA154" s="1">
        <f>Planilha1!AA154</f>
        <v>0</v>
      </c>
      <c r="AB154" s="1">
        <f>Planilha1!AB154</f>
        <v>0</v>
      </c>
      <c r="AC154" s="1">
        <f>Planilha1!AC154</f>
        <v>0</v>
      </c>
      <c r="AD154" s="1">
        <f>Planilha1!AD154</f>
        <v>0</v>
      </c>
      <c r="AE154" s="1">
        <f>Planilha1!AE154</f>
        <v>0</v>
      </c>
      <c r="AF154" s="1">
        <f>Planilha1!AF154</f>
        <v>0</v>
      </c>
      <c r="AG154" s="1">
        <f>Planilha1!AG154</f>
        <v>41.300000000000004</v>
      </c>
      <c r="AH154" s="1" t="str">
        <f>Planilha1!AH154</f>
        <v>BUTTERCREAM</v>
      </c>
      <c r="AI154" s="1" t="str">
        <f>Planilha1!AI154</f>
        <v>Buttercream Francês</v>
      </c>
      <c r="AJ154" s="1">
        <f>Planilha1!AJ154</f>
        <v>1120</v>
      </c>
      <c r="AK154" s="1">
        <f>Planilha1!AK154</f>
        <v>3</v>
      </c>
      <c r="AL154" s="1" t="str">
        <f>Planilha1!AL154</f>
        <v>Manteiga sem sal</v>
      </c>
      <c r="AM154" s="1">
        <f>Planilha1!AM154</f>
        <v>600</v>
      </c>
      <c r="AN154" s="1">
        <f>Planilha1!AN154</f>
        <v>41.300000000000004</v>
      </c>
      <c r="AO154" s="1">
        <f>Planilha1!AO154</f>
        <v>0</v>
      </c>
      <c r="AP154" s="1">
        <f>Planilha1!AP154</f>
        <v>0</v>
      </c>
      <c r="AQ154" s="1">
        <f>Planilha1!AQ154</f>
        <v>0</v>
      </c>
      <c r="AR154" s="1">
        <f>Planilha1!AR154</f>
        <v>0</v>
      </c>
      <c r="AS154" s="1">
        <f>Planilha1!AS154</f>
        <v>0</v>
      </c>
      <c r="AT154" s="1">
        <f>Planilha1!AT154</f>
        <v>0</v>
      </c>
      <c r="AU154" s="1">
        <f>Planilha1!AU154</f>
        <v>0</v>
      </c>
      <c r="AV154" s="1">
        <f>Planilha1!AV154</f>
        <v>0</v>
      </c>
      <c r="AW154" s="1">
        <f>Planilha1!AW154</f>
        <v>0</v>
      </c>
      <c r="AX154" s="1">
        <f>Planilha1!AX154</f>
        <v>0</v>
      </c>
      <c r="AY154" s="1">
        <f>Planilha1!AY154</f>
        <v>40.1</v>
      </c>
      <c r="AZ154" s="1">
        <f>Planilha1!AZ154</f>
        <v>0</v>
      </c>
      <c r="BA154" s="1">
        <f>Planilha1!BA154</f>
        <v>0</v>
      </c>
    </row>
    <row r="155" spans="27:53" x14ac:dyDescent="0.25">
      <c r="AA155" s="1">
        <f>Planilha1!AA155</f>
        <v>0</v>
      </c>
      <c r="AB155" s="1">
        <f>Planilha1!AB155</f>
        <v>0</v>
      </c>
      <c r="AC155" s="1">
        <f>Planilha1!AC155</f>
        <v>0</v>
      </c>
      <c r="AD155" s="1">
        <f>Planilha1!AD155</f>
        <v>0</v>
      </c>
      <c r="AE155" s="1">
        <f>Planilha1!AE155</f>
        <v>0</v>
      </c>
      <c r="AF155" s="1">
        <f>Planilha1!AF155</f>
        <v>0</v>
      </c>
      <c r="AG155" s="1">
        <f>Planilha1!AG155</f>
        <v>41.400000000000006</v>
      </c>
      <c r="AH155" s="1" t="str">
        <f>Planilha1!AH155</f>
        <v>BUTTERCREAM</v>
      </c>
      <c r="AI155" s="1" t="str">
        <f>Planilha1!AI155</f>
        <v>Buttercream Francês</v>
      </c>
      <c r="AJ155" s="1">
        <f>Planilha1!AJ155</f>
        <v>1120</v>
      </c>
      <c r="AK155" s="1">
        <f>Planilha1!AK155</f>
        <v>4</v>
      </c>
      <c r="AL155" s="1" t="str">
        <f>Planilha1!AL155</f>
        <v>Q.b. (Quanto baste) essência, extrato, pasta ou fava de baunilha</v>
      </c>
      <c r="AM155" s="1" t="str">
        <f>Planilha1!AM155</f>
        <v>q.b</v>
      </c>
      <c r="AN155" s="1">
        <f>Planilha1!AN155</f>
        <v>41.400000000000006</v>
      </c>
      <c r="AO155" s="1">
        <f>Planilha1!AO155</f>
        <v>0</v>
      </c>
      <c r="AP155" s="1">
        <f>Planilha1!AP155</f>
        <v>0</v>
      </c>
      <c r="AQ155" s="1">
        <f>Planilha1!AQ155</f>
        <v>0</v>
      </c>
      <c r="AR155" s="1">
        <f>Planilha1!AR155</f>
        <v>0</v>
      </c>
      <c r="AS155" s="1">
        <f>Planilha1!AS155</f>
        <v>0</v>
      </c>
      <c r="AT155" s="1">
        <f>Planilha1!AT155</f>
        <v>0</v>
      </c>
      <c r="AU155" s="1">
        <f>Planilha1!AU155</f>
        <v>0</v>
      </c>
      <c r="AV155" s="1">
        <f>Planilha1!AV155</f>
        <v>0</v>
      </c>
      <c r="AW155" s="1">
        <f>Planilha1!AW155</f>
        <v>0</v>
      </c>
      <c r="AX155" s="1">
        <f>Planilha1!AX155</f>
        <v>0</v>
      </c>
      <c r="AY155" s="1">
        <f>Planilha1!AY155</f>
        <v>40.200000000000003</v>
      </c>
      <c r="AZ155" s="1">
        <f>Planilha1!AZ155</f>
        <v>0</v>
      </c>
      <c r="BA155" s="1">
        <f>Planilha1!BA155</f>
        <v>0</v>
      </c>
    </row>
    <row r="156" spans="27:53" x14ac:dyDescent="0.25">
      <c r="AA156" s="1">
        <f>Planilha1!AA156</f>
        <v>0</v>
      </c>
      <c r="AB156" s="1">
        <f>Planilha1!AB156</f>
        <v>0</v>
      </c>
      <c r="AC156" s="1">
        <f>Planilha1!AC156</f>
        <v>0</v>
      </c>
      <c r="AD156" s="1">
        <f>Planilha1!AD156</f>
        <v>0</v>
      </c>
      <c r="AE156" s="1">
        <f>Planilha1!AE156</f>
        <v>0</v>
      </c>
      <c r="AF156" s="1">
        <f>Planilha1!AF156</f>
        <v>0</v>
      </c>
      <c r="AG156" s="1">
        <f>Planilha1!AG156</f>
        <v>42</v>
      </c>
      <c r="AH156" s="1" t="str">
        <f>Planilha1!AH156</f>
        <v>BUTTERCREAM</v>
      </c>
      <c r="AI156" s="1" t="str">
        <f>Planilha1!AI156</f>
        <v>Receita Para Dias Frios</v>
      </c>
      <c r="AJ156" s="1">
        <f>Planilha1!AJ156</f>
        <v>990</v>
      </c>
      <c r="AK156" s="1">
        <f>Planilha1!AK156</f>
        <v>0</v>
      </c>
      <c r="AL156" s="1" t="str">
        <f>Planilha1!AL156</f>
        <v>Ovos inteiros</v>
      </c>
      <c r="AM156" s="1">
        <f>Planilha1!AM156</f>
        <v>180</v>
      </c>
      <c r="AN156" s="1">
        <f>Planilha1!AN156</f>
        <v>42</v>
      </c>
      <c r="AO156" s="1">
        <f>Planilha1!AO156</f>
        <v>0</v>
      </c>
      <c r="AP156" s="1">
        <f>Planilha1!AP156</f>
        <v>0</v>
      </c>
      <c r="AQ156" s="1">
        <f>Planilha1!AQ156</f>
        <v>0</v>
      </c>
      <c r="AR156" s="1">
        <f>Planilha1!AR156</f>
        <v>0</v>
      </c>
      <c r="AS156" s="1">
        <f>Planilha1!AS156</f>
        <v>0</v>
      </c>
      <c r="AT156" s="1">
        <f>Planilha1!AT156</f>
        <v>0</v>
      </c>
      <c r="AU156" s="1">
        <f>Planilha1!AU156</f>
        <v>0</v>
      </c>
      <c r="AV156" s="1">
        <f>Planilha1!AV156</f>
        <v>0</v>
      </c>
      <c r="AW156" s="1">
        <f>Planilha1!AW156</f>
        <v>0</v>
      </c>
      <c r="AX156" s="1">
        <f>Planilha1!AX156</f>
        <v>0</v>
      </c>
      <c r="AY156" s="1">
        <f>Planilha1!AY156</f>
        <v>40.300000000000004</v>
      </c>
      <c r="AZ156" s="1">
        <f>Planilha1!AZ156</f>
        <v>0</v>
      </c>
      <c r="BA156" s="1">
        <f>Planilha1!BA156</f>
        <v>0</v>
      </c>
    </row>
    <row r="157" spans="27:53" x14ac:dyDescent="0.25">
      <c r="AA157" s="1">
        <f>Planilha1!AA157</f>
        <v>0</v>
      </c>
      <c r="AB157" s="1">
        <f>Planilha1!AB157</f>
        <v>0</v>
      </c>
      <c r="AC157" s="1">
        <f>Planilha1!AC157</f>
        <v>0</v>
      </c>
      <c r="AD157" s="1">
        <f>Planilha1!AD157</f>
        <v>0</v>
      </c>
      <c r="AE157" s="1">
        <f>Planilha1!AE157</f>
        <v>0</v>
      </c>
      <c r="AF157" s="1">
        <f>Planilha1!AF157</f>
        <v>0</v>
      </c>
      <c r="AG157" s="1">
        <f>Planilha1!AG157</f>
        <v>42.1</v>
      </c>
      <c r="AH157" s="1" t="str">
        <f>Planilha1!AH157</f>
        <v>BUTTERCREAM</v>
      </c>
      <c r="AI157" s="1" t="str">
        <f>Planilha1!AI157</f>
        <v>Receita Para Dias Frios</v>
      </c>
      <c r="AJ157" s="1">
        <f>Planilha1!AJ157</f>
        <v>990</v>
      </c>
      <c r="AK157" s="1">
        <f>Planilha1!AK157</f>
        <v>1</v>
      </c>
      <c r="AL157" s="1" t="str">
        <f>Planilha1!AL157</f>
        <v>Açúcar refinado</v>
      </c>
      <c r="AM157" s="1">
        <f>Planilha1!AM157</f>
        <v>350</v>
      </c>
      <c r="AN157" s="1">
        <f>Planilha1!AN157</f>
        <v>42.1</v>
      </c>
      <c r="AO157" s="1">
        <f>Planilha1!AO157</f>
        <v>0</v>
      </c>
      <c r="AP157" s="1">
        <f>Planilha1!AP157</f>
        <v>0</v>
      </c>
      <c r="AQ157" s="1">
        <f>Planilha1!AQ157</f>
        <v>0</v>
      </c>
      <c r="AR157" s="1">
        <f>Planilha1!AR157</f>
        <v>0</v>
      </c>
      <c r="AS157" s="1">
        <f>Planilha1!AS157</f>
        <v>0</v>
      </c>
      <c r="AT157" s="1">
        <f>Planilha1!AT157</f>
        <v>0</v>
      </c>
      <c r="AU157" s="1">
        <f>Planilha1!AU157</f>
        <v>0</v>
      </c>
      <c r="AV157" s="1">
        <f>Planilha1!AV157</f>
        <v>0</v>
      </c>
      <c r="AW157" s="1">
        <f>Planilha1!AW157</f>
        <v>0</v>
      </c>
      <c r="AX157" s="1">
        <f>Planilha1!AX157</f>
        <v>0</v>
      </c>
      <c r="AY157" s="1">
        <f>Planilha1!AY157</f>
        <v>41</v>
      </c>
      <c r="AZ157" s="1">
        <f>Planilha1!AZ157</f>
        <v>0</v>
      </c>
      <c r="BA157" s="1">
        <f>Planilha1!BA157</f>
        <v>0</v>
      </c>
    </row>
    <row r="158" spans="27:53" x14ac:dyDescent="0.25">
      <c r="AA158" s="1">
        <f>Planilha1!AA158</f>
        <v>0</v>
      </c>
      <c r="AB158" s="1">
        <f>Planilha1!AB158</f>
        <v>0</v>
      </c>
      <c r="AC158" s="1">
        <f>Planilha1!AC158</f>
        <v>0</v>
      </c>
      <c r="AD158" s="1">
        <f>Planilha1!AD158</f>
        <v>0</v>
      </c>
      <c r="AE158" s="1">
        <f>Planilha1!AE158</f>
        <v>0</v>
      </c>
      <c r="AF158" s="1">
        <f>Planilha1!AF158</f>
        <v>0</v>
      </c>
      <c r="AG158" s="1">
        <f>Planilha1!AG158</f>
        <v>42.2</v>
      </c>
      <c r="AH158" s="1" t="str">
        <f>Planilha1!AH158</f>
        <v>BUTTERCREAM</v>
      </c>
      <c r="AI158" s="1" t="str">
        <f>Planilha1!AI158</f>
        <v>Receita Para Dias Frios</v>
      </c>
      <c r="AJ158" s="1">
        <f>Planilha1!AJ158</f>
        <v>990</v>
      </c>
      <c r="AK158" s="1">
        <f>Planilha1!AK158</f>
        <v>2</v>
      </c>
      <c r="AL158" s="1" t="str">
        <f>Planilha1!AL158</f>
        <v>Água</v>
      </c>
      <c r="AM158" s="1">
        <f>Planilha1!AM158</f>
        <v>85</v>
      </c>
      <c r="AN158" s="1">
        <f>Planilha1!AN158</f>
        <v>42.2</v>
      </c>
      <c r="AO158" s="1">
        <f>Planilha1!AO158</f>
        <v>0</v>
      </c>
      <c r="AP158" s="1">
        <f>Planilha1!AP158</f>
        <v>0</v>
      </c>
      <c r="AQ158" s="1">
        <f>Planilha1!AQ158</f>
        <v>0</v>
      </c>
      <c r="AR158" s="1">
        <f>Planilha1!AR158</f>
        <v>0</v>
      </c>
      <c r="AS158" s="1">
        <f>Planilha1!AS158</f>
        <v>0</v>
      </c>
      <c r="AT158" s="1">
        <f>Planilha1!AT158</f>
        <v>0</v>
      </c>
      <c r="AU158" s="1">
        <f>Planilha1!AU158</f>
        <v>0</v>
      </c>
      <c r="AV158" s="1">
        <f>Planilha1!AV158</f>
        <v>0</v>
      </c>
      <c r="AW158" s="1">
        <f>Planilha1!AW158</f>
        <v>0</v>
      </c>
      <c r="AX158" s="1">
        <f>Planilha1!AX158</f>
        <v>0</v>
      </c>
      <c r="AY158" s="1">
        <f>Planilha1!AY158</f>
        <v>41.1</v>
      </c>
      <c r="AZ158" s="1">
        <f>Planilha1!AZ158</f>
        <v>0</v>
      </c>
      <c r="BA158" s="1">
        <f>Planilha1!BA158</f>
        <v>0</v>
      </c>
    </row>
    <row r="159" spans="27:53" x14ac:dyDescent="0.25">
      <c r="AA159" s="1">
        <f>Planilha1!AA159</f>
        <v>0</v>
      </c>
      <c r="AB159" s="1">
        <f>Planilha1!AB159</f>
        <v>0</v>
      </c>
      <c r="AC159" s="1">
        <f>Planilha1!AC159</f>
        <v>0</v>
      </c>
      <c r="AD159" s="1">
        <f>Planilha1!AD159</f>
        <v>0</v>
      </c>
      <c r="AE159" s="1">
        <f>Planilha1!AE159</f>
        <v>0</v>
      </c>
      <c r="AF159" s="1">
        <f>Planilha1!AF159</f>
        <v>0</v>
      </c>
      <c r="AG159" s="1">
        <f>Planilha1!AG159</f>
        <v>42.300000000000004</v>
      </c>
      <c r="AH159" s="1" t="str">
        <f>Planilha1!AH159</f>
        <v>BUTTERCREAM</v>
      </c>
      <c r="AI159" s="1" t="str">
        <f>Planilha1!AI159</f>
        <v>Receita Para Dias Frios</v>
      </c>
      <c r="AJ159" s="1">
        <f>Planilha1!AJ159</f>
        <v>990</v>
      </c>
      <c r="AK159" s="1">
        <f>Planilha1!AK159</f>
        <v>3</v>
      </c>
      <c r="AL159" s="1" t="str">
        <f>Planilha1!AL159</f>
        <v>Manteiga sem sal</v>
      </c>
      <c r="AM159" s="1">
        <f>Planilha1!AM159</f>
        <v>400</v>
      </c>
      <c r="AN159" s="1">
        <f>Planilha1!AN159</f>
        <v>42.300000000000004</v>
      </c>
      <c r="AO159" s="1">
        <f>Planilha1!AO159</f>
        <v>0</v>
      </c>
      <c r="AP159" s="1">
        <f>Planilha1!AP159</f>
        <v>0</v>
      </c>
      <c r="AQ159" s="1">
        <f>Planilha1!AQ159</f>
        <v>0</v>
      </c>
      <c r="AR159" s="1">
        <f>Planilha1!AR159</f>
        <v>0</v>
      </c>
      <c r="AS159" s="1">
        <f>Planilha1!AS159</f>
        <v>0</v>
      </c>
      <c r="AT159" s="1">
        <f>Planilha1!AT159</f>
        <v>0</v>
      </c>
      <c r="AU159" s="1">
        <f>Planilha1!AU159</f>
        <v>0</v>
      </c>
      <c r="AV159" s="1">
        <f>Planilha1!AV159</f>
        <v>0</v>
      </c>
      <c r="AW159" s="1">
        <f>Planilha1!AW159</f>
        <v>0</v>
      </c>
      <c r="AX159" s="1">
        <f>Planilha1!AX159</f>
        <v>0</v>
      </c>
      <c r="AY159" s="1">
        <f>Planilha1!AY159</f>
        <v>41.2</v>
      </c>
      <c r="AZ159" s="1">
        <f>Planilha1!AZ159</f>
        <v>0</v>
      </c>
      <c r="BA159" s="1">
        <f>Planilha1!BA159</f>
        <v>0</v>
      </c>
    </row>
    <row r="160" spans="27:53" x14ac:dyDescent="0.25">
      <c r="AA160" s="1">
        <f>Planilha1!AA160</f>
        <v>0</v>
      </c>
      <c r="AB160" s="1">
        <f>Planilha1!AB160</f>
        <v>0</v>
      </c>
      <c r="AC160" s="1">
        <f>Planilha1!AC160</f>
        <v>0</v>
      </c>
      <c r="AD160" s="1">
        <f>Planilha1!AD160</f>
        <v>0</v>
      </c>
      <c r="AE160" s="1">
        <f>Planilha1!AE160</f>
        <v>0</v>
      </c>
      <c r="AF160" s="1">
        <f>Planilha1!AF160</f>
        <v>0</v>
      </c>
      <c r="AG160" s="1">
        <f>Planilha1!AG160</f>
        <v>43</v>
      </c>
      <c r="AH160" s="1" t="str">
        <f>Planilha1!AH160</f>
        <v>BUTTERCREAM</v>
      </c>
      <c r="AI160" s="1" t="str">
        <f>Planilha1!AI160</f>
        <v>Buttercream Ermine</v>
      </c>
      <c r="AJ160" s="1">
        <f>Planilha1!AJ160</f>
        <v>1400</v>
      </c>
      <c r="AK160" s="1">
        <f>Planilha1!AK160</f>
        <v>0</v>
      </c>
      <c r="AL160" s="1" t="str">
        <f>Planilha1!AL160</f>
        <v>Farinha de trigo</v>
      </c>
      <c r="AM160" s="1">
        <f>Planilha1!AM160</f>
        <v>80</v>
      </c>
      <c r="AN160" s="1">
        <f>Planilha1!AN160</f>
        <v>43</v>
      </c>
      <c r="AO160" s="1">
        <f>Planilha1!AO160</f>
        <v>0</v>
      </c>
      <c r="AP160" s="1">
        <f>Planilha1!AP160</f>
        <v>0</v>
      </c>
      <c r="AQ160" s="1">
        <f>Planilha1!AQ160</f>
        <v>0</v>
      </c>
      <c r="AR160" s="1">
        <f>Planilha1!AR160</f>
        <v>0</v>
      </c>
      <c r="AS160" s="1">
        <f>Planilha1!AS160</f>
        <v>0</v>
      </c>
      <c r="AT160" s="1">
        <f>Planilha1!AT160</f>
        <v>0</v>
      </c>
      <c r="AU160" s="1">
        <f>Planilha1!AU160</f>
        <v>0</v>
      </c>
      <c r="AV160" s="1">
        <f>Planilha1!AV160</f>
        <v>0</v>
      </c>
      <c r="AW160" s="1">
        <f>Planilha1!AW160</f>
        <v>0</v>
      </c>
      <c r="AX160" s="1">
        <f>Planilha1!AX160</f>
        <v>0</v>
      </c>
      <c r="AY160" s="1">
        <f>Planilha1!AY160</f>
        <v>41.300000000000004</v>
      </c>
      <c r="AZ160" s="1">
        <f>Planilha1!AZ160</f>
        <v>0</v>
      </c>
      <c r="BA160" s="1">
        <f>Planilha1!BA160</f>
        <v>0</v>
      </c>
    </row>
    <row r="161" spans="27:53" x14ac:dyDescent="0.25">
      <c r="AA161" s="1">
        <f>Planilha1!AA161</f>
        <v>0</v>
      </c>
      <c r="AB161" s="1">
        <f>Planilha1!AB161</f>
        <v>0</v>
      </c>
      <c r="AC161" s="1">
        <f>Planilha1!AC161</f>
        <v>0</v>
      </c>
      <c r="AD161" s="1">
        <f>Planilha1!AD161</f>
        <v>0</v>
      </c>
      <c r="AE161" s="1">
        <f>Planilha1!AE161</f>
        <v>0</v>
      </c>
      <c r="AF161" s="1">
        <f>Planilha1!AF161</f>
        <v>0</v>
      </c>
      <c r="AG161" s="1">
        <f>Planilha1!AG161</f>
        <v>43.1</v>
      </c>
      <c r="AH161" s="1" t="str">
        <f>Planilha1!AH161</f>
        <v>BUTTERCREAM</v>
      </c>
      <c r="AI161" s="1" t="str">
        <f>Planilha1!AI161</f>
        <v>Buttercream Ermine</v>
      </c>
      <c r="AJ161" s="1">
        <f>Planilha1!AJ161</f>
        <v>1400</v>
      </c>
      <c r="AK161" s="1">
        <f>Planilha1!AK161</f>
        <v>1</v>
      </c>
      <c r="AL161" s="1" t="str">
        <f>Planilha1!AL161</f>
        <v xml:space="preserve"> Açúcar refinado</v>
      </c>
      <c r="AM161" s="1">
        <f>Planilha1!AM161</f>
        <v>400</v>
      </c>
      <c r="AN161" s="1">
        <f>Planilha1!AN161</f>
        <v>43.1</v>
      </c>
      <c r="AO161" s="1">
        <f>Planilha1!AO161</f>
        <v>0</v>
      </c>
      <c r="AP161" s="1">
        <f>Planilha1!AP161</f>
        <v>0</v>
      </c>
      <c r="AQ161" s="1">
        <f>Planilha1!AQ161</f>
        <v>0</v>
      </c>
      <c r="AR161" s="1">
        <f>Planilha1!AR161</f>
        <v>0</v>
      </c>
      <c r="AS161" s="1">
        <f>Planilha1!AS161</f>
        <v>0</v>
      </c>
      <c r="AT161" s="1">
        <f>Planilha1!AT161</f>
        <v>0</v>
      </c>
      <c r="AU161" s="1">
        <f>Planilha1!AU161</f>
        <v>0</v>
      </c>
      <c r="AV161" s="1">
        <f>Planilha1!AV161</f>
        <v>0</v>
      </c>
      <c r="AW161" s="1">
        <f>Planilha1!AW161</f>
        <v>0</v>
      </c>
      <c r="AX161" s="1">
        <f>Planilha1!AX161</f>
        <v>0</v>
      </c>
      <c r="AY161" s="1">
        <f>Planilha1!AY161</f>
        <v>41.400000000000006</v>
      </c>
      <c r="AZ161" s="1">
        <f>Planilha1!AZ161</f>
        <v>0</v>
      </c>
      <c r="BA161" s="1">
        <f>Planilha1!BA161</f>
        <v>0</v>
      </c>
    </row>
    <row r="162" spans="27:53" x14ac:dyDescent="0.25">
      <c r="AA162" s="1">
        <f>Planilha1!AA162</f>
        <v>0</v>
      </c>
      <c r="AB162" s="1">
        <f>Planilha1!AB162</f>
        <v>0</v>
      </c>
      <c r="AC162" s="1">
        <f>Planilha1!AC162</f>
        <v>0</v>
      </c>
      <c r="AD162" s="1">
        <f>Planilha1!AD162</f>
        <v>0</v>
      </c>
      <c r="AE162" s="1">
        <f>Planilha1!AE162</f>
        <v>0</v>
      </c>
      <c r="AF162" s="1">
        <f>Planilha1!AF162</f>
        <v>0</v>
      </c>
      <c r="AG162" s="1">
        <f>Planilha1!AG162</f>
        <v>43.2</v>
      </c>
      <c r="AH162" s="1" t="str">
        <f>Planilha1!AH162</f>
        <v>BUTTERCREAM</v>
      </c>
      <c r="AI162" s="1" t="str">
        <f>Planilha1!AI162</f>
        <v>Buttercream Ermine</v>
      </c>
      <c r="AJ162" s="1">
        <f>Planilha1!AJ162</f>
        <v>1400</v>
      </c>
      <c r="AK162" s="1">
        <f>Planilha1!AK162</f>
        <v>2</v>
      </c>
      <c r="AL162" s="1" t="str">
        <f>Planilha1!AL162</f>
        <v>Leite integral</v>
      </c>
      <c r="AM162" s="1">
        <f>Planilha1!AM162</f>
        <v>480</v>
      </c>
      <c r="AN162" s="1">
        <f>Planilha1!AN162</f>
        <v>43.2</v>
      </c>
      <c r="AO162" s="1">
        <f>Planilha1!AO162</f>
        <v>0</v>
      </c>
      <c r="AP162" s="1">
        <f>Planilha1!AP162</f>
        <v>0</v>
      </c>
      <c r="AQ162" s="1">
        <f>Planilha1!AQ162</f>
        <v>0</v>
      </c>
      <c r="AR162" s="1">
        <f>Planilha1!AR162</f>
        <v>0</v>
      </c>
      <c r="AS162" s="1">
        <f>Planilha1!AS162</f>
        <v>0</v>
      </c>
      <c r="AT162" s="1">
        <f>Planilha1!AT162</f>
        <v>0</v>
      </c>
      <c r="AU162" s="1">
        <f>Planilha1!AU162</f>
        <v>0</v>
      </c>
      <c r="AV162" s="1">
        <f>Planilha1!AV162</f>
        <v>0</v>
      </c>
      <c r="AW162" s="1">
        <f>Planilha1!AW162</f>
        <v>0</v>
      </c>
      <c r="AX162" s="1">
        <f>Planilha1!AX162</f>
        <v>0</v>
      </c>
      <c r="AY162" s="1">
        <f>Planilha1!AY162</f>
        <v>42</v>
      </c>
      <c r="AZ162" s="1">
        <f>Planilha1!AZ162</f>
        <v>0</v>
      </c>
      <c r="BA162" s="1">
        <f>Planilha1!BA162</f>
        <v>0</v>
      </c>
    </row>
    <row r="163" spans="27:53" x14ac:dyDescent="0.25">
      <c r="AA163" s="1">
        <f>Planilha1!AA163</f>
        <v>0</v>
      </c>
      <c r="AB163" s="1">
        <f>Planilha1!AB163</f>
        <v>0</v>
      </c>
      <c r="AC163" s="1">
        <f>Planilha1!AC163</f>
        <v>0</v>
      </c>
      <c r="AD163" s="1">
        <f>Planilha1!AD163</f>
        <v>0</v>
      </c>
      <c r="AE163" s="1">
        <f>Planilha1!AE163</f>
        <v>0</v>
      </c>
      <c r="AF163" s="1">
        <f>Planilha1!AF163</f>
        <v>0</v>
      </c>
      <c r="AG163" s="1">
        <f>Planilha1!AG163</f>
        <v>43.300000000000004</v>
      </c>
      <c r="AH163" s="1" t="str">
        <f>Planilha1!AH163</f>
        <v>BUTTERCREAM</v>
      </c>
      <c r="AI163" s="1" t="str">
        <f>Planilha1!AI163</f>
        <v>Buttercream Ermine</v>
      </c>
      <c r="AJ163" s="1">
        <f>Planilha1!AJ163</f>
        <v>1400</v>
      </c>
      <c r="AK163" s="1">
        <f>Planilha1!AK163</f>
        <v>3</v>
      </c>
      <c r="AL163" s="1" t="str">
        <f>Planilha1!AL163</f>
        <v>Manteiga sem sal</v>
      </c>
      <c r="AM163" s="1">
        <f>Planilha1!AM163</f>
        <v>600</v>
      </c>
      <c r="AN163" s="1">
        <f>Planilha1!AN163</f>
        <v>43.300000000000004</v>
      </c>
      <c r="AO163" s="1">
        <f>Planilha1!AO163</f>
        <v>0</v>
      </c>
      <c r="AP163" s="1">
        <f>Planilha1!AP163</f>
        <v>0</v>
      </c>
      <c r="AQ163" s="1">
        <f>Planilha1!AQ163</f>
        <v>0</v>
      </c>
      <c r="AR163" s="1">
        <f>Planilha1!AR163</f>
        <v>0</v>
      </c>
      <c r="AS163" s="1">
        <f>Planilha1!AS163</f>
        <v>0</v>
      </c>
      <c r="AT163" s="1">
        <f>Planilha1!AT163</f>
        <v>0</v>
      </c>
      <c r="AU163" s="1">
        <f>Planilha1!AU163</f>
        <v>0</v>
      </c>
      <c r="AV163" s="1">
        <f>Planilha1!AV163</f>
        <v>0</v>
      </c>
      <c r="AW163" s="1">
        <f>Planilha1!AW163</f>
        <v>0</v>
      </c>
      <c r="AX163" s="1">
        <f>Planilha1!AX163</f>
        <v>0</v>
      </c>
      <c r="AY163" s="1">
        <f>Planilha1!AY163</f>
        <v>42.1</v>
      </c>
      <c r="AZ163" s="1">
        <f>Planilha1!AZ163</f>
        <v>0</v>
      </c>
      <c r="BA163" s="1">
        <f>Planilha1!BA163</f>
        <v>0</v>
      </c>
    </row>
    <row r="164" spans="27:53" x14ac:dyDescent="0.25">
      <c r="AA164" s="1">
        <f>Planilha1!AA164</f>
        <v>0</v>
      </c>
      <c r="AB164" s="1">
        <f>Planilha1!AB164</f>
        <v>0</v>
      </c>
      <c r="AC164" s="1">
        <f>Planilha1!AC164</f>
        <v>0</v>
      </c>
      <c r="AD164" s="1">
        <f>Planilha1!AD164</f>
        <v>0</v>
      </c>
      <c r="AE164" s="1">
        <f>Planilha1!AE164</f>
        <v>0</v>
      </c>
      <c r="AF164" s="1">
        <f>Planilha1!AF164</f>
        <v>0</v>
      </c>
      <c r="AG164" s="1">
        <f>Planilha1!AG164</f>
        <v>43.400000000000006</v>
      </c>
      <c r="AH164" s="1" t="str">
        <f>Planilha1!AH164</f>
        <v>BUTTERCREAM</v>
      </c>
      <c r="AI164" s="1" t="str">
        <f>Planilha1!AI164</f>
        <v>Buttercream Ermine</v>
      </c>
      <c r="AJ164" s="1">
        <f>Planilha1!AJ164</f>
        <v>1400</v>
      </c>
      <c r="AK164" s="1">
        <f>Planilha1!AK164</f>
        <v>4</v>
      </c>
      <c r="AL164" s="1" t="str">
        <f>Planilha1!AL164</f>
        <v>Q.b. (Quanto baste) essência, extrato, fava ou pasta saborizante de</v>
      </c>
      <c r="AM164" s="1" t="str">
        <f>Planilha1!AM164</f>
        <v>-</v>
      </c>
      <c r="AN164" s="1">
        <f>Planilha1!AN164</f>
        <v>43.400000000000006</v>
      </c>
      <c r="AO164" s="1">
        <f>Planilha1!AO164</f>
        <v>0</v>
      </c>
      <c r="AP164" s="1">
        <f>Planilha1!AP164</f>
        <v>0</v>
      </c>
      <c r="AQ164" s="1">
        <f>Planilha1!AQ164</f>
        <v>0</v>
      </c>
      <c r="AR164" s="1">
        <f>Planilha1!AR164</f>
        <v>0</v>
      </c>
      <c r="AS164" s="1">
        <f>Planilha1!AS164</f>
        <v>0</v>
      </c>
      <c r="AT164" s="1">
        <f>Planilha1!AT164</f>
        <v>0</v>
      </c>
      <c r="AU164" s="1">
        <f>Planilha1!AU164</f>
        <v>0</v>
      </c>
      <c r="AV164" s="1">
        <f>Planilha1!AV164</f>
        <v>0</v>
      </c>
      <c r="AW164" s="1">
        <f>Planilha1!AW164</f>
        <v>0</v>
      </c>
      <c r="AX164" s="1">
        <f>Planilha1!AX164</f>
        <v>0</v>
      </c>
      <c r="AY164" s="1">
        <f>Planilha1!AY164</f>
        <v>42.2</v>
      </c>
      <c r="AZ164" s="1">
        <f>Planilha1!AZ164</f>
        <v>0</v>
      </c>
      <c r="BA164" s="1">
        <f>Planilha1!BA164</f>
        <v>0</v>
      </c>
    </row>
    <row r="165" spans="27:53" x14ac:dyDescent="0.25">
      <c r="AA165" s="1">
        <f>Planilha1!AA165</f>
        <v>0</v>
      </c>
      <c r="AB165" s="1">
        <f>Planilha1!AB165</f>
        <v>0</v>
      </c>
      <c r="AC165" s="1">
        <f>Planilha1!AC165</f>
        <v>0</v>
      </c>
      <c r="AD165" s="1">
        <f>Planilha1!AD165</f>
        <v>0</v>
      </c>
      <c r="AE165" s="1">
        <f>Planilha1!AE165</f>
        <v>0</v>
      </c>
      <c r="AF165" s="1">
        <f>Planilha1!AF165</f>
        <v>0</v>
      </c>
      <c r="AG165" s="1">
        <f>Planilha1!AG165</f>
        <v>44</v>
      </c>
      <c r="AH165" s="1" t="str">
        <f>Planilha1!AH165</f>
        <v>BUTTERCREAM</v>
      </c>
      <c r="AI165" s="1" t="str">
        <f>Planilha1!AI165</f>
        <v>Buttercream Leite Ninho</v>
      </c>
      <c r="AJ165" s="1">
        <f>Planilha1!AJ165</f>
        <v>830</v>
      </c>
      <c r="AK165" s="1">
        <f>Planilha1!AK165</f>
        <v>0</v>
      </c>
      <c r="AL165" s="1" t="str">
        <f>Planilha1!AL165</f>
        <v>Claras de ovos</v>
      </c>
      <c r="AM165" s="1">
        <f>Planilha1!AM165</f>
        <v>160</v>
      </c>
      <c r="AN165" s="1">
        <f>Planilha1!AN165</f>
        <v>44</v>
      </c>
      <c r="AO165" s="1">
        <f>Planilha1!AO165</f>
        <v>0</v>
      </c>
      <c r="AP165" s="1">
        <f>Planilha1!AP165</f>
        <v>0</v>
      </c>
      <c r="AQ165" s="1">
        <f>Planilha1!AQ165</f>
        <v>0</v>
      </c>
      <c r="AR165" s="1">
        <f>Planilha1!AR165</f>
        <v>0</v>
      </c>
      <c r="AS165" s="1">
        <f>Planilha1!AS165</f>
        <v>0</v>
      </c>
      <c r="AT165" s="1">
        <f>Planilha1!AT165</f>
        <v>0</v>
      </c>
      <c r="AU165" s="1">
        <f>Planilha1!AU165</f>
        <v>0</v>
      </c>
      <c r="AV165" s="1">
        <f>Planilha1!AV165</f>
        <v>0</v>
      </c>
      <c r="AW165" s="1">
        <f>Planilha1!AW165</f>
        <v>0</v>
      </c>
      <c r="AX165" s="1">
        <f>Planilha1!AX165</f>
        <v>0</v>
      </c>
      <c r="AY165" s="1">
        <f>Planilha1!AY165</f>
        <v>42.300000000000004</v>
      </c>
      <c r="AZ165" s="1">
        <f>Planilha1!AZ165</f>
        <v>0</v>
      </c>
      <c r="BA165" s="1">
        <f>Planilha1!BA165</f>
        <v>0</v>
      </c>
    </row>
    <row r="166" spans="27:53" x14ac:dyDescent="0.25">
      <c r="AA166" s="1">
        <f>Planilha1!AA166</f>
        <v>0</v>
      </c>
      <c r="AB166" s="1">
        <f>Planilha1!AB166</f>
        <v>0</v>
      </c>
      <c r="AC166" s="1">
        <f>Planilha1!AC166</f>
        <v>0</v>
      </c>
      <c r="AD166" s="1">
        <f>Planilha1!AD166</f>
        <v>0</v>
      </c>
      <c r="AE166" s="1">
        <f>Planilha1!AE166</f>
        <v>0</v>
      </c>
      <c r="AF166" s="1">
        <f>Planilha1!AF166</f>
        <v>0</v>
      </c>
      <c r="AG166" s="1">
        <f>Planilha1!AG166</f>
        <v>44.1</v>
      </c>
      <c r="AH166" s="1" t="str">
        <f>Planilha1!AH166</f>
        <v>BUTTERCREAM</v>
      </c>
      <c r="AI166" s="1" t="str">
        <f>Planilha1!AI166</f>
        <v>Buttercream Leite Ninho</v>
      </c>
      <c r="AJ166" s="1">
        <f>Planilha1!AJ166</f>
        <v>830</v>
      </c>
      <c r="AK166" s="1">
        <f>Planilha1!AK166</f>
        <v>1</v>
      </c>
      <c r="AL166" s="1" t="str">
        <f>Planilha1!AL166</f>
        <v>açúcar refinado</v>
      </c>
      <c r="AM166" s="1">
        <f>Planilha1!AM166</f>
        <v>210</v>
      </c>
      <c r="AN166" s="1">
        <f>Planilha1!AN166</f>
        <v>44.1</v>
      </c>
      <c r="AO166" s="1">
        <f>Planilha1!AO166</f>
        <v>0</v>
      </c>
      <c r="AP166" s="1">
        <f>Planilha1!AP166</f>
        <v>0</v>
      </c>
      <c r="AQ166" s="1">
        <f>Planilha1!AQ166</f>
        <v>0</v>
      </c>
      <c r="AR166" s="1">
        <f>Planilha1!AR166</f>
        <v>0</v>
      </c>
      <c r="AS166" s="1">
        <f>Planilha1!AS166</f>
        <v>0</v>
      </c>
      <c r="AT166" s="1">
        <f>Planilha1!AT166</f>
        <v>0</v>
      </c>
      <c r="AU166" s="1">
        <f>Planilha1!AU166</f>
        <v>0</v>
      </c>
      <c r="AV166" s="1">
        <f>Planilha1!AV166</f>
        <v>0</v>
      </c>
      <c r="AW166" s="1">
        <f>Planilha1!AW166</f>
        <v>0</v>
      </c>
      <c r="AX166" s="1">
        <f>Planilha1!AX166</f>
        <v>0</v>
      </c>
      <c r="AY166" s="1">
        <f>Planilha1!AY166</f>
        <v>43</v>
      </c>
      <c r="AZ166" s="1">
        <f>Planilha1!AZ166</f>
        <v>0</v>
      </c>
      <c r="BA166" s="1">
        <f>Planilha1!BA166</f>
        <v>0</v>
      </c>
    </row>
    <row r="167" spans="27:53" x14ac:dyDescent="0.25">
      <c r="AA167" s="1">
        <f>Planilha1!AA167</f>
        <v>0</v>
      </c>
      <c r="AB167" s="1">
        <f>Planilha1!AB167</f>
        <v>0</v>
      </c>
      <c r="AC167" s="1">
        <f>Planilha1!AC167</f>
        <v>0</v>
      </c>
      <c r="AD167" s="1">
        <f>Planilha1!AD167</f>
        <v>0</v>
      </c>
      <c r="AE167" s="1">
        <f>Planilha1!AE167</f>
        <v>0</v>
      </c>
      <c r="AF167" s="1">
        <f>Planilha1!AF167</f>
        <v>0</v>
      </c>
      <c r="AG167" s="1">
        <f>Planilha1!AG167</f>
        <v>44.2</v>
      </c>
      <c r="AH167" s="1" t="str">
        <f>Planilha1!AH167</f>
        <v>BUTTERCREAM</v>
      </c>
      <c r="AI167" s="1" t="str">
        <f>Planilha1!AI167</f>
        <v>Buttercream Leite Ninho</v>
      </c>
      <c r="AJ167" s="1">
        <f>Planilha1!AJ167</f>
        <v>830</v>
      </c>
      <c r="AK167" s="1">
        <f>Planilha1!AK167</f>
        <v>2</v>
      </c>
      <c r="AL167" s="1" t="str">
        <f>Planilha1!AL167</f>
        <v>manteiga sem sal</v>
      </c>
      <c r="AM167" s="1">
        <f>Planilha1!AM167</f>
        <v>450</v>
      </c>
      <c r="AN167" s="1">
        <f>Planilha1!AN167</f>
        <v>44.2</v>
      </c>
      <c r="AO167" s="1">
        <f>Planilha1!AO167</f>
        <v>0</v>
      </c>
      <c r="AP167" s="1">
        <f>Planilha1!AP167</f>
        <v>0</v>
      </c>
      <c r="AQ167" s="1">
        <f>Planilha1!AQ167</f>
        <v>0</v>
      </c>
      <c r="AR167" s="1">
        <f>Planilha1!AR167</f>
        <v>0</v>
      </c>
      <c r="AS167" s="1">
        <f>Planilha1!AS167</f>
        <v>0</v>
      </c>
      <c r="AT167" s="1">
        <f>Planilha1!AT167</f>
        <v>0</v>
      </c>
      <c r="AU167" s="1">
        <f>Planilha1!AU167</f>
        <v>0</v>
      </c>
      <c r="AV167" s="1">
        <f>Planilha1!AV167</f>
        <v>0</v>
      </c>
      <c r="AW167" s="1">
        <f>Planilha1!AW167</f>
        <v>0</v>
      </c>
      <c r="AX167" s="1">
        <f>Planilha1!AX167</f>
        <v>0</v>
      </c>
      <c r="AY167" s="1">
        <f>Planilha1!AY167</f>
        <v>43.1</v>
      </c>
      <c r="AZ167" s="1">
        <f>Planilha1!AZ167</f>
        <v>0</v>
      </c>
      <c r="BA167" s="1">
        <f>Planilha1!BA167</f>
        <v>0</v>
      </c>
    </row>
    <row r="168" spans="27:53" x14ac:dyDescent="0.25">
      <c r="AA168" s="1">
        <f>Planilha1!AA168</f>
        <v>0</v>
      </c>
      <c r="AB168" s="1">
        <f>Planilha1!AB168</f>
        <v>0</v>
      </c>
      <c r="AC168" s="1">
        <f>Planilha1!AC168</f>
        <v>0</v>
      </c>
      <c r="AD168" s="1">
        <f>Planilha1!AD168</f>
        <v>0</v>
      </c>
      <c r="AE168" s="1">
        <f>Planilha1!AE168</f>
        <v>0</v>
      </c>
      <c r="AF168" s="1">
        <f>Planilha1!AF168</f>
        <v>0</v>
      </c>
      <c r="AG168" s="1">
        <f>Planilha1!AG168</f>
        <v>44.300000000000004</v>
      </c>
      <c r="AH168" s="1" t="str">
        <f>Planilha1!AH168</f>
        <v>BUTTERCREAM</v>
      </c>
      <c r="AI168" s="1" t="str">
        <f>Planilha1!AI168</f>
        <v>Buttercream Leite Ninho</v>
      </c>
      <c r="AJ168" s="1">
        <f>Planilha1!AJ168</f>
        <v>830</v>
      </c>
      <c r="AK168" s="1">
        <f>Planilha1!AK168</f>
        <v>3</v>
      </c>
      <c r="AL168" s="1" t="str">
        <f>Planilha1!AL168</f>
        <v xml:space="preserve">leite em pó </v>
      </c>
      <c r="AM168" s="1">
        <f>Planilha1!AM168</f>
        <v>60</v>
      </c>
      <c r="AN168" s="1">
        <f>Planilha1!AN168</f>
        <v>44.300000000000004</v>
      </c>
      <c r="AO168" s="1">
        <f>Planilha1!AO168</f>
        <v>0</v>
      </c>
      <c r="AP168" s="1">
        <f>Planilha1!AP168</f>
        <v>0</v>
      </c>
      <c r="AQ168" s="1">
        <f>Planilha1!AQ168</f>
        <v>0</v>
      </c>
      <c r="AR168" s="1">
        <f>Planilha1!AR168</f>
        <v>0</v>
      </c>
      <c r="AS168" s="1">
        <f>Planilha1!AS168</f>
        <v>0</v>
      </c>
      <c r="AT168" s="1">
        <f>Planilha1!AT168</f>
        <v>0</v>
      </c>
      <c r="AU168" s="1">
        <f>Planilha1!AU168</f>
        <v>0</v>
      </c>
      <c r="AV168" s="1">
        <f>Planilha1!AV168</f>
        <v>0</v>
      </c>
      <c r="AW168" s="1">
        <f>Planilha1!AW168</f>
        <v>0</v>
      </c>
      <c r="AX168" s="1">
        <f>Planilha1!AX168</f>
        <v>0</v>
      </c>
      <c r="AY168" s="1">
        <f>Planilha1!AY168</f>
        <v>43.2</v>
      </c>
      <c r="AZ168" s="1">
        <f>Planilha1!AZ168</f>
        <v>0</v>
      </c>
      <c r="BA168" s="1">
        <f>Planilha1!BA168</f>
        <v>0</v>
      </c>
    </row>
    <row r="169" spans="27:53" x14ac:dyDescent="0.25">
      <c r="AA169" s="1">
        <f>Planilha1!AA169</f>
        <v>0</v>
      </c>
      <c r="AB169" s="1">
        <f>Planilha1!AB169</f>
        <v>0</v>
      </c>
      <c r="AC169" s="1">
        <f>Planilha1!AC169</f>
        <v>0</v>
      </c>
      <c r="AD169" s="1">
        <f>Planilha1!AD169</f>
        <v>0</v>
      </c>
      <c r="AE169" s="1">
        <f>Planilha1!AE169</f>
        <v>0</v>
      </c>
      <c r="AF169" s="1">
        <f>Planilha1!AF169</f>
        <v>0</v>
      </c>
      <c r="AG169" s="1">
        <f>Planilha1!AG169</f>
        <v>44.400000000000006</v>
      </c>
      <c r="AH169" s="1" t="str">
        <f>Planilha1!AH169</f>
        <v>BUTTERCREAM</v>
      </c>
      <c r="AI169" s="1" t="str">
        <f>Planilha1!AI169</f>
        <v>Buttercream Leite Ninho</v>
      </c>
      <c r="AJ169" s="1">
        <f>Planilha1!AJ169</f>
        <v>830</v>
      </c>
      <c r="AK169" s="1">
        <f>Planilha1!AK169</f>
        <v>4</v>
      </c>
      <c r="AL169" s="1" t="str">
        <f>Planilha1!AL169</f>
        <v>Q.B (Quanto baste) Essência, extrato, pasta ou fava de baunilha</v>
      </c>
      <c r="AM169" s="1" t="str">
        <f>Planilha1!AM169</f>
        <v>q.b</v>
      </c>
      <c r="AN169" s="1">
        <f>Planilha1!AN169</f>
        <v>44.400000000000006</v>
      </c>
      <c r="AO169" s="1">
        <f>Planilha1!AO169</f>
        <v>0</v>
      </c>
      <c r="AP169" s="1">
        <f>Planilha1!AP169</f>
        <v>0</v>
      </c>
      <c r="AQ169" s="1">
        <f>Planilha1!AQ169</f>
        <v>0</v>
      </c>
      <c r="AR169" s="1">
        <f>Planilha1!AR169</f>
        <v>0</v>
      </c>
      <c r="AS169" s="1">
        <f>Planilha1!AS169</f>
        <v>0</v>
      </c>
      <c r="AT169" s="1">
        <f>Planilha1!AT169</f>
        <v>0</v>
      </c>
      <c r="AU169" s="1">
        <f>Planilha1!AU169</f>
        <v>0</v>
      </c>
      <c r="AV169" s="1">
        <f>Planilha1!AV169</f>
        <v>0</v>
      </c>
      <c r="AW169" s="1">
        <f>Planilha1!AW169</f>
        <v>0</v>
      </c>
      <c r="AX169" s="1">
        <f>Planilha1!AX169</f>
        <v>0</v>
      </c>
      <c r="AY169" s="1">
        <f>Planilha1!AY169</f>
        <v>43.300000000000004</v>
      </c>
      <c r="AZ169" s="1">
        <f>Planilha1!AZ169</f>
        <v>0</v>
      </c>
      <c r="BA169" s="1">
        <f>Planilha1!BA169</f>
        <v>0</v>
      </c>
    </row>
    <row r="170" spans="27:53" x14ac:dyDescent="0.25">
      <c r="AA170" s="1">
        <f>Planilha1!AA170</f>
        <v>0</v>
      </c>
      <c r="AB170" s="1">
        <f>Planilha1!AB170</f>
        <v>0</v>
      </c>
      <c r="AC170" s="1">
        <f>Planilha1!AC170</f>
        <v>0</v>
      </c>
      <c r="AD170" s="1">
        <f>Planilha1!AD170</f>
        <v>0</v>
      </c>
      <c r="AE170" s="1">
        <f>Planilha1!AE170</f>
        <v>0</v>
      </c>
      <c r="AF170" s="1">
        <f>Planilha1!AF170</f>
        <v>0</v>
      </c>
      <c r="AG170" s="1">
        <f>Planilha1!AG170</f>
        <v>45</v>
      </c>
      <c r="AH170" s="1" t="str">
        <f>Planilha1!AH170</f>
        <v>BUTTERCREAM</v>
      </c>
      <c r="AI170" s="1" t="str">
        <f>Planilha1!AI170</f>
        <v>Buttercream de Rapadura</v>
      </c>
      <c r="AJ170" s="1">
        <f>Planilha1!AJ170</f>
        <v>830</v>
      </c>
      <c r="AK170" s="1">
        <f>Planilha1!AK170</f>
        <v>0</v>
      </c>
      <c r="AL170" s="1" t="str">
        <f>Planilha1!AL170</f>
        <v>Claras de ovos</v>
      </c>
      <c r="AM170" s="1">
        <f>Planilha1!AM170</f>
        <v>160</v>
      </c>
      <c r="AN170" s="1">
        <f>Planilha1!AN170</f>
        <v>45</v>
      </c>
      <c r="AO170" s="1">
        <f>Planilha1!AO170</f>
        <v>0</v>
      </c>
      <c r="AP170" s="1">
        <f>Planilha1!AP170</f>
        <v>0</v>
      </c>
      <c r="AQ170" s="1">
        <f>Planilha1!AQ170</f>
        <v>0</v>
      </c>
      <c r="AR170" s="1">
        <f>Planilha1!AR170</f>
        <v>0</v>
      </c>
      <c r="AS170" s="1">
        <f>Planilha1!AS170</f>
        <v>0</v>
      </c>
      <c r="AT170" s="1">
        <f>Planilha1!AT170</f>
        <v>0</v>
      </c>
      <c r="AU170" s="1">
        <f>Planilha1!AU170</f>
        <v>0</v>
      </c>
      <c r="AV170" s="1">
        <f>Planilha1!AV170</f>
        <v>0</v>
      </c>
      <c r="AW170" s="1">
        <f>Planilha1!AW170</f>
        <v>0</v>
      </c>
      <c r="AX170" s="1">
        <f>Planilha1!AX170</f>
        <v>0</v>
      </c>
      <c r="AY170" s="1">
        <f>Planilha1!AY170</f>
        <v>43.400000000000006</v>
      </c>
      <c r="AZ170" s="1">
        <f>Planilha1!AZ170</f>
        <v>0</v>
      </c>
      <c r="BA170" s="1">
        <f>Planilha1!BA170</f>
        <v>0</v>
      </c>
    </row>
    <row r="171" spans="27:53" x14ac:dyDescent="0.25">
      <c r="AA171" s="1">
        <f>Planilha1!AA171</f>
        <v>0</v>
      </c>
      <c r="AB171" s="1">
        <f>Planilha1!AB171</f>
        <v>0</v>
      </c>
      <c r="AC171" s="1">
        <f>Planilha1!AC171</f>
        <v>0</v>
      </c>
      <c r="AD171" s="1">
        <f>Planilha1!AD171</f>
        <v>0</v>
      </c>
      <c r="AE171" s="1">
        <f>Planilha1!AE171</f>
        <v>0</v>
      </c>
      <c r="AF171" s="1">
        <f>Planilha1!AF171</f>
        <v>0</v>
      </c>
      <c r="AG171" s="1">
        <f>Planilha1!AG171</f>
        <v>45.1</v>
      </c>
      <c r="AH171" s="1" t="str">
        <f>Planilha1!AH171</f>
        <v>BUTTERCREAM</v>
      </c>
      <c r="AI171" s="1" t="str">
        <f>Planilha1!AI171</f>
        <v>Buttercream de Rapadura</v>
      </c>
      <c r="AJ171" s="1">
        <f>Planilha1!AJ171</f>
        <v>830</v>
      </c>
      <c r="AK171" s="1">
        <f>Planilha1!AK171</f>
        <v>1</v>
      </c>
      <c r="AL171" s="1" t="str">
        <f>Planilha1!AL171</f>
        <v>rapadura</v>
      </c>
      <c r="AM171" s="1">
        <f>Planilha1!AM171</f>
        <v>250</v>
      </c>
      <c r="AN171" s="1">
        <f>Planilha1!AN171</f>
        <v>45.1</v>
      </c>
      <c r="AO171" s="1">
        <f>Planilha1!AO171</f>
        <v>0</v>
      </c>
      <c r="AP171" s="1">
        <f>Planilha1!AP171</f>
        <v>0</v>
      </c>
      <c r="AQ171" s="1">
        <f>Planilha1!AQ171</f>
        <v>0</v>
      </c>
      <c r="AR171" s="1">
        <f>Planilha1!AR171</f>
        <v>0</v>
      </c>
      <c r="AS171" s="1">
        <f>Planilha1!AS171</f>
        <v>0</v>
      </c>
      <c r="AT171" s="1">
        <f>Planilha1!AT171</f>
        <v>0</v>
      </c>
      <c r="AU171" s="1">
        <f>Planilha1!AU171</f>
        <v>0</v>
      </c>
      <c r="AV171" s="1">
        <f>Planilha1!AV171</f>
        <v>0</v>
      </c>
      <c r="AW171" s="1">
        <f>Planilha1!AW171</f>
        <v>0</v>
      </c>
      <c r="AX171" s="1">
        <f>Planilha1!AX171</f>
        <v>0</v>
      </c>
      <c r="AY171" s="1">
        <f>Planilha1!AY171</f>
        <v>44</v>
      </c>
      <c r="AZ171" s="1">
        <f>Planilha1!AZ171</f>
        <v>0</v>
      </c>
      <c r="BA171" s="1">
        <f>Planilha1!BA171</f>
        <v>0</v>
      </c>
    </row>
    <row r="172" spans="27:53" x14ac:dyDescent="0.25">
      <c r="AA172" s="1">
        <f>Planilha1!AA172</f>
        <v>0</v>
      </c>
      <c r="AB172" s="1">
        <f>Planilha1!AB172</f>
        <v>0</v>
      </c>
      <c r="AC172" s="1">
        <f>Planilha1!AC172</f>
        <v>0</v>
      </c>
      <c r="AD172" s="1">
        <f>Planilha1!AD172</f>
        <v>0</v>
      </c>
      <c r="AE172" s="1">
        <f>Planilha1!AE172</f>
        <v>0</v>
      </c>
      <c r="AF172" s="1">
        <f>Planilha1!AF172</f>
        <v>0</v>
      </c>
      <c r="AG172" s="1">
        <f>Planilha1!AG172</f>
        <v>45.2</v>
      </c>
      <c r="AH172" s="1" t="str">
        <f>Planilha1!AH172</f>
        <v>BUTTERCREAM</v>
      </c>
      <c r="AI172" s="1" t="str">
        <f>Planilha1!AI172</f>
        <v>Buttercream de Rapadura</v>
      </c>
      <c r="AJ172" s="1">
        <f>Planilha1!AJ172</f>
        <v>830</v>
      </c>
      <c r="AK172" s="1">
        <f>Planilha1!AK172</f>
        <v>2</v>
      </c>
      <c r="AL172" s="1" t="str">
        <f>Planilha1!AL172</f>
        <v>manteiga sem sal</v>
      </c>
      <c r="AM172" s="1">
        <f>Planilha1!AM172</f>
        <v>400</v>
      </c>
      <c r="AN172" s="1">
        <f>Planilha1!AN172</f>
        <v>45.2</v>
      </c>
      <c r="AO172" s="1">
        <f>Planilha1!AO172</f>
        <v>0</v>
      </c>
      <c r="AP172" s="1">
        <f>Planilha1!AP172</f>
        <v>0</v>
      </c>
      <c r="AQ172" s="1">
        <f>Planilha1!AQ172</f>
        <v>0</v>
      </c>
      <c r="AR172" s="1">
        <f>Planilha1!AR172</f>
        <v>0</v>
      </c>
      <c r="AS172" s="1">
        <f>Planilha1!AS172</f>
        <v>0</v>
      </c>
      <c r="AT172" s="1">
        <f>Planilha1!AT172</f>
        <v>0</v>
      </c>
      <c r="AU172" s="1">
        <f>Planilha1!AU172</f>
        <v>0</v>
      </c>
      <c r="AV172" s="1">
        <f>Planilha1!AV172</f>
        <v>0</v>
      </c>
      <c r="AW172" s="1">
        <f>Planilha1!AW172</f>
        <v>0</v>
      </c>
      <c r="AX172" s="1">
        <f>Planilha1!AX172</f>
        <v>0</v>
      </c>
      <c r="AY172" s="1">
        <f>Planilha1!AY172</f>
        <v>44.1</v>
      </c>
      <c r="AZ172" s="1">
        <f>Planilha1!AZ172</f>
        <v>0</v>
      </c>
      <c r="BA172" s="1">
        <f>Planilha1!BA172</f>
        <v>0</v>
      </c>
    </row>
    <row r="173" spans="27:53" x14ac:dyDescent="0.25">
      <c r="AA173" s="1">
        <f>Planilha1!AA173</f>
        <v>0</v>
      </c>
      <c r="AB173" s="1">
        <f>Planilha1!AB173</f>
        <v>0</v>
      </c>
      <c r="AC173" s="1">
        <f>Planilha1!AC173</f>
        <v>0</v>
      </c>
      <c r="AD173" s="1">
        <f>Planilha1!AD173</f>
        <v>0</v>
      </c>
      <c r="AE173" s="1">
        <f>Planilha1!AE173</f>
        <v>0</v>
      </c>
      <c r="AF173" s="1">
        <f>Planilha1!AF173</f>
        <v>0</v>
      </c>
      <c r="AG173" s="1">
        <f>Planilha1!AG173</f>
        <v>45.300000000000004</v>
      </c>
      <c r="AH173" s="1" t="str">
        <f>Planilha1!AH173</f>
        <v>BUTTERCREAM</v>
      </c>
      <c r="AI173" s="1" t="str">
        <f>Planilha1!AI173</f>
        <v>Buttercream de Rapadura</v>
      </c>
      <c r="AJ173" s="1">
        <f>Planilha1!AJ173</f>
        <v>830</v>
      </c>
      <c r="AK173" s="1">
        <f>Planilha1!AK173</f>
        <v>3</v>
      </c>
      <c r="AL173" s="1" t="str">
        <f>Planilha1!AL173</f>
        <v>Q.B (Quanto baste) Essência, extrato, pasta ou fava de baunilha</v>
      </c>
      <c r="AM173" s="1" t="str">
        <f>Planilha1!AM173</f>
        <v>q.b</v>
      </c>
      <c r="AN173" s="1">
        <f>Planilha1!AN173</f>
        <v>45.300000000000004</v>
      </c>
      <c r="AO173" s="1">
        <f>Planilha1!AO173</f>
        <v>0</v>
      </c>
      <c r="AP173" s="1">
        <f>Planilha1!AP173</f>
        <v>0</v>
      </c>
      <c r="AQ173" s="1">
        <f>Planilha1!AQ173</f>
        <v>0</v>
      </c>
      <c r="AR173" s="1">
        <f>Planilha1!AR173</f>
        <v>0</v>
      </c>
      <c r="AS173" s="1">
        <f>Planilha1!AS173</f>
        <v>0</v>
      </c>
      <c r="AT173" s="1">
        <f>Planilha1!AT173</f>
        <v>0</v>
      </c>
      <c r="AU173" s="1">
        <f>Planilha1!AU173</f>
        <v>0</v>
      </c>
      <c r="AV173" s="1">
        <f>Planilha1!AV173</f>
        <v>0</v>
      </c>
      <c r="AW173" s="1">
        <f>Planilha1!AW173</f>
        <v>0</v>
      </c>
      <c r="AX173" s="1">
        <f>Planilha1!AX173</f>
        <v>0</v>
      </c>
      <c r="AY173" s="1">
        <f>Planilha1!AY173</f>
        <v>44.2</v>
      </c>
      <c r="AZ173" s="1">
        <f>Planilha1!AZ173</f>
        <v>0</v>
      </c>
      <c r="BA173" s="1">
        <f>Planilha1!BA173</f>
        <v>0</v>
      </c>
    </row>
    <row r="174" spans="27:53" x14ac:dyDescent="0.25">
      <c r="AA174" s="1">
        <f>Planilha1!AA174</f>
        <v>0</v>
      </c>
      <c r="AB174" s="1">
        <f>Planilha1!AB174</f>
        <v>0</v>
      </c>
      <c r="AC174" s="1">
        <f>Planilha1!AC174</f>
        <v>0</v>
      </c>
      <c r="AD174" s="1">
        <f>Planilha1!AD174</f>
        <v>0</v>
      </c>
      <c r="AE174" s="1">
        <f>Planilha1!AE174</f>
        <v>0</v>
      </c>
      <c r="AF174" s="1">
        <f>Planilha1!AF174</f>
        <v>0</v>
      </c>
      <c r="AG174" s="1">
        <f>Planilha1!AG174</f>
        <v>46</v>
      </c>
      <c r="AH174" s="1" t="str">
        <f>Planilha1!AH174</f>
        <v>BUTTERCREAM</v>
      </c>
      <c r="AI174" s="1" t="str">
        <f>Planilha1!AI174</f>
        <v>Buttercream de Melado de Cana</v>
      </c>
      <c r="AJ174" s="1">
        <f>Planilha1!AJ174</f>
        <v>750</v>
      </c>
      <c r="AK174" s="1">
        <f>Planilha1!AK174</f>
        <v>0</v>
      </c>
      <c r="AL174" s="1" t="str">
        <f>Planilha1!AL174</f>
        <v>Claras de ovos</v>
      </c>
      <c r="AM174" s="1">
        <f>Planilha1!AM174</f>
        <v>160</v>
      </c>
      <c r="AN174" s="1">
        <f>Planilha1!AN174</f>
        <v>46</v>
      </c>
      <c r="AO174" s="1">
        <f>Planilha1!AO174</f>
        <v>0</v>
      </c>
      <c r="AP174" s="1">
        <f>Planilha1!AP174</f>
        <v>0</v>
      </c>
      <c r="AQ174" s="1">
        <f>Planilha1!AQ174</f>
        <v>0</v>
      </c>
      <c r="AR174" s="1">
        <f>Planilha1!AR174</f>
        <v>0</v>
      </c>
      <c r="AS174" s="1">
        <f>Planilha1!AS174</f>
        <v>0</v>
      </c>
      <c r="AT174" s="1">
        <f>Planilha1!AT174</f>
        <v>0</v>
      </c>
      <c r="AU174" s="1">
        <f>Planilha1!AU174</f>
        <v>0</v>
      </c>
      <c r="AV174" s="1">
        <f>Planilha1!AV174</f>
        <v>0</v>
      </c>
      <c r="AW174" s="1">
        <f>Planilha1!AW174</f>
        <v>0</v>
      </c>
      <c r="AX174" s="1">
        <f>Planilha1!AX174</f>
        <v>0</v>
      </c>
      <c r="AY174" s="1">
        <f>Planilha1!AY174</f>
        <v>44.300000000000004</v>
      </c>
      <c r="AZ174" s="1">
        <f>Planilha1!AZ174</f>
        <v>0</v>
      </c>
      <c r="BA174" s="1">
        <f>Planilha1!BA174</f>
        <v>0</v>
      </c>
    </row>
    <row r="175" spans="27:53" x14ac:dyDescent="0.25">
      <c r="AA175" s="1">
        <f>Planilha1!AA175</f>
        <v>0</v>
      </c>
      <c r="AB175" s="1">
        <f>Planilha1!AB175</f>
        <v>0</v>
      </c>
      <c r="AC175" s="1">
        <f>Planilha1!AC175</f>
        <v>0</v>
      </c>
      <c r="AD175" s="1">
        <f>Planilha1!AD175</f>
        <v>0</v>
      </c>
      <c r="AE175" s="1">
        <f>Planilha1!AE175</f>
        <v>0</v>
      </c>
      <c r="AF175" s="1">
        <f>Planilha1!AF175</f>
        <v>0</v>
      </c>
      <c r="AG175" s="1">
        <f>Planilha1!AG175</f>
        <v>46.1</v>
      </c>
      <c r="AH175" s="1" t="str">
        <f>Planilha1!AH175</f>
        <v>BUTTERCREAM</v>
      </c>
      <c r="AI175" s="1" t="str">
        <f>Planilha1!AI175</f>
        <v>Buttercream de Melado de Cana</v>
      </c>
      <c r="AJ175" s="1">
        <f>Planilha1!AJ175</f>
        <v>750</v>
      </c>
      <c r="AK175" s="1">
        <f>Planilha1!AK175</f>
        <v>1</v>
      </c>
      <c r="AL175" s="1" t="str">
        <f>Planilha1!AL175</f>
        <v>melado de cana</v>
      </c>
      <c r="AM175" s="1">
        <f>Planilha1!AM175</f>
        <v>220</v>
      </c>
      <c r="AN175" s="1">
        <f>Planilha1!AN175</f>
        <v>46.1</v>
      </c>
      <c r="AO175" s="1">
        <f>Planilha1!AO175</f>
        <v>0</v>
      </c>
      <c r="AP175" s="1">
        <f>Planilha1!AP175</f>
        <v>0</v>
      </c>
      <c r="AQ175" s="1">
        <f>Planilha1!AQ175</f>
        <v>0</v>
      </c>
      <c r="AR175" s="1">
        <f>Planilha1!AR175</f>
        <v>0</v>
      </c>
      <c r="AS175" s="1">
        <f>Planilha1!AS175</f>
        <v>0</v>
      </c>
      <c r="AT175" s="1">
        <f>Planilha1!AT175</f>
        <v>0</v>
      </c>
      <c r="AU175" s="1">
        <f>Planilha1!AU175</f>
        <v>0</v>
      </c>
      <c r="AV175" s="1">
        <f>Planilha1!AV175</f>
        <v>0</v>
      </c>
      <c r="AW175" s="1">
        <f>Planilha1!AW175</f>
        <v>0</v>
      </c>
      <c r="AX175" s="1">
        <f>Planilha1!AX175</f>
        <v>0</v>
      </c>
      <c r="AY175" s="1">
        <f>Planilha1!AY175</f>
        <v>44.400000000000006</v>
      </c>
      <c r="AZ175" s="1">
        <f>Planilha1!AZ175</f>
        <v>0</v>
      </c>
      <c r="BA175" s="1">
        <f>Planilha1!BA175</f>
        <v>0</v>
      </c>
    </row>
    <row r="176" spans="27:53" x14ac:dyDescent="0.25">
      <c r="AA176" s="1">
        <f>Planilha1!AA176</f>
        <v>0</v>
      </c>
      <c r="AB176" s="1">
        <f>Planilha1!AB176</f>
        <v>0</v>
      </c>
      <c r="AC176" s="1">
        <f>Planilha1!AC176</f>
        <v>0</v>
      </c>
      <c r="AD176" s="1">
        <f>Planilha1!AD176</f>
        <v>0</v>
      </c>
      <c r="AE176" s="1">
        <f>Planilha1!AE176</f>
        <v>0</v>
      </c>
      <c r="AF176" s="1">
        <f>Planilha1!AF176</f>
        <v>0</v>
      </c>
      <c r="AG176" s="1">
        <f>Planilha1!AG176</f>
        <v>46.2</v>
      </c>
      <c r="AH176" s="1" t="str">
        <f>Planilha1!AH176</f>
        <v>BUTTERCREAM</v>
      </c>
      <c r="AI176" s="1" t="str">
        <f>Planilha1!AI176</f>
        <v>Buttercream de Melado de Cana</v>
      </c>
      <c r="AJ176" s="1">
        <f>Planilha1!AJ176</f>
        <v>750</v>
      </c>
      <c r="AK176" s="1">
        <f>Planilha1!AK176</f>
        <v>2</v>
      </c>
      <c r="AL176" s="1" t="str">
        <f>Planilha1!AL176</f>
        <v>manteiga sem sal</v>
      </c>
      <c r="AM176" s="1">
        <f>Planilha1!AM176</f>
        <v>400</v>
      </c>
      <c r="AN176" s="1">
        <f>Planilha1!AN176</f>
        <v>46.2</v>
      </c>
      <c r="AO176" s="1">
        <f>Planilha1!AO176</f>
        <v>0</v>
      </c>
      <c r="AP176" s="1">
        <f>Planilha1!AP176</f>
        <v>0</v>
      </c>
      <c r="AQ176" s="1">
        <f>Planilha1!AQ176</f>
        <v>0</v>
      </c>
      <c r="AR176" s="1">
        <f>Planilha1!AR176</f>
        <v>0</v>
      </c>
      <c r="AS176" s="1">
        <f>Planilha1!AS176</f>
        <v>0</v>
      </c>
      <c r="AT176" s="1">
        <f>Planilha1!AT176</f>
        <v>0</v>
      </c>
      <c r="AU176" s="1">
        <f>Planilha1!AU176</f>
        <v>0</v>
      </c>
      <c r="AV176" s="1">
        <f>Planilha1!AV176</f>
        <v>0</v>
      </c>
      <c r="AW176" s="1">
        <f>Planilha1!AW176</f>
        <v>0</v>
      </c>
      <c r="AX176" s="1">
        <f>Planilha1!AX176</f>
        <v>0</v>
      </c>
      <c r="AY176" s="1">
        <f>Planilha1!AY176</f>
        <v>45</v>
      </c>
      <c r="AZ176" s="1">
        <f>Planilha1!AZ176</f>
        <v>0</v>
      </c>
      <c r="BA176" s="1">
        <f>Planilha1!BA176</f>
        <v>0</v>
      </c>
    </row>
    <row r="177" spans="27:53" x14ac:dyDescent="0.25">
      <c r="AA177" s="1">
        <f>Planilha1!AA177</f>
        <v>0</v>
      </c>
      <c r="AB177" s="1">
        <f>Planilha1!AB177</f>
        <v>0</v>
      </c>
      <c r="AC177" s="1">
        <f>Planilha1!AC177</f>
        <v>0</v>
      </c>
      <c r="AD177" s="1">
        <f>Planilha1!AD177</f>
        <v>0</v>
      </c>
      <c r="AE177" s="1">
        <f>Planilha1!AE177</f>
        <v>0</v>
      </c>
      <c r="AF177" s="1">
        <f>Planilha1!AF177</f>
        <v>0</v>
      </c>
      <c r="AG177" s="1">
        <f>Planilha1!AG177</f>
        <v>46.300000000000004</v>
      </c>
      <c r="AH177" s="1" t="str">
        <f>Planilha1!AH177</f>
        <v>BUTTERCREAM</v>
      </c>
      <c r="AI177" s="1" t="str">
        <f>Planilha1!AI177</f>
        <v>Buttercream de Melado de Cana</v>
      </c>
      <c r="AJ177" s="1">
        <f>Planilha1!AJ177</f>
        <v>750</v>
      </c>
      <c r="AK177" s="1">
        <f>Planilha1!AK177</f>
        <v>3</v>
      </c>
      <c r="AL177" s="1" t="str">
        <f>Planilha1!AL177</f>
        <v>Q.B (Quanto baste) Essência, extrato, pasta ou fava de baunilha</v>
      </c>
      <c r="AM177" s="1" t="str">
        <f>Planilha1!AM177</f>
        <v>q.b</v>
      </c>
      <c r="AN177" s="1">
        <f>Planilha1!AN177</f>
        <v>46.300000000000004</v>
      </c>
      <c r="AO177" s="1">
        <f>Planilha1!AO177</f>
        <v>0</v>
      </c>
      <c r="AP177" s="1">
        <f>Planilha1!AP177</f>
        <v>0</v>
      </c>
      <c r="AQ177" s="1">
        <f>Planilha1!AQ177</f>
        <v>0</v>
      </c>
      <c r="AR177" s="1">
        <f>Planilha1!AR177</f>
        <v>0</v>
      </c>
      <c r="AS177" s="1">
        <f>Planilha1!AS177</f>
        <v>0</v>
      </c>
      <c r="AT177" s="1">
        <f>Planilha1!AT177</f>
        <v>0</v>
      </c>
      <c r="AU177" s="1">
        <f>Planilha1!AU177</f>
        <v>0</v>
      </c>
      <c r="AV177" s="1">
        <f>Planilha1!AV177</f>
        <v>0</v>
      </c>
      <c r="AW177" s="1">
        <f>Planilha1!AW177</f>
        <v>0</v>
      </c>
      <c r="AX177" s="1">
        <f>Planilha1!AX177</f>
        <v>0</v>
      </c>
      <c r="AY177" s="1">
        <f>Planilha1!AY177</f>
        <v>45.1</v>
      </c>
      <c r="AZ177" s="1">
        <f>Planilha1!AZ177</f>
        <v>0</v>
      </c>
      <c r="BA177" s="1">
        <f>Planilha1!BA177</f>
        <v>0</v>
      </c>
    </row>
    <row r="178" spans="27:53" x14ac:dyDescent="0.25">
      <c r="AA178" s="1">
        <f>Planilha1!AA178</f>
        <v>0</v>
      </c>
      <c r="AB178" s="1">
        <f>Planilha1!AB178</f>
        <v>0</v>
      </c>
      <c r="AC178" s="1">
        <f>Planilha1!AC178</f>
        <v>0</v>
      </c>
      <c r="AD178" s="1">
        <f>Planilha1!AD178</f>
        <v>0</v>
      </c>
      <c r="AE178" s="1">
        <f>Planilha1!AE178</f>
        <v>0</v>
      </c>
      <c r="AF178" s="1">
        <f>Planilha1!AF178</f>
        <v>0</v>
      </c>
      <c r="AG178" s="1">
        <f>Planilha1!AG178</f>
        <v>47</v>
      </c>
      <c r="AH178" s="1" t="str">
        <f>Planilha1!AH178</f>
        <v>BUTTERCREAM</v>
      </c>
      <c r="AI178" s="1" t="str">
        <f>Planilha1!AI178</f>
        <v>Buttercream de Chocolate</v>
      </c>
      <c r="AJ178" s="1">
        <f>Planilha1!AJ178</f>
        <v>860</v>
      </c>
      <c r="AK178" s="1">
        <f>Planilha1!AK178</f>
        <v>0</v>
      </c>
      <c r="AL178" s="1" t="str">
        <f>Planilha1!AL178</f>
        <v>Claras de ovos</v>
      </c>
      <c r="AM178" s="1">
        <f>Planilha1!AM178</f>
        <v>160</v>
      </c>
      <c r="AN178" s="1">
        <f>Planilha1!AN178</f>
        <v>47</v>
      </c>
      <c r="AO178" s="1">
        <f>Planilha1!AO178</f>
        <v>0</v>
      </c>
      <c r="AP178" s="1">
        <f>Planilha1!AP178</f>
        <v>0</v>
      </c>
      <c r="AQ178" s="1">
        <f>Planilha1!AQ178</f>
        <v>0</v>
      </c>
      <c r="AR178" s="1">
        <f>Planilha1!AR178</f>
        <v>0</v>
      </c>
      <c r="AS178" s="1">
        <f>Planilha1!AS178</f>
        <v>0</v>
      </c>
      <c r="AT178" s="1">
        <f>Planilha1!AT178</f>
        <v>0</v>
      </c>
      <c r="AU178" s="1">
        <f>Planilha1!AU178</f>
        <v>0</v>
      </c>
      <c r="AV178" s="1">
        <f>Planilha1!AV178</f>
        <v>0</v>
      </c>
      <c r="AW178" s="1">
        <f>Planilha1!AW178</f>
        <v>0</v>
      </c>
      <c r="AX178" s="1">
        <f>Planilha1!AX178</f>
        <v>0</v>
      </c>
      <c r="AY178" s="1">
        <f>Planilha1!AY178</f>
        <v>45.2</v>
      </c>
      <c r="AZ178" s="1">
        <f>Planilha1!AZ178</f>
        <v>0</v>
      </c>
      <c r="BA178" s="1">
        <f>Planilha1!BA178</f>
        <v>0</v>
      </c>
    </row>
    <row r="179" spans="27:53" x14ac:dyDescent="0.25">
      <c r="AA179" s="1">
        <f>Planilha1!AA179</f>
        <v>0</v>
      </c>
      <c r="AB179" s="1">
        <f>Planilha1!AB179</f>
        <v>0</v>
      </c>
      <c r="AC179" s="1">
        <f>Planilha1!AC179</f>
        <v>0</v>
      </c>
      <c r="AD179" s="1">
        <f>Planilha1!AD179</f>
        <v>0</v>
      </c>
      <c r="AE179" s="1">
        <f>Planilha1!AE179</f>
        <v>0</v>
      </c>
      <c r="AF179" s="1">
        <f>Planilha1!AF179</f>
        <v>0</v>
      </c>
      <c r="AG179" s="1">
        <f>Planilha1!AG179</f>
        <v>47.1</v>
      </c>
      <c r="AH179" s="1" t="str">
        <f>Planilha1!AH179</f>
        <v>BUTTERCREAM</v>
      </c>
      <c r="AI179" s="1" t="str">
        <f>Planilha1!AI179</f>
        <v>Buttercream de Chocolate</v>
      </c>
      <c r="AJ179" s="1">
        <f>Planilha1!AJ179</f>
        <v>830</v>
      </c>
      <c r="AK179" s="1">
        <f>Planilha1!AK179</f>
        <v>1</v>
      </c>
      <c r="AL179" s="1" t="str">
        <f>Planilha1!AL179</f>
        <v>açúcar refinado</v>
      </c>
      <c r="AM179" s="1">
        <f>Planilha1!AM179</f>
        <v>250</v>
      </c>
      <c r="AN179" s="1">
        <f>Planilha1!AN179</f>
        <v>47.1</v>
      </c>
      <c r="AO179" s="1">
        <f>Planilha1!AO179</f>
        <v>0</v>
      </c>
      <c r="AP179" s="1">
        <f>Planilha1!AP179</f>
        <v>0</v>
      </c>
      <c r="AQ179" s="1">
        <f>Planilha1!AQ179</f>
        <v>0</v>
      </c>
      <c r="AR179" s="1">
        <f>Planilha1!AR179</f>
        <v>0</v>
      </c>
      <c r="AS179" s="1">
        <f>Planilha1!AS179</f>
        <v>0</v>
      </c>
      <c r="AT179" s="1">
        <f>Planilha1!AT179</f>
        <v>0</v>
      </c>
      <c r="AU179" s="1">
        <f>Planilha1!AU179</f>
        <v>0</v>
      </c>
      <c r="AV179" s="1">
        <f>Planilha1!AV179</f>
        <v>0</v>
      </c>
      <c r="AW179" s="1">
        <f>Planilha1!AW179</f>
        <v>0</v>
      </c>
      <c r="AX179" s="1">
        <f>Planilha1!AX179</f>
        <v>0</v>
      </c>
      <c r="AY179" s="1">
        <f>Planilha1!AY179</f>
        <v>45.300000000000004</v>
      </c>
      <c r="AZ179" s="1">
        <f>Planilha1!AZ179</f>
        <v>0</v>
      </c>
      <c r="BA179" s="1">
        <f>Planilha1!BA179</f>
        <v>0</v>
      </c>
    </row>
    <row r="180" spans="27:53" x14ac:dyDescent="0.25">
      <c r="AA180" s="1">
        <f>Planilha1!AA180</f>
        <v>0</v>
      </c>
      <c r="AB180" s="1">
        <f>Planilha1!AB180</f>
        <v>0</v>
      </c>
      <c r="AC180" s="1">
        <f>Planilha1!AC180</f>
        <v>0</v>
      </c>
      <c r="AD180" s="1">
        <f>Planilha1!AD180</f>
        <v>0</v>
      </c>
      <c r="AE180" s="1">
        <f>Planilha1!AE180</f>
        <v>0</v>
      </c>
      <c r="AF180" s="1">
        <f>Planilha1!AF180</f>
        <v>0</v>
      </c>
      <c r="AG180" s="1">
        <f>Planilha1!AG180</f>
        <v>47.2</v>
      </c>
      <c r="AH180" s="1" t="str">
        <f>Planilha1!AH180</f>
        <v>BUTTERCREAM</v>
      </c>
      <c r="AI180" s="1" t="str">
        <f>Planilha1!AI180</f>
        <v>Buttercream de Chocolate</v>
      </c>
      <c r="AJ180" s="1">
        <f>Planilha1!AJ180</f>
        <v>830</v>
      </c>
      <c r="AK180" s="1">
        <f>Planilha1!AK180</f>
        <v>2</v>
      </c>
      <c r="AL180" s="1" t="str">
        <f>Planilha1!AL180</f>
        <v>manteiga sem sal</v>
      </c>
      <c r="AM180" s="1">
        <f>Planilha1!AM180</f>
        <v>450</v>
      </c>
      <c r="AN180" s="1">
        <f>Planilha1!AN180</f>
        <v>47.2</v>
      </c>
      <c r="AO180" s="1">
        <f>Planilha1!AO180</f>
        <v>0</v>
      </c>
      <c r="AP180" s="1">
        <f>Planilha1!AP180</f>
        <v>0</v>
      </c>
      <c r="AQ180" s="1">
        <f>Planilha1!AQ180</f>
        <v>0</v>
      </c>
      <c r="AR180" s="1">
        <f>Planilha1!AR180</f>
        <v>0</v>
      </c>
      <c r="AS180" s="1">
        <f>Planilha1!AS180</f>
        <v>0</v>
      </c>
      <c r="AT180" s="1">
        <f>Planilha1!AT180</f>
        <v>0</v>
      </c>
      <c r="AU180" s="1">
        <f>Planilha1!AU180</f>
        <v>0</v>
      </c>
      <c r="AV180" s="1">
        <f>Planilha1!AV180</f>
        <v>0</v>
      </c>
      <c r="AW180" s="1">
        <f>Planilha1!AW180</f>
        <v>0</v>
      </c>
      <c r="AX180" s="1">
        <f>Planilha1!AX180</f>
        <v>0</v>
      </c>
      <c r="AY180" s="1">
        <f>Planilha1!AY180</f>
        <v>46</v>
      </c>
      <c r="AZ180" s="1">
        <f>Planilha1!AZ180</f>
        <v>0</v>
      </c>
      <c r="BA180" s="1">
        <f>Planilha1!BA180</f>
        <v>0</v>
      </c>
    </row>
    <row r="181" spans="27:53" x14ac:dyDescent="0.25">
      <c r="AA181" s="1">
        <f>Planilha1!AA181</f>
        <v>0</v>
      </c>
      <c r="AB181" s="1">
        <f>Planilha1!AB181</f>
        <v>0</v>
      </c>
      <c r="AC181" s="1">
        <f>Planilha1!AC181</f>
        <v>0</v>
      </c>
      <c r="AD181" s="1">
        <f>Planilha1!AD181</f>
        <v>0</v>
      </c>
      <c r="AE181" s="1">
        <f>Planilha1!AE181</f>
        <v>0</v>
      </c>
      <c r="AF181" s="1">
        <f>Planilha1!AF181</f>
        <v>0</v>
      </c>
      <c r="AG181" s="1">
        <f>Planilha1!AG181</f>
        <v>47.300000000000004</v>
      </c>
      <c r="AH181" s="1" t="str">
        <f>Planilha1!AH181</f>
        <v>BUTTERCREAM</v>
      </c>
      <c r="AI181" s="1" t="str">
        <f>Planilha1!AI181</f>
        <v>Buttercream de Chocolate</v>
      </c>
      <c r="AJ181" s="1">
        <f>Planilha1!AJ181</f>
        <v>830</v>
      </c>
      <c r="AK181" s="1">
        <f>Planilha1!AK181</f>
        <v>2</v>
      </c>
      <c r="AL181" s="1" t="str">
        <f>Planilha1!AL181</f>
        <v>cacau 100%</v>
      </c>
      <c r="AM181" s="1">
        <f>Planilha1!AM181</f>
        <v>80</v>
      </c>
      <c r="AN181" s="1">
        <f>Planilha1!AN181</f>
        <v>47.300000000000004</v>
      </c>
      <c r="AO181" s="1">
        <f>Planilha1!AO181</f>
        <v>0</v>
      </c>
      <c r="AP181" s="1">
        <f>Planilha1!AP181</f>
        <v>0</v>
      </c>
      <c r="AQ181" s="1">
        <f>Planilha1!AQ181</f>
        <v>0</v>
      </c>
      <c r="AR181" s="1">
        <f>Planilha1!AR181</f>
        <v>0</v>
      </c>
      <c r="AS181" s="1">
        <f>Planilha1!AS181</f>
        <v>0</v>
      </c>
      <c r="AT181" s="1">
        <f>Planilha1!AT181</f>
        <v>0</v>
      </c>
      <c r="AU181" s="1">
        <f>Planilha1!AU181</f>
        <v>0</v>
      </c>
      <c r="AV181" s="1">
        <f>Planilha1!AV181</f>
        <v>0</v>
      </c>
      <c r="AW181" s="1">
        <f>Planilha1!AW181</f>
        <v>0</v>
      </c>
      <c r="AX181" s="1">
        <f>Planilha1!AX181</f>
        <v>0</v>
      </c>
      <c r="AY181" s="1">
        <f>Planilha1!AY181</f>
        <v>46.1</v>
      </c>
      <c r="AZ181" s="1">
        <f>Planilha1!AZ181</f>
        <v>0</v>
      </c>
      <c r="BA181" s="1">
        <f>Planilha1!BA181</f>
        <v>0</v>
      </c>
    </row>
    <row r="182" spans="27:53" x14ac:dyDescent="0.25">
      <c r="AA182" s="1">
        <f>Planilha1!AA182</f>
        <v>0</v>
      </c>
      <c r="AB182" s="1">
        <f>Planilha1!AB182</f>
        <v>0</v>
      </c>
      <c r="AC182" s="1">
        <f>Planilha1!AC182</f>
        <v>0</v>
      </c>
      <c r="AD182" s="1">
        <f>Planilha1!AD182</f>
        <v>0</v>
      </c>
      <c r="AE182" s="1">
        <f>Planilha1!AE182</f>
        <v>0</v>
      </c>
      <c r="AF182" s="1">
        <f>Planilha1!AF182</f>
        <v>0</v>
      </c>
      <c r="AG182" s="1">
        <f>Planilha1!AG182</f>
        <v>47.400000000000006</v>
      </c>
      <c r="AH182" s="1" t="str">
        <f>Planilha1!AH182</f>
        <v>BUTTERCREAM</v>
      </c>
      <c r="AI182" s="1" t="str">
        <f>Planilha1!AI182</f>
        <v>Buttercream de Chocolate</v>
      </c>
      <c r="AJ182" s="1">
        <f>Planilha1!AJ182</f>
        <v>830</v>
      </c>
      <c r="AK182" s="1">
        <f>Planilha1!AK182</f>
        <v>3</v>
      </c>
      <c r="AL182" s="1" t="str">
        <f>Planilha1!AL182</f>
        <v>Q.B (Quanto baste) Essência, extrato, pasta ou fava de baunilha</v>
      </c>
      <c r="AM182" s="1">
        <f>Planilha1!AM182</f>
        <v>0</v>
      </c>
      <c r="AN182" s="1">
        <f>Planilha1!AN182</f>
        <v>47.400000000000006</v>
      </c>
      <c r="AO182" s="1">
        <f>Planilha1!AO182</f>
        <v>0</v>
      </c>
      <c r="AP182" s="1">
        <f>Planilha1!AP182</f>
        <v>0</v>
      </c>
      <c r="AQ182" s="1">
        <f>Planilha1!AQ182</f>
        <v>0</v>
      </c>
      <c r="AR182" s="1">
        <f>Planilha1!AR182</f>
        <v>0</v>
      </c>
      <c r="AS182" s="1">
        <f>Planilha1!AS182</f>
        <v>0</v>
      </c>
      <c r="AT182" s="1">
        <f>Planilha1!AT182</f>
        <v>0</v>
      </c>
      <c r="AU182" s="1">
        <f>Planilha1!AU182</f>
        <v>0</v>
      </c>
      <c r="AV182" s="1">
        <f>Planilha1!AV182</f>
        <v>0</v>
      </c>
      <c r="AW182" s="1">
        <f>Planilha1!AW182</f>
        <v>0</v>
      </c>
      <c r="AX182" s="1">
        <f>Planilha1!AX182</f>
        <v>0</v>
      </c>
      <c r="AY182" s="1">
        <f>Planilha1!AY182</f>
        <v>46.2</v>
      </c>
      <c r="AZ182" s="1">
        <f>Planilha1!AZ182</f>
        <v>0</v>
      </c>
      <c r="BA182" s="1">
        <f>Planilha1!BA182</f>
        <v>0</v>
      </c>
    </row>
    <row r="183" spans="27:53" x14ac:dyDescent="0.25">
      <c r="AA183" s="1">
        <f>Planilha1!AA183</f>
        <v>0</v>
      </c>
      <c r="AB183" s="1">
        <f>Planilha1!AB183</f>
        <v>0</v>
      </c>
      <c r="AC183" s="1">
        <f>Planilha1!AC183</f>
        <v>0</v>
      </c>
      <c r="AD183" s="1">
        <f>Planilha1!AD183</f>
        <v>0</v>
      </c>
      <c r="AE183" s="1">
        <f>Planilha1!AE183</f>
        <v>0</v>
      </c>
      <c r="AF183" s="1">
        <f>Planilha1!AF183</f>
        <v>0</v>
      </c>
      <c r="AG183" s="1">
        <f>Planilha1!AG183</f>
        <v>48</v>
      </c>
      <c r="AH183" s="1" t="str">
        <f>Planilha1!AH183</f>
        <v>BUTTERCREAM</v>
      </c>
      <c r="AI183" s="1" t="str">
        <f>Planilha1!AI183</f>
        <v>Buttercream de Chocolate Branco</v>
      </c>
      <c r="AJ183" s="1">
        <f>Planilha1!AJ183</f>
        <v>730</v>
      </c>
      <c r="AK183" s="1">
        <f>Planilha1!AK183</f>
        <v>0</v>
      </c>
      <c r="AL183" s="1" t="str">
        <f>Planilha1!AL183</f>
        <v>Claras de ovos</v>
      </c>
      <c r="AM183" s="1">
        <f>Planilha1!AM183</f>
        <v>160</v>
      </c>
      <c r="AN183" s="1">
        <f>Planilha1!AN183</f>
        <v>48</v>
      </c>
      <c r="AO183" s="1">
        <f>Planilha1!AO183</f>
        <v>0</v>
      </c>
      <c r="AP183" s="1">
        <f>Planilha1!AP183</f>
        <v>0</v>
      </c>
      <c r="AQ183" s="1">
        <f>Planilha1!AQ183</f>
        <v>0</v>
      </c>
      <c r="AR183" s="1">
        <f>Planilha1!AR183</f>
        <v>0</v>
      </c>
      <c r="AS183" s="1">
        <f>Planilha1!AS183</f>
        <v>0</v>
      </c>
      <c r="AT183" s="1">
        <f>Planilha1!AT183</f>
        <v>0</v>
      </c>
      <c r="AU183" s="1">
        <f>Planilha1!AU183</f>
        <v>0</v>
      </c>
      <c r="AV183" s="1">
        <f>Planilha1!AV183</f>
        <v>0</v>
      </c>
      <c r="AW183" s="1">
        <f>Planilha1!AW183</f>
        <v>0</v>
      </c>
      <c r="AX183" s="1">
        <f>Planilha1!AX183</f>
        <v>0</v>
      </c>
      <c r="AY183" s="1">
        <f>Planilha1!AY183</f>
        <v>46.300000000000004</v>
      </c>
      <c r="AZ183" s="1">
        <f>Planilha1!AZ183</f>
        <v>0</v>
      </c>
      <c r="BA183" s="1">
        <f>Planilha1!BA183</f>
        <v>0</v>
      </c>
    </row>
    <row r="184" spans="27:53" x14ac:dyDescent="0.25">
      <c r="AA184" s="1">
        <f>Planilha1!AA184</f>
        <v>0</v>
      </c>
      <c r="AB184" s="1">
        <f>Planilha1!AB184</f>
        <v>0</v>
      </c>
      <c r="AC184" s="1">
        <f>Planilha1!AC184</f>
        <v>0</v>
      </c>
      <c r="AD184" s="1">
        <f>Planilha1!AD184</f>
        <v>0</v>
      </c>
      <c r="AE184" s="1">
        <f>Planilha1!AE184</f>
        <v>0</v>
      </c>
      <c r="AF184" s="1">
        <f>Planilha1!AF184</f>
        <v>0</v>
      </c>
      <c r="AG184" s="1">
        <f>Planilha1!AG184</f>
        <v>48.1</v>
      </c>
      <c r="AH184" s="1" t="str">
        <f>Planilha1!AH184</f>
        <v>BUTTERCREAM</v>
      </c>
      <c r="AI184" s="1" t="str">
        <f>Planilha1!AI184</f>
        <v>Buttercream de Chocolate Branco</v>
      </c>
      <c r="AJ184" s="1">
        <f>Planilha1!AJ184</f>
        <v>730</v>
      </c>
      <c r="AK184" s="1">
        <f>Planilha1!AK184</f>
        <v>1</v>
      </c>
      <c r="AL184" s="1" t="str">
        <f>Planilha1!AL184</f>
        <v>açúcar refinado</v>
      </c>
      <c r="AM184" s="1">
        <f>Planilha1!AM184</f>
        <v>200</v>
      </c>
      <c r="AN184" s="1">
        <f>Planilha1!AN184</f>
        <v>48.1</v>
      </c>
      <c r="AO184" s="1">
        <f>Planilha1!AO184</f>
        <v>0</v>
      </c>
      <c r="AP184" s="1">
        <f>Planilha1!AP184</f>
        <v>0</v>
      </c>
      <c r="AQ184" s="1">
        <f>Planilha1!AQ184</f>
        <v>0</v>
      </c>
      <c r="AR184" s="1">
        <f>Planilha1!AR184</f>
        <v>0</v>
      </c>
      <c r="AS184" s="1">
        <f>Planilha1!AS184</f>
        <v>0</v>
      </c>
      <c r="AT184" s="1">
        <f>Planilha1!AT184</f>
        <v>0</v>
      </c>
      <c r="AU184" s="1">
        <f>Planilha1!AU184</f>
        <v>0</v>
      </c>
      <c r="AV184" s="1">
        <f>Planilha1!AV184</f>
        <v>0</v>
      </c>
      <c r="AW184" s="1">
        <f>Planilha1!AW184</f>
        <v>0</v>
      </c>
      <c r="AX184" s="1">
        <f>Planilha1!AX184</f>
        <v>0</v>
      </c>
      <c r="AY184" s="1">
        <f>Planilha1!AY184</f>
        <v>47</v>
      </c>
      <c r="AZ184" s="1">
        <f>Planilha1!AZ184</f>
        <v>0</v>
      </c>
      <c r="BA184" s="1">
        <f>Planilha1!BA184</f>
        <v>0</v>
      </c>
    </row>
    <row r="185" spans="27:53" x14ac:dyDescent="0.25">
      <c r="AA185" s="1">
        <f>Planilha1!AA185</f>
        <v>0</v>
      </c>
      <c r="AB185" s="1">
        <f>Planilha1!AB185</f>
        <v>0</v>
      </c>
      <c r="AC185" s="1">
        <f>Planilha1!AC185</f>
        <v>0</v>
      </c>
      <c r="AD185" s="1">
        <f>Planilha1!AD185</f>
        <v>0</v>
      </c>
      <c r="AE185" s="1">
        <f>Planilha1!AE185</f>
        <v>0</v>
      </c>
      <c r="AF185" s="1">
        <f>Planilha1!AF185</f>
        <v>0</v>
      </c>
      <c r="AG185" s="1">
        <f>Planilha1!AG185</f>
        <v>48.2</v>
      </c>
      <c r="AH185" s="1" t="str">
        <f>Planilha1!AH185</f>
        <v>BUTTERCREAM</v>
      </c>
      <c r="AI185" s="1" t="str">
        <f>Planilha1!AI185</f>
        <v>Buttercream de Chocolate Branco</v>
      </c>
      <c r="AJ185" s="1">
        <f>Planilha1!AJ185</f>
        <v>730</v>
      </c>
      <c r="AK185" s="1">
        <f>Planilha1!AK185</f>
        <v>2</v>
      </c>
      <c r="AL185" s="1" t="str">
        <f>Planilha1!AL185</f>
        <v>manteiga sem sal</v>
      </c>
      <c r="AM185" s="1">
        <f>Planilha1!AM185</f>
        <v>300</v>
      </c>
      <c r="AN185" s="1">
        <f>Planilha1!AN185</f>
        <v>48.2</v>
      </c>
      <c r="AO185" s="1">
        <f>Planilha1!AO185</f>
        <v>0</v>
      </c>
      <c r="AP185" s="1">
        <f>Planilha1!AP185</f>
        <v>0</v>
      </c>
      <c r="AQ185" s="1">
        <f>Planilha1!AQ185</f>
        <v>0</v>
      </c>
      <c r="AR185" s="1">
        <f>Planilha1!AR185</f>
        <v>0</v>
      </c>
      <c r="AS185" s="1">
        <f>Planilha1!AS185</f>
        <v>0</v>
      </c>
      <c r="AT185" s="1">
        <f>Planilha1!AT185</f>
        <v>0</v>
      </c>
      <c r="AU185" s="1">
        <f>Planilha1!AU185</f>
        <v>0</v>
      </c>
      <c r="AV185" s="1">
        <f>Planilha1!AV185</f>
        <v>0</v>
      </c>
      <c r="AW185" s="1">
        <f>Planilha1!AW185</f>
        <v>0</v>
      </c>
      <c r="AX185" s="1">
        <f>Planilha1!AX185</f>
        <v>0</v>
      </c>
      <c r="AY185" s="1">
        <f>Planilha1!AY185</f>
        <v>47.1</v>
      </c>
      <c r="AZ185" s="1">
        <f>Planilha1!AZ185</f>
        <v>0</v>
      </c>
      <c r="BA185" s="1">
        <f>Planilha1!BA185</f>
        <v>0</v>
      </c>
    </row>
    <row r="186" spans="27:53" x14ac:dyDescent="0.25">
      <c r="AA186" s="1">
        <f>Planilha1!AA186</f>
        <v>0</v>
      </c>
      <c r="AB186" s="1">
        <f>Planilha1!AB186</f>
        <v>0</v>
      </c>
      <c r="AC186" s="1">
        <f>Planilha1!AC186</f>
        <v>0</v>
      </c>
      <c r="AD186" s="1">
        <f>Planilha1!AD186</f>
        <v>0</v>
      </c>
      <c r="AE186" s="1">
        <f>Planilha1!AE186</f>
        <v>0</v>
      </c>
      <c r="AF186" s="1">
        <f>Planilha1!AF186</f>
        <v>0</v>
      </c>
      <c r="AG186" s="1">
        <f>Planilha1!AG186</f>
        <v>48.300000000000004</v>
      </c>
      <c r="AH186" s="1" t="str">
        <f>Planilha1!AH186</f>
        <v>BUTTERCREAM</v>
      </c>
      <c r="AI186" s="1" t="str">
        <f>Planilha1!AI186</f>
        <v>Buttercream de Chocolate Branco</v>
      </c>
      <c r="AJ186" s="1">
        <f>Planilha1!AJ186</f>
        <v>730</v>
      </c>
      <c r="AK186" s="1">
        <f>Planilha1!AK186</f>
        <v>2</v>
      </c>
      <c r="AL186" s="1" t="str">
        <f>Planilha1!AL186</f>
        <v>chocolate branco</v>
      </c>
      <c r="AM186" s="1">
        <f>Planilha1!AM186</f>
        <v>100</v>
      </c>
      <c r="AN186" s="1">
        <f>Planilha1!AN186</f>
        <v>48.300000000000004</v>
      </c>
      <c r="AO186" s="1">
        <f>Planilha1!AO186</f>
        <v>0</v>
      </c>
      <c r="AP186" s="1">
        <f>Planilha1!AP186</f>
        <v>0</v>
      </c>
      <c r="AQ186" s="1">
        <f>Planilha1!AQ186</f>
        <v>0</v>
      </c>
      <c r="AR186" s="1">
        <f>Planilha1!AR186</f>
        <v>0</v>
      </c>
      <c r="AS186" s="1">
        <f>Planilha1!AS186</f>
        <v>0</v>
      </c>
      <c r="AT186" s="1">
        <f>Planilha1!AT186</f>
        <v>0</v>
      </c>
      <c r="AU186" s="1">
        <f>Planilha1!AU186</f>
        <v>0</v>
      </c>
      <c r="AV186" s="1">
        <f>Planilha1!AV186</f>
        <v>0</v>
      </c>
      <c r="AW186" s="1">
        <f>Planilha1!AW186</f>
        <v>0</v>
      </c>
      <c r="AX186" s="1">
        <f>Planilha1!AX186</f>
        <v>0</v>
      </c>
      <c r="AY186" s="1">
        <f>Planilha1!AY186</f>
        <v>47.2</v>
      </c>
      <c r="AZ186" s="1">
        <f>Planilha1!AZ186</f>
        <v>0</v>
      </c>
      <c r="BA186" s="1">
        <f>Planilha1!BA186</f>
        <v>0</v>
      </c>
    </row>
    <row r="187" spans="27:53" x14ac:dyDescent="0.25">
      <c r="AA187" s="1">
        <f>Planilha1!AA187</f>
        <v>0</v>
      </c>
      <c r="AB187" s="1">
        <f>Planilha1!AB187</f>
        <v>0</v>
      </c>
      <c r="AC187" s="1">
        <f>Planilha1!AC187</f>
        <v>0</v>
      </c>
      <c r="AD187" s="1">
        <f>Planilha1!AD187</f>
        <v>0</v>
      </c>
      <c r="AE187" s="1">
        <f>Planilha1!AE187</f>
        <v>0</v>
      </c>
      <c r="AF187" s="1">
        <f>Planilha1!AF187</f>
        <v>0</v>
      </c>
      <c r="AG187" s="1">
        <f>Planilha1!AG187</f>
        <v>48.400000000000006</v>
      </c>
      <c r="AH187" s="1" t="str">
        <f>Planilha1!AH187</f>
        <v>BUTTERCREAM</v>
      </c>
      <c r="AI187" s="1" t="str">
        <f>Planilha1!AI187</f>
        <v>Buttercream de Chocolate Branco</v>
      </c>
      <c r="AJ187" s="1">
        <f>Planilha1!AJ187</f>
        <v>730</v>
      </c>
      <c r="AK187" s="1">
        <f>Planilha1!AK187</f>
        <v>3</v>
      </c>
      <c r="AL187" s="1" t="str">
        <f>Planilha1!AL187</f>
        <v>Q.B (Quanto baste) Essência, extrato, pasta ou fava de baunilha</v>
      </c>
      <c r="AM187" s="1">
        <f>Planilha1!AM187</f>
        <v>100</v>
      </c>
      <c r="AN187" s="1">
        <f>Planilha1!AN187</f>
        <v>48.400000000000006</v>
      </c>
      <c r="AO187" s="1">
        <f>Planilha1!AO187</f>
        <v>0</v>
      </c>
      <c r="AP187" s="1">
        <f>Planilha1!AP187</f>
        <v>0</v>
      </c>
      <c r="AQ187" s="1">
        <f>Planilha1!AQ187</f>
        <v>0</v>
      </c>
      <c r="AR187" s="1">
        <f>Planilha1!AR187</f>
        <v>0</v>
      </c>
      <c r="AS187" s="1">
        <f>Planilha1!AS187</f>
        <v>0</v>
      </c>
      <c r="AT187" s="1">
        <f>Planilha1!AT187</f>
        <v>0</v>
      </c>
      <c r="AU187" s="1">
        <f>Planilha1!AU187</f>
        <v>0</v>
      </c>
      <c r="AV187" s="1">
        <f>Planilha1!AV187</f>
        <v>0</v>
      </c>
      <c r="AW187" s="1">
        <f>Planilha1!AW187</f>
        <v>0</v>
      </c>
      <c r="AX187" s="1">
        <f>Planilha1!AX187</f>
        <v>0</v>
      </c>
      <c r="AY187" s="1">
        <f>Planilha1!AY187</f>
        <v>47.400000000000006</v>
      </c>
      <c r="AZ187" s="1">
        <f>Planilha1!AZ187</f>
        <v>0</v>
      </c>
      <c r="BA187" s="1">
        <f>Planilha1!BA187</f>
        <v>0</v>
      </c>
    </row>
    <row r="188" spans="27:53" x14ac:dyDescent="0.25">
      <c r="AA188" s="1">
        <f>Planilha1!AA188</f>
        <v>0</v>
      </c>
      <c r="AB188" s="1">
        <f>Planilha1!AB188</f>
        <v>0</v>
      </c>
      <c r="AC188" s="1">
        <f>Planilha1!AC188</f>
        <v>0</v>
      </c>
      <c r="AD188" s="1">
        <f>Planilha1!AD188</f>
        <v>0</v>
      </c>
      <c r="AE188" s="1">
        <f>Planilha1!AE188</f>
        <v>0</v>
      </c>
      <c r="AF188" s="1">
        <f>Planilha1!AF188</f>
        <v>0</v>
      </c>
      <c r="AG188" s="1">
        <f>Planilha1!AG188</f>
        <v>49</v>
      </c>
      <c r="AH188" s="1" t="str">
        <f>Planilha1!AH188</f>
        <v>BUTTERCREAM</v>
      </c>
      <c r="AI188" s="1" t="str">
        <f>Planilha1!AI188</f>
        <v>Buttercream de Margarina</v>
      </c>
      <c r="AJ188" s="1">
        <f>Planilha1!AJ188</f>
        <v>730</v>
      </c>
      <c r="AK188" s="1">
        <f>Planilha1!AK188</f>
        <v>0</v>
      </c>
      <c r="AL188" s="1" t="str">
        <f>Planilha1!AL188</f>
        <v>Claras de ovos</v>
      </c>
      <c r="AM188" s="1">
        <f>Planilha1!AM188</f>
        <v>160</v>
      </c>
      <c r="AN188" s="1">
        <f>Planilha1!AN188</f>
        <v>49</v>
      </c>
      <c r="AO188" s="1">
        <f>Planilha1!AO188</f>
        <v>0</v>
      </c>
      <c r="AP188" s="1">
        <f>Planilha1!AP188</f>
        <v>0</v>
      </c>
      <c r="AQ188" s="1">
        <f>Planilha1!AQ188</f>
        <v>0</v>
      </c>
      <c r="AR188" s="1">
        <f>Planilha1!AR188</f>
        <v>0</v>
      </c>
      <c r="AS188" s="1">
        <f>Planilha1!AS188</f>
        <v>0</v>
      </c>
      <c r="AT188" s="1">
        <f>Planilha1!AT188</f>
        <v>0</v>
      </c>
      <c r="AU188" s="1">
        <f>Planilha1!AU188</f>
        <v>0</v>
      </c>
      <c r="AV188" s="1">
        <f>Planilha1!AV188</f>
        <v>0</v>
      </c>
      <c r="AW188" s="1">
        <f>Planilha1!AW188</f>
        <v>0</v>
      </c>
      <c r="AX188" s="1">
        <f>Planilha1!AX188</f>
        <v>0</v>
      </c>
      <c r="AY188" s="1">
        <f>Planilha1!AY188</f>
        <v>48</v>
      </c>
      <c r="AZ188" s="1">
        <f>Planilha1!AZ188</f>
        <v>0</v>
      </c>
      <c r="BA188" s="1">
        <f>Planilha1!BA188</f>
        <v>0</v>
      </c>
    </row>
    <row r="189" spans="27:53" x14ac:dyDescent="0.25">
      <c r="AA189" s="1">
        <f>Planilha1!AA189</f>
        <v>0</v>
      </c>
      <c r="AB189" s="1">
        <f>Planilha1!AB189</f>
        <v>0</v>
      </c>
      <c r="AC189" s="1">
        <f>Planilha1!AC189</f>
        <v>0</v>
      </c>
      <c r="AD189" s="1">
        <f>Planilha1!AD189</f>
        <v>0</v>
      </c>
      <c r="AE189" s="1">
        <f>Planilha1!AE189</f>
        <v>0</v>
      </c>
      <c r="AF189" s="1">
        <f>Planilha1!AF189</f>
        <v>0</v>
      </c>
      <c r="AG189" s="1">
        <f>Planilha1!AG189</f>
        <v>49.1</v>
      </c>
      <c r="AH189" s="1" t="str">
        <f>Planilha1!AH189</f>
        <v>BUTTERCREAM</v>
      </c>
      <c r="AI189" s="1" t="str">
        <f>Planilha1!AI189</f>
        <v>Buttercream de Margarina</v>
      </c>
      <c r="AJ189" s="1">
        <f>Planilha1!AJ189</f>
        <v>730</v>
      </c>
      <c r="AK189" s="1">
        <f>Planilha1!AK189</f>
        <v>1</v>
      </c>
      <c r="AL189" s="1" t="str">
        <f>Planilha1!AL189</f>
        <v>açúcar refinado</v>
      </c>
      <c r="AM189" s="1">
        <f>Planilha1!AM189</f>
        <v>200</v>
      </c>
      <c r="AN189" s="1">
        <f>Planilha1!AN189</f>
        <v>49.1</v>
      </c>
      <c r="AO189" s="1">
        <f>Planilha1!AO189</f>
        <v>0</v>
      </c>
      <c r="AP189" s="1">
        <f>Planilha1!AP189</f>
        <v>0</v>
      </c>
      <c r="AQ189" s="1">
        <f>Planilha1!AQ189</f>
        <v>0</v>
      </c>
      <c r="AR189" s="1">
        <f>Planilha1!AR189</f>
        <v>0</v>
      </c>
      <c r="AS189" s="1">
        <f>Planilha1!AS189</f>
        <v>0</v>
      </c>
      <c r="AT189" s="1">
        <f>Planilha1!AT189</f>
        <v>0</v>
      </c>
      <c r="AU189" s="1">
        <f>Planilha1!AU189</f>
        <v>0</v>
      </c>
      <c r="AV189" s="1">
        <f>Planilha1!AV189</f>
        <v>0</v>
      </c>
      <c r="AW189" s="1">
        <f>Planilha1!AW189</f>
        <v>0</v>
      </c>
      <c r="AX189" s="1">
        <f>Planilha1!AX189</f>
        <v>0</v>
      </c>
      <c r="AY189" s="1">
        <f>Planilha1!AY189</f>
        <v>48.1</v>
      </c>
      <c r="AZ189" s="1">
        <f>Planilha1!AZ189</f>
        <v>0</v>
      </c>
      <c r="BA189" s="1">
        <f>Planilha1!BA189</f>
        <v>0</v>
      </c>
    </row>
    <row r="190" spans="27:53" x14ac:dyDescent="0.25">
      <c r="AA190" s="1">
        <f>Planilha1!AA190</f>
        <v>0</v>
      </c>
      <c r="AB190" s="1">
        <f>Planilha1!AB190</f>
        <v>0</v>
      </c>
      <c r="AC190" s="1">
        <f>Planilha1!AC190</f>
        <v>0</v>
      </c>
      <c r="AD190" s="1">
        <f>Planilha1!AD190</f>
        <v>0</v>
      </c>
      <c r="AE190" s="1">
        <f>Planilha1!AE190</f>
        <v>0</v>
      </c>
      <c r="AF190" s="1">
        <f>Planilha1!AF190</f>
        <v>0</v>
      </c>
      <c r="AG190" s="1">
        <f>Planilha1!AG190</f>
        <v>49.2</v>
      </c>
      <c r="AH190" s="1" t="str">
        <f>Planilha1!AH190</f>
        <v>BUTTERCREAM</v>
      </c>
      <c r="AI190" s="1" t="str">
        <f>Planilha1!AI190</f>
        <v>Buttercream de Margarina</v>
      </c>
      <c r="AJ190" s="1">
        <f>Planilha1!AJ190</f>
        <v>730</v>
      </c>
      <c r="AK190" s="1">
        <f>Planilha1!AK190</f>
        <v>2</v>
      </c>
      <c r="AL190" s="1" t="str">
        <f>Planilha1!AL190</f>
        <v>margarina 80% lipídios</v>
      </c>
      <c r="AM190" s="1">
        <f>Planilha1!AM190</f>
        <v>400</v>
      </c>
      <c r="AN190" s="1">
        <f>Planilha1!AN190</f>
        <v>49.2</v>
      </c>
      <c r="AO190" s="1">
        <f>Planilha1!AO190</f>
        <v>0</v>
      </c>
      <c r="AP190" s="1">
        <f>Planilha1!AP190</f>
        <v>0</v>
      </c>
      <c r="AQ190" s="1">
        <f>Planilha1!AQ190</f>
        <v>0</v>
      </c>
      <c r="AR190" s="1">
        <f>Planilha1!AR190</f>
        <v>0</v>
      </c>
      <c r="AS190" s="1">
        <f>Planilha1!AS190</f>
        <v>0</v>
      </c>
      <c r="AT190" s="1">
        <f>Planilha1!AT190</f>
        <v>0</v>
      </c>
      <c r="AU190" s="1">
        <f>Planilha1!AU190</f>
        <v>0</v>
      </c>
      <c r="AV190" s="1">
        <f>Planilha1!AV190</f>
        <v>0</v>
      </c>
      <c r="AW190" s="1">
        <f>Planilha1!AW190</f>
        <v>0</v>
      </c>
      <c r="AX190" s="1">
        <f>Planilha1!AX190</f>
        <v>0</v>
      </c>
      <c r="AY190" s="1">
        <f>Planilha1!AY190</f>
        <v>48.2</v>
      </c>
      <c r="AZ190" s="1">
        <f>Planilha1!AZ190</f>
        <v>0</v>
      </c>
      <c r="BA190" s="1">
        <f>Planilha1!BA190</f>
        <v>0</v>
      </c>
    </row>
    <row r="191" spans="27:53" x14ac:dyDescent="0.25">
      <c r="AA191" s="1">
        <f>Planilha1!AA191</f>
        <v>0</v>
      </c>
      <c r="AB191" s="1">
        <f>Planilha1!AB191</f>
        <v>0</v>
      </c>
      <c r="AC191" s="1">
        <f>Planilha1!AC191</f>
        <v>0</v>
      </c>
      <c r="AD191" s="1">
        <f>Planilha1!AD191</f>
        <v>0</v>
      </c>
      <c r="AE191" s="1">
        <f>Planilha1!AE191</f>
        <v>0</v>
      </c>
      <c r="AF191" s="1">
        <f>Planilha1!AF191</f>
        <v>0</v>
      </c>
      <c r="AG191" s="1">
        <f>Planilha1!AG191</f>
        <v>49.300000000000004</v>
      </c>
      <c r="AH191" s="1" t="str">
        <f>Planilha1!AH191</f>
        <v>BUTTERCREAM</v>
      </c>
      <c r="AI191" s="1" t="str">
        <f>Planilha1!AI191</f>
        <v>Buttercream de Margarina</v>
      </c>
      <c r="AJ191" s="1">
        <f>Planilha1!AJ191</f>
        <v>730</v>
      </c>
      <c r="AK191" s="1">
        <f>Planilha1!AK191</f>
        <v>3</v>
      </c>
      <c r="AL191" s="1" t="str">
        <f>Planilha1!AL191</f>
        <v>Q.B (Quanto baste) Essência, extrato, pasta ou fava de baunilha</v>
      </c>
      <c r="AM191" s="1" t="str">
        <f>Planilha1!AM191</f>
        <v>q.b</v>
      </c>
      <c r="AN191" s="1">
        <f>Planilha1!AN191</f>
        <v>49.300000000000004</v>
      </c>
      <c r="AO191" s="1">
        <f>Planilha1!AO191</f>
        <v>0</v>
      </c>
      <c r="AP191" s="1">
        <f>Planilha1!AP191</f>
        <v>0</v>
      </c>
      <c r="AQ191" s="1">
        <f>Planilha1!AQ191</f>
        <v>0</v>
      </c>
      <c r="AR191" s="1">
        <f>Planilha1!AR191</f>
        <v>0</v>
      </c>
      <c r="AS191" s="1">
        <f>Planilha1!AS191</f>
        <v>0</v>
      </c>
      <c r="AT191" s="1">
        <f>Planilha1!AT191</f>
        <v>0</v>
      </c>
      <c r="AU191" s="1">
        <f>Planilha1!AU191</f>
        <v>0</v>
      </c>
      <c r="AV191" s="1">
        <f>Planilha1!AV191</f>
        <v>0</v>
      </c>
      <c r="AW191" s="1">
        <f>Planilha1!AW191</f>
        <v>0</v>
      </c>
      <c r="AX191" s="1">
        <f>Planilha1!AX191</f>
        <v>0</v>
      </c>
      <c r="AY191" s="1">
        <f>Planilha1!AY191</f>
        <v>48.400000000000006</v>
      </c>
      <c r="AZ191" s="1">
        <f>Planilha1!AZ191</f>
        <v>0</v>
      </c>
      <c r="BA191" s="1">
        <f>Planilha1!BA191</f>
        <v>0</v>
      </c>
    </row>
    <row r="192" spans="27:53" x14ac:dyDescent="0.25">
      <c r="AA192" s="1">
        <f>Planilha1!AA192</f>
        <v>0</v>
      </c>
      <c r="AB192" s="1">
        <f>Planilha1!AB192</f>
        <v>0</v>
      </c>
      <c r="AC192" s="1">
        <f>Planilha1!AC192</f>
        <v>0</v>
      </c>
      <c r="AD192" s="1">
        <f>Planilha1!AD192</f>
        <v>0</v>
      </c>
      <c r="AE192" s="1">
        <f>Planilha1!AE192</f>
        <v>0</v>
      </c>
      <c r="AF192" s="1">
        <f>Planilha1!AF192</f>
        <v>0</v>
      </c>
      <c r="AG192" s="1">
        <f>Planilha1!AG192</f>
        <v>50</v>
      </c>
      <c r="AH192" s="1" t="str">
        <f>Planilha1!AH192</f>
        <v>RECHEIO</v>
      </c>
      <c r="AI192" s="1" t="str">
        <f>Planilha1!AI192</f>
        <v>Ganache De Maracujá</v>
      </c>
      <c r="AJ192" s="1">
        <f>Planilha1!AJ192</f>
        <v>610</v>
      </c>
      <c r="AK192" s="1">
        <f>Planilha1!AK192</f>
        <v>0</v>
      </c>
      <c r="AL192" s="1" t="str">
        <f>Planilha1!AL192</f>
        <v>Chocolate branco 32%</v>
      </c>
      <c r="AM192" s="1">
        <f>Planilha1!AM192</f>
        <v>400</v>
      </c>
      <c r="AN192" s="1">
        <f>Planilha1!AN192</f>
        <v>50</v>
      </c>
      <c r="AO192" s="1">
        <f>Planilha1!AO192</f>
        <v>0</v>
      </c>
      <c r="AP192" s="1">
        <f>Planilha1!AP192</f>
        <v>0</v>
      </c>
      <c r="AQ192" s="1">
        <f>Planilha1!AQ192</f>
        <v>0</v>
      </c>
      <c r="AR192" s="1">
        <f>Planilha1!AR192</f>
        <v>0</v>
      </c>
      <c r="AS192" s="1">
        <f>Planilha1!AS192</f>
        <v>0</v>
      </c>
      <c r="AT192" s="1">
        <f>Planilha1!AT192</f>
        <v>0</v>
      </c>
      <c r="AU192" s="1">
        <f>Planilha1!AU192</f>
        <v>0</v>
      </c>
      <c r="AV192" s="1">
        <f>Planilha1!AV192</f>
        <v>0</v>
      </c>
      <c r="AW192" s="1">
        <f>Planilha1!AW192</f>
        <v>0</v>
      </c>
      <c r="AX192" s="1">
        <f>Planilha1!AX192</f>
        <v>0</v>
      </c>
      <c r="AY192" s="1">
        <f>Planilha1!AY192</f>
        <v>49</v>
      </c>
      <c r="AZ192" s="1">
        <f>Planilha1!AZ192</f>
        <v>0</v>
      </c>
      <c r="BA192" s="1">
        <f>Planilha1!BA192</f>
        <v>0</v>
      </c>
    </row>
    <row r="193" spans="27:53" x14ac:dyDescent="0.25">
      <c r="AA193" s="1">
        <f>Planilha1!AA193</f>
        <v>0</v>
      </c>
      <c r="AB193" s="1">
        <f>Planilha1!AB193</f>
        <v>0</v>
      </c>
      <c r="AC193" s="1">
        <f>Planilha1!AC193</f>
        <v>0</v>
      </c>
      <c r="AD193" s="1">
        <f>Planilha1!AD193</f>
        <v>0</v>
      </c>
      <c r="AE193" s="1">
        <f>Planilha1!AE193</f>
        <v>0</v>
      </c>
      <c r="AF193" s="1">
        <f>Planilha1!AF193</f>
        <v>0</v>
      </c>
      <c r="AG193" s="1">
        <f>Planilha1!AG193</f>
        <v>50.1</v>
      </c>
      <c r="AH193" s="1" t="str">
        <f>Planilha1!AH193</f>
        <v>RECHEIO</v>
      </c>
      <c r="AI193" s="1" t="str">
        <f>Planilha1!AI193</f>
        <v>Ganache De Maracujá</v>
      </c>
      <c r="AJ193" s="1">
        <f>Planilha1!AJ193</f>
        <v>610</v>
      </c>
      <c r="AK193" s="1">
        <f>Planilha1!AK193</f>
        <v>1</v>
      </c>
      <c r="AL193" s="1" t="str">
        <f>Planilha1!AL193</f>
        <v>Creme de leite UHT</v>
      </c>
      <c r="AM193" s="1">
        <f>Planilha1!AM193</f>
        <v>80</v>
      </c>
      <c r="AN193" s="1">
        <f>Planilha1!AN193</f>
        <v>50.1</v>
      </c>
      <c r="AO193" s="1">
        <f>Planilha1!AO193</f>
        <v>0</v>
      </c>
      <c r="AP193" s="1">
        <f>Planilha1!AP193</f>
        <v>0</v>
      </c>
      <c r="AQ193" s="1">
        <f>Planilha1!AQ193</f>
        <v>0</v>
      </c>
      <c r="AR193" s="1">
        <f>Planilha1!AR193</f>
        <v>0</v>
      </c>
      <c r="AS193" s="1">
        <f>Planilha1!AS193</f>
        <v>0</v>
      </c>
      <c r="AT193" s="1">
        <f>Planilha1!AT193</f>
        <v>0</v>
      </c>
      <c r="AU193" s="1">
        <f>Planilha1!AU193</f>
        <v>0</v>
      </c>
      <c r="AV193" s="1">
        <f>Planilha1!AV193</f>
        <v>0</v>
      </c>
      <c r="AW193" s="1">
        <f>Planilha1!AW193</f>
        <v>0</v>
      </c>
      <c r="AX193" s="1">
        <f>Planilha1!AX193</f>
        <v>0</v>
      </c>
      <c r="AY193" s="1">
        <f>Planilha1!AY193</f>
        <v>49.1</v>
      </c>
      <c r="AZ193" s="1">
        <f>Planilha1!AZ193</f>
        <v>0</v>
      </c>
      <c r="BA193" s="1">
        <f>Planilha1!BA193</f>
        <v>0</v>
      </c>
    </row>
    <row r="194" spans="27:53" x14ac:dyDescent="0.25">
      <c r="AA194" s="1">
        <f>Planilha1!AA194</f>
        <v>0</v>
      </c>
      <c r="AB194" s="1">
        <f>Planilha1!AB194</f>
        <v>0</v>
      </c>
      <c r="AC194" s="1">
        <f>Planilha1!AC194</f>
        <v>0</v>
      </c>
      <c r="AD194" s="1">
        <f>Planilha1!AD194</f>
        <v>0</v>
      </c>
      <c r="AE194" s="1">
        <f>Planilha1!AE194</f>
        <v>0</v>
      </c>
      <c r="AF194" s="1">
        <f>Planilha1!AF194</f>
        <v>0</v>
      </c>
      <c r="AG194" s="1">
        <f>Planilha1!AG194</f>
        <v>50.2</v>
      </c>
      <c r="AH194" s="1" t="str">
        <f>Planilha1!AH194</f>
        <v>RECHEIO</v>
      </c>
      <c r="AI194" s="1" t="str">
        <f>Planilha1!AI194</f>
        <v>Ganache De Maracujá</v>
      </c>
      <c r="AJ194" s="1">
        <f>Planilha1!AJ194</f>
        <v>610</v>
      </c>
      <c r="AK194" s="1">
        <f>Planilha1!AK194</f>
        <v>2</v>
      </c>
      <c r="AL194" s="1" t="str">
        <f>Planilha1!AL194</f>
        <v>Suco de maracujá natural batido (coado ou não)</v>
      </c>
      <c r="AM194" s="1">
        <f>Planilha1!AM194</f>
        <v>130</v>
      </c>
      <c r="AN194" s="1">
        <f>Planilha1!AN194</f>
        <v>50.2</v>
      </c>
      <c r="AO194" s="1">
        <f>Planilha1!AO194</f>
        <v>0</v>
      </c>
      <c r="AP194" s="1">
        <f>Planilha1!AP194</f>
        <v>0</v>
      </c>
      <c r="AQ194" s="1">
        <f>Planilha1!AQ194</f>
        <v>0</v>
      </c>
      <c r="AR194" s="1">
        <f>Planilha1!AR194</f>
        <v>0</v>
      </c>
      <c r="AS194" s="1">
        <f>Planilha1!AS194</f>
        <v>0</v>
      </c>
      <c r="AT194" s="1">
        <f>Planilha1!AT194</f>
        <v>0</v>
      </c>
      <c r="AU194" s="1">
        <f>Planilha1!AU194</f>
        <v>0</v>
      </c>
      <c r="AV194" s="1">
        <f>Planilha1!AV194</f>
        <v>0</v>
      </c>
      <c r="AW194" s="1">
        <f>Planilha1!AW194</f>
        <v>0</v>
      </c>
      <c r="AX194" s="1">
        <f>Planilha1!AX194</f>
        <v>0</v>
      </c>
      <c r="AY194" s="1">
        <f>Planilha1!AY194</f>
        <v>49.2</v>
      </c>
      <c r="AZ194" s="1">
        <f>Planilha1!AZ194</f>
        <v>0</v>
      </c>
      <c r="BA194" s="1">
        <f>Planilha1!BA194</f>
        <v>0</v>
      </c>
    </row>
    <row r="195" spans="27:53" x14ac:dyDescent="0.25">
      <c r="AA195" s="1">
        <f>Planilha1!AA195</f>
        <v>0</v>
      </c>
      <c r="AB195" s="1">
        <f>Planilha1!AB195</f>
        <v>0</v>
      </c>
      <c r="AC195" s="1">
        <f>Planilha1!AC195</f>
        <v>0</v>
      </c>
      <c r="AD195" s="1">
        <f>Planilha1!AD195</f>
        <v>0</v>
      </c>
      <c r="AE195" s="1">
        <f>Planilha1!AE195</f>
        <v>0</v>
      </c>
      <c r="AF195" s="1">
        <f>Planilha1!AF195</f>
        <v>0</v>
      </c>
      <c r="AG195" s="1">
        <f>Planilha1!AG195</f>
        <v>50.300000000000004</v>
      </c>
      <c r="AH195" s="1" t="str">
        <f>Planilha1!AH195</f>
        <v>RECHEIO</v>
      </c>
      <c r="AI195" s="1" t="str">
        <f>Planilha1!AI195</f>
        <v>Ganache De Maracujá</v>
      </c>
      <c r="AJ195" s="1">
        <f>Planilha1!AJ195</f>
        <v>610</v>
      </c>
      <c r="AK195" s="1">
        <f>Planilha1!AK195</f>
        <v>3</v>
      </c>
      <c r="AL195" s="1" t="str">
        <f>Planilha1!AL195</f>
        <v xml:space="preserve"> Gelatina incolor em pó</v>
      </c>
      <c r="AM195" s="1">
        <f>Planilha1!AM195</f>
        <v>5</v>
      </c>
      <c r="AN195" s="1">
        <f>Planilha1!AN195</f>
        <v>50.300000000000004</v>
      </c>
      <c r="AO195" s="1">
        <f>Planilha1!AO195</f>
        <v>0</v>
      </c>
      <c r="AP195" s="1">
        <f>Planilha1!AP195</f>
        <v>0</v>
      </c>
      <c r="AQ195" s="1">
        <f>Planilha1!AQ195</f>
        <v>0</v>
      </c>
      <c r="AR195" s="1">
        <f>Planilha1!AR195</f>
        <v>0</v>
      </c>
      <c r="AS195" s="1">
        <f>Planilha1!AS195</f>
        <v>0</v>
      </c>
      <c r="AT195" s="1">
        <f>Planilha1!AT195</f>
        <v>0</v>
      </c>
      <c r="AU195" s="1">
        <f>Planilha1!AU195</f>
        <v>0</v>
      </c>
      <c r="AV195" s="1">
        <f>Planilha1!AV195</f>
        <v>0</v>
      </c>
      <c r="AW195" s="1">
        <f>Planilha1!AW195</f>
        <v>0</v>
      </c>
      <c r="AX195" s="1">
        <f>Planilha1!AX195</f>
        <v>0</v>
      </c>
      <c r="AY195" s="1">
        <f>Planilha1!AY195</f>
        <v>49.300000000000004</v>
      </c>
      <c r="AZ195" s="1">
        <f>Planilha1!AZ195</f>
        <v>0</v>
      </c>
      <c r="BA195" s="1">
        <f>Planilha1!BA195</f>
        <v>0</v>
      </c>
    </row>
    <row r="196" spans="27:53" x14ac:dyDescent="0.25">
      <c r="AA196" s="1">
        <f>Planilha1!AA196</f>
        <v>0</v>
      </c>
      <c r="AB196" s="1">
        <f>Planilha1!AB196</f>
        <v>0</v>
      </c>
      <c r="AC196" s="1">
        <f>Planilha1!AC196</f>
        <v>0</v>
      </c>
      <c r="AD196" s="1">
        <f>Planilha1!AD196</f>
        <v>0</v>
      </c>
      <c r="AE196" s="1">
        <f>Planilha1!AE196</f>
        <v>0</v>
      </c>
      <c r="AF196" s="1">
        <f>Planilha1!AF196</f>
        <v>0</v>
      </c>
      <c r="AG196" s="1">
        <f>Planilha1!AG196</f>
        <v>50.400000000000006</v>
      </c>
      <c r="AH196" s="1" t="str">
        <f>Planilha1!AH196</f>
        <v>RECHEIO</v>
      </c>
      <c r="AI196" s="1" t="str">
        <f>Planilha1!AI196</f>
        <v>Ganache De Maracujá</v>
      </c>
      <c r="AJ196" s="1">
        <f>Planilha1!AJ196</f>
        <v>610</v>
      </c>
      <c r="AK196" s="1">
        <f>Planilha1!AK196</f>
        <v>4</v>
      </c>
      <c r="AL196" s="1" t="str">
        <f>Planilha1!AL196</f>
        <v>água gelada</v>
      </c>
      <c r="AM196" s="1">
        <f>Planilha1!AM196</f>
        <v>15</v>
      </c>
      <c r="AN196" s="1">
        <f>Planilha1!AN196</f>
        <v>50.400000000000006</v>
      </c>
      <c r="AO196" s="1">
        <f>Planilha1!AO196</f>
        <v>0</v>
      </c>
      <c r="AP196" s="1">
        <f>Planilha1!AP196</f>
        <v>0</v>
      </c>
      <c r="AQ196" s="1">
        <f>Planilha1!AQ196</f>
        <v>0</v>
      </c>
      <c r="AR196" s="1">
        <f>Planilha1!AR196</f>
        <v>0</v>
      </c>
      <c r="AS196" s="1">
        <f>Planilha1!AS196</f>
        <v>0</v>
      </c>
      <c r="AT196" s="1">
        <f>Planilha1!AT196</f>
        <v>0</v>
      </c>
      <c r="AU196" s="1">
        <f>Planilha1!AU196</f>
        <v>0</v>
      </c>
      <c r="AV196" s="1">
        <f>Planilha1!AV196</f>
        <v>0</v>
      </c>
      <c r="AW196" s="1">
        <f>Planilha1!AW196</f>
        <v>0</v>
      </c>
      <c r="AX196" s="1">
        <f>Planilha1!AX196</f>
        <v>0</v>
      </c>
      <c r="AY196" s="1">
        <f>Planilha1!AY196</f>
        <v>50</v>
      </c>
      <c r="AZ196" s="1">
        <f>Planilha1!AZ196</f>
        <v>0</v>
      </c>
      <c r="BA196" s="1">
        <f>Planilha1!BA196</f>
        <v>0</v>
      </c>
    </row>
    <row r="197" spans="27:53" x14ac:dyDescent="0.25">
      <c r="AA197" s="1">
        <f>Planilha1!AA197</f>
        <v>0</v>
      </c>
      <c r="AB197" s="1">
        <f>Planilha1!AB197</f>
        <v>0</v>
      </c>
      <c r="AC197" s="1">
        <f>Planilha1!AC197</f>
        <v>0</v>
      </c>
      <c r="AD197" s="1">
        <f>Planilha1!AD197</f>
        <v>0</v>
      </c>
      <c r="AE197" s="1">
        <f>Planilha1!AE197</f>
        <v>0</v>
      </c>
      <c r="AF197" s="1">
        <f>Planilha1!AF197</f>
        <v>0</v>
      </c>
      <c r="AG197" s="1">
        <f>Planilha1!AG197</f>
        <v>51</v>
      </c>
      <c r="AH197" s="1" t="str">
        <f>Planilha1!AH197</f>
        <v>CALDA</v>
      </c>
      <c r="AI197" s="1" t="str">
        <f>Planilha1!AI197</f>
        <v>Calda Base De Açúcar (Para Regar Seu Bolo)</v>
      </c>
      <c r="AJ197" s="1">
        <f>Planilha1!AJ197</f>
        <v>730</v>
      </c>
      <c r="AK197" s="1">
        <f>Planilha1!AK197</f>
        <v>0</v>
      </c>
      <c r="AL197" s="1" t="str">
        <f>Planilha1!AL197</f>
        <v>Açúcar refinado (pode ser cristal)</v>
      </c>
      <c r="AM197" s="1">
        <f>Planilha1!AM197</f>
        <v>250</v>
      </c>
      <c r="AN197" s="1">
        <f>Planilha1!AN197</f>
        <v>51</v>
      </c>
      <c r="AO197" s="1">
        <f>Planilha1!AO197</f>
        <v>0</v>
      </c>
      <c r="AP197" s="1">
        <f>Planilha1!AP197</f>
        <v>0</v>
      </c>
      <c r="AQ197" s="1">
        <f>Planilha1!AQ197</f>
        <v>0</v>
      </c>
      <c r="AR197" s="1">
        <f>Planilha1!AR197</f>
        <v>0</v>
      </c>
      <c r="AS197" s="1">
        <f>Planilha1!AS197</f>
        <v>0</v>
      </c>
      <c r="AT197" s="1">
        <f>Planilha1!AT197</f>
        <v>0</v>
      </c>
      <c r="AU197" s="1">
        <f>Planilha1!AU197</f>
        <v>0</v>
      </c>
      <c r="AV197" s="1">
        <f>Planilha1!AV197</f>
        <v>0</v>
      </c>
      <c r="AW197" s="1">
        <f>Planilha1!AW197</f>
        <v>0</v>
      </c>
      <c r="AX197" s="1">
        <f>Planilha1!AX197</f>
        <v>0</v>
      </c>
      <c r="AY197" s="1">
        <f>Planilha1!AY197</f>
        <v>50.1</v>
      </c>
      <c r="AZ197" s="1">
        <f>Planilha1!AZ197</f>
        <v>0</v>
      </c>
      <c r="BA197" s="1">
        <f>Planilha1!BA197</f>
        <v>0</v>
      </c>
    </row>
    <row r="198" spans="27:53" x14ac:dyDescent="0.25">
      <c r="AA198" s="1">
        <f>Planilha1!AA198</f>
        <v>0</v>
      </c>
      <c r="AB198" s="1">
        <f>Planilha1!AB198</f>
        <v>0</v>
      </c>
      <c r="AC198" s="1">
        <f>Planilha1!AC198</f>
        <v>0</v>
      </c>
      <c r="AD198" s="1">
        <f>Planilha1!AD198</f>
        <v>0</v>
      </c>
      <c r="AE198" s="1">
        <f>Planilha1!AE198</f>
        <v>0</v>
      </c>
      <c r="AF198" s="1">
        <f>Planilha1!AF198</f>
        <v>0</v>
      </c>
      <c r="AG198" s="1">
        <f>Planilha1!AG198</f>
        <v>51.1</v>
      </c>
      <c r="AH198" s="1" t="str">
        <f>Planilha1!AH198</f>
        <v>CALDA</v>
      </c>
      <c r="AI198" s="1" t="str">
        <f>Planilha1!AI198</f>
        <v>Calda Base De Açúcar (Para Regar Seu Bolo)</v>
      </c>
      <c r="AJ198" s="1">
        <f>Planilha1!AJ198</f>
        <v>730</v>
      </c>
      <c r="AK198" s="1">
        <f>Planilha1!AK198</f>
        <v>1</v>
      </c>
      <c r="AL198" s="1" t="str">
        <f>Planilha1!AL198</f>
        <v>Água</v>
      </c>
      <c r="AM198" s="1">
        <f>Planilha1!AM198</f>
        <v>500</v>
      </c>
      <c r="AN198" s="1">
        <f>Planilha1!AN198</f>
        <v>51.1</v>
      </c>
      <c r="AO198" s="1">
        <f>Planilha1!AO198</f>
        <v>0</v>
      </c>
      <c r="AP198" s="1">
        <f>Planilha1!AP198</f>
        <v>0</v>
      </c>
      <c r="AQ198" s="1">
        <f>Planilha1!AQ198</f>
        <v>0</v>
      </c>
      <c r="AR198" s="1">
        <f>Planilha1!AR198</f>
        <v>0</v>
      </c>
      <c r="AS198" s="1">
        <f>Planilha1!AS198</f>
        <v>0</v>
      </c>
      <c r="AT198" s="1">
        <f>Planilha1!AT198</f>
        <v>0</v>
      </c>
      <c r="AU198" s="1">
        <f>Planilha1!AU198</f>
        <v>0</v>
      </c>
      <c r="AV198" s="1">
        <f>Planilha1!AV198</f>
        <v>0</v>
      </c>
      <c r="AW198" s="1">
        <f>Planilha1!AW198</f>
        <v>0</v>
      </c>
      <c r="AX198" s="1">
        <f>Planilha1!AX198</f>
        <v>0</v>
      </c>
      <c r="AY198" s="1">
        <f>Planilha1!AY198</f>
        <v>50.2</v>
      </c>
      <c r="AZ198" s="1">
        <f>Planilha1!AZ198</f>
        <v>0</v>
      </c>
      <c r="BA198" s="1">
        <f>Planilha1!BA198</f>
        <v>0</v>
      </c>
    </row>
    <row r="199" spans="27:53" x14ac:dyDescent="0.25">
      <c r="AA199" s="1">
        <f>Planilha1!AA199</f>
        <v>0</v>
      </c>
      <c r="AB199" s="1">
        <f>Planilha1!AB199</f>
        <v>0</v>
      </c>
      <c r="AC199" s="1">
        <f>Planilha1!AC199</f>
        <v>0</v>
      </c>
      <c r="AD199" s="1">
        <f>Planilha1!AD199</f>
        <v>0</v>
      </c>
      <c r="AE199" s="1">
        <f>Planilha1!AE199</f>
        <v>0</v>
      </c>
      <c r="AF199" s="1">
        <f>Planilha1!AF199</f>
        <v>0</v>
      </c>
      <c r="AG199" s="1">
        <f>Planilha1!AG199</f>
        <v>51.2</v>
      </c>
      <c r="AH199" s="1" t="str">
        <f>Planilha1!AH199</f>
        <v>CALDA</v>
      </c>
      <c r="AI199" s="1" t="str">
        <f>Planilha1!AI199</f>
        <v>Calda Base De Açúcar (Para Regar Seu Bolo)</v>
      </c>
      <c r="AJ199" s="1">
        <f>Planilha1!AJ199</f>
        <v>730</v>
      </c>
      <c r="AK199" s="1">
        <f>Planilha1!AK199</f>
        <v>2</v>
      </c>
      <c r="AL199" s="1" t="str">
        <f>Planilha1!AL199</f>
        <v>Essência ou extrato de baunilha (pode trocar por raspas de limão, outras essências, bebidas alcóolicas ou o que preferir aromatizar</v>
      </c>
      <c r="AM199" s="1">
        <f>Planilha1!AM199</f>
        <v>15</v>
      </c>
      <c r="AN199" s="1">
        <f>Planilha1!AN199</f>
        <v>51.2</v>
      </c>
      <c r="AO199" s="1">
        <f>Planilha1!AO199</f>
        <v>0</v>
      </c>
      <c r="AP199" s="1">
        <f>Planilha1!AP199</f>
        <v>0</v>
      </c>
      <c r="AQ199" s="1">
        <f>Planilha1!AQ199</f>
        <v>0</v>
      </c>
      <c r="AR199" s="1">
        <f>Planilha1!AR199</f>
        <v>0</v>
      </c>
      <c r="AS199" s="1">
        <f>Planilha1!AS199</f>
        <v>0</v>
      </c>
      <c r="AT199" s="1">
        <f>Planilha1!AT199</f>
        <v>0</v>
      </c>
      <c r="AU199" s="1">
        <f>Planilha1!AU199</f>
        <v>0</v>
      </c>
      <c r="AV199" s="1">
        <f>Planilha1!AV199</f>
        <v>0</v>
      </c>
      <c r="AW199" s="1">
        <f>Planilha1!AW199</f>
        <v>0</v>
      </c>
      <c r="AX199" s="1">
        <f>Planilha1!AX199</f>
        <v>0</v>
      </c>
      <c r="AY199" s="1">
        <f>Planilha1!AY199</f>
        <v>50.300000000000004</v>
      </c>
      <c r="AZ199" s="1">
        <f>Planilha1!AZ199</f>
        <v>0</v>
      </c>
      <c r="BA199" s="1">
        <f>Planilha1!BA199</f>
        <v>0</v>
      </c>
    </row>
    <row r="200" spans="27:53" x14ac:dyDescent="0.25">
      <c r="AA200" s="1">
        <f>Planilha1!AA200</f>
        <v>0</v>
      </c>
      <c r="AB200" s="1">
        <f>Planilha1!AB200</f>
        <v>0</v>
      </c>
      <c r="AC200" s="1">
        <f>Planilha1!AC200</f>
        <v>0</v>
      </c>
      <c r="AD200" s="1">
        <f>Planilha1!AD200</f>
        <v>0</v>
      </c>
      <c r="AE200" s="1">
        <f>Planilha1!AE200</f>
        <v>0</v>
      </c>
      <c r="AF200" s="1">
        <f>Planilha1!AF200</f>
        <v>0</v>
      </c>
      <c r="AG200" s="1">
        <f>Planilha1!AG200</f>
        <v>52</v>
      </c>
      <c r="AH200" s="1" t="str">
        <f>Planilha1!AH200</f>
        <v>CALDA</v>
      </c>
      <c r="AI200" s="1" t="str">
        <f>Planilha1!AI200</f>
        <v>Calda de Ninho e Leite condensado</v>
      </c>
      <c r="AJ200" s="1">
        <f>Planilha1!AJ200</f>
        <v>500</v>
      </c>
      <c r="AK200" s="1">
        <f>Planilha1!AK200</f>
        <v>0</v>
      </c>
      <c r="AL200" s="1" t="str">
        <f>Planilha1!AL200</f>
        <v>leite condensado</v>
      </c>
      <c r="AM200" s="1">
        <f>Planilha1!AM200</f>
        <v>200</v>
      </c>
      <c r="AN200" s="1">
        <f>Planilha1!AN200</f>
        <v>52</v>
      </c>
      <c r="AO200" s="1">
        <f>Planilha1!AO200</f>
        <v>0</v>
      </c>
      <c r="AP200" s="1">
        <f>Planilha1!AP200</f>
        <v>0</v>
      </c>
      <c r="AQ200" s="1">
        <f>Planilha1!AQ200</f>
        <v>0</v>
      </c>
      <c r="AR200" s="1">
        <f>Planilha1!AR200</f>
        <v>0</v>
      </c>
      <c r="AS200" s="1">
        <f>Planilha1!AS200</f>
        <v>0</v>
      </c>
      <c r="AT200" s="1">
        <f>Planilha1!AT200</f>
        <v>0</v>
      </c>
      <c r="AU200" s="1">
        <f>Planilha1!AU200</f>
        <v>0</v>
      </c>
      <c r="AV200" s="1">
        <f>Planilha1!AV200</f>
        <v>0</v>
      </c>
      <c r="AW200" s="1">
        <f>Planilha1!AW200</f>
        <v>0</v>
      </c>
      <c r="AX200" s="1">
        <f>Planilha1!AX200</f>
        <v>0</v>
      </c>
      <c r="AY200" s="1">
        <f>Planilha1!AY200</f>
        <v>50.400000000000006</v>
      </c>
      <c r="AZ200" s="1">
        <f>Planilha1!AZ200</f>
        <v>0</v>
      </c>
      <c r="BA200" s="1">
        <f>Planilha1!BA200</f>
        <v>0</v>
      </c>
    </row>
    <row r="201" spans="27:53" x14ac:dyDescent="0.25">
      <c r="AA201" s="1">
        <f>Planilha1!AA201</f>
        <v>0</v>
      </c>
      <c r="AB201" s="1">
        <f>Planilha1!AB201</f>
        <v>0</v>
      </c>
      <c r="AC201" s="1">
        <f>Planilha1!AC201</f>
        <v>0</v>
      </c>
      <c r="AD201" s="1">
        <f>Planilha1!AD201</f>
        <v>0</v>
      </c>
      <c r="AE201" s="1">
        <f>Planilha1!AE201</f>
        <v>0</v>
      </c>
      <c r="AF201" s="1">
        <f>Planilha1!AF201</f>
        <v>0</v>
      </c>
      <c r="AG201" s="1">
        <f>Planilha1!AG201</f>
        <v>52.1</v>
      </c>
      <c r="AH201" s="1" t="str">
        <f>Planilha1!AH201</f>
        <v>CALDA</v>
      </c>
      <c r="AI201" s="1" t="str">
        <f>Planilha1!AI201</f>
        <v>Calda de Ninho e Leite condensado</v>
      </c>
      <c r="AJ201" s="1">
        <f>Planilha1!AJ201</f>
        <v>500</v>
      </c>
      <c r="AK201" s="1">
        <f>Planilha1!AK201</f>
        <v>1</v>
      </c>
      <c r="AL201" s="1" t="str">
        <f>Planilha1!AL201</f>
        <v>leite ninho em pó</v>
      </c>
      <c r="AM201" s="1">
        <f>Planilha1!AM201</f>
        <v>50</v>
      </c>
      <c r="AN201" s="1">
        <f>Planilha1!AN201</f>
        <v>52.1</v>
      </c>
      <c r="AO201" s="1">
        <f>Planilha1!AO201</f>
        <v>0</v>
      </c>
      <c r="AP201" s="1">
        <f>Planilha1!AP201</f>
        <v>0</v>
      </c>
      <c r="AQ201" s="1">
        <f>Planilha1!AQ201</f>
        <v>0</v>
      </c>
      <c r="AR201" s="1">
        <f>Planilha1!AR201</f>
        <v>0</v>
      </c>
      <c r="AS201" s="1">
        <f>Planilha1!AS201</f>
        <v>0</v>
      </c>
      <c r="AT201" s="1">
        <f>Planilha1!AT201</f>
        <v>0</v>
      </c>
      <c r="AU201" s="1">
        <f>Planilha1!AU201</f>
        <v>0</v>
      </c>
      <c r="AV201" s="1">
        <f>Planilha1!AV201</f>
        <v>0</v>
      </c>
      <c r="AW201" s="1">
        <f>Planilha1!AW201</f>
        <v>0</v>
      </c>
      <c r="AX201" s="1">
        <f>Planilha1!AX201</f>
        <v>0</v>
      </c>
      <c r="AY201" s="1">
        <f>Planilha1!AY201</f>
        <v>51</v>
      </c>
      <c r="AZ201" s="1">
        <f>Planilha1!AZ201</f>
        <v>0</v>
      </c>
      <c r="BA201" s="1">
        <f>Planilha1!BA201</f>
        <v>0</v>
      </c>
    </row>
    <row r="202" spans="27:53" x14ac:dyDescent="0.25">
      <c r="AA202" s="1">
        <f>Planilha1!AA202</f>
        <v>0</v>
      </c>
      <c r="AB202" s="1">
        <f>Planilha1!AB202</f>
        <v>0</v>
      </c>
      <c r="AC202" s="1">
        <f>Planilha1!AC202</f>
        <v>0</v>
      </c>
      <c r="AD202" s="1">
        <f>Planilha1!AD202</f>
        <v>0</v>
      </c>
      <c r="AE202" s="1">
        <f>Planilha1!AE202</f>
        <v>0</v>
      </c>
      <c r="AF202" s="1">
        <f>Planilha1!AF202</f>
        <v>0</v>
      </c>
      <c r="AG202" s="1">
        <f>Planilha1!AG202</f>
        <v>52.2</v>
      </c>
      <c r="AH202" s="1" t="str">
        <f>Planilha1!AH202</f>
        <v>CALDA</v>
      </c>
      <c r="AI202" s="1" t="str">
        <f>Planilha1!AI202</f>
        <v>Calda de Ninho e Leite condensado</v>
      </c>
      <c r="AJ202" s="1">
        <f>Planilha1!AJ202</f>
        <v>500</v>
      </c>
      <c r="AK202" s="1">
        <f>Planilha1!AK202</f>
        <v>2</v>
      </c>
      <c r="AL202" s="1" t="str">
        <f>Planilha1!AL202</f>
        <v>água filtrada</v>
      </c>
      <c r="AM202" s="1">
        <f>Planilha1!AM202</f>
        <v>250</v>
      </c>
      <c r="AN202" s="1">
        <f>Planilha1!AN202</f>
        <v>52.2</v>
      </c>
      <c r="AO202" s="1">
        <f>Planilha1!AO202</f>
        <v>0</v>
      </c>
      <c r="AP202" s="1">
        <f>Planilha1!AP202</f>
        <v>0</v>
      </c>
      <c r="AQ202" s="1">
        <f>Planilha1!AQ202</f>
        <v>0</v>
      </c>
      <c r="AR202" s="1">
        <f>Planilha1!AR202</f>
        <v>0</v>
      </c>
      <c r="AS202" s="1">
        <f>Planilha1!AS202</f>
        <v>0</v>
      </c>
      <c r="AT202" s="1">
        <f>Planilha1!AT202</f>
        <v>0</v>
      </c>
      <c r="AU202" s="1">
        <f>Planilha1!AU202</f>
        <v>0</v>
      </c>
      <c r="AV202" s="1">
        <f>Planilha1!AV202</f>
        <v>0</v>
      </c>
      <c r="AW202" s="1">
        <f>Planilha1!AW202</f>
        <v>0</v>
      </c>
      <c r="AX202" s="1">
        <f>Planilha1!AX202</f>
        <v>0</v>
      </c>
      <c r="AY202" s="1">
        <f>Planilha1!AY202</f>
        <v>51.1</v>
      </c>
      <c r="AZ202" s="1">
        <f>Planilha1!AZ202</f>
        <v>0</v>
      </c>
      <c r="BA202" s="1">
        <f>Planilha1!BA202</f>
        <v>0</v>
      </c>
    </row>
    <row r="203" spans="27:53" x14ac:dyDescent="0.25">
      <c r="AA203" s="1">
        <f>Planilha1!AA203</f>
        <v>0</v>
      </c>
      <c r="AB203" s="1">
        <f>Planilha1!AB203</f>
        <v>0</v>
      </c>
      <c r="AC203" s="1">
        <f>Planilha1!AC203</f>
        <v>0</v>
      </c>
      <c r="AD203" s="1">
        <f>Planilha1!AD203</f>
        <v>0</v>
      </c>
      <c r="AE203" s="1">
        <f>Planilha1!AE203</f>
        <v>0</v>
      </c>
      <c r="AF203" s="1">
        <f>Planilha1!AF203</f>
        <v>0</v>
      </c>
      <c r="AG203" s="1">
        <f>Planilha1!AG203</f>
        <v>53</v>
      </c>
      <c r="AH203" s="1">
        <f>Planilha1!AH203</f>
        <v>0</v>
      </c>
      <c r="AI203" s="1">
        <f>Planilha1!AI203</f>
        <v>0</v>
      </c>
      <c r="AJ203" s="1">
        <f>Planilha1!AJ203</f>
        <v>0</v>
      </c>
      <c r="AK203" s="1">
        <f>Planilha1!AK203</f>
        <v>0</v>
      </c>
      <c r="AL203" s="1">
        <f>Planilha1!AL203</f>
        <v>0</v>
      </c>
      <c r="AM203" s="1">
        <f>Planilha1!AM203</f>
        <v>0</v>
      </c>
      <c r="AN203" s="1">
        <f>Planilha1!AN203</f>
        <v>53</v>
      </c>
      <c r="AO203" s="1">
        <f>Planilha1!AO203</f>
        <v>0</v>
      </c>
      <c r="AP203" s="1">
        <f>Planilha1!AP203</f>
        <v>0</v>
      </c>
      <c r="AQ203" s="1">
        <f>Planilha1!AQ203</f>
        <v>0</v>
      </c>
      <c r="AR203" s="1">
        <f>Planilha1!AR203</f>
        <v>0</v>
      </c>
      <c r="AS203" s="1">
        <f>Planilha1!AS203</f>
        <v>0</v>
      </c>
      <c r="AT203" s="1">
        <f>Planilha1!AT203</f>
        <v>0</v>
      </c>
      <c r="AU203" s="1">
        <f>Planilha1!AU203</f>
        <v>0</v>
      </c>
      <c r="AV203" s="1">
        <f>Planilha1!AV203</f>
        <v>0</v>
      </c>
      <c r="AW203" s="1">
        <f>Planilha1!AW203</f>
        <v>0</v>
      </c>
      <c r="AX203" s="1">
        <f>Planilha1!AX203</f>
        <v>0</v>
      </c>
      <c r="AY203" s="1">
        <f>Planilha1!AY203</f>
        <v>51.2</v>
      </c>
      <c r="AZ203" s="1">
        <f>Planilha1!AZ203</f>
        <v>0</v>
      </c>
      <c r="BA203" s="1">
        <f>Planilha1!BA203</f>
        <v>0</v>
      </c>
    </row>
    <row r="204" spans="27:53" x14ac:dyDescent="0.25">
      <c r="AA204" s="1">
        <f>Planilha1!AA204</f>
        <v>0</v>
      </c>
      <c r="AB204" s="1">
        <f>Planilha1!AB204</f>
        <v>0</v>
      </c>
      <c r="AC204" s="1">
        <f>Planilha1!AC204</f>
        <v>0</v>
      </c>
      <c r="AD204" s="1">
        <f>Planilha1!AD204</f>
        <v>0</v>
      </c>
      <c r="AE204" s="1">
        <f>Planilha1!AE204</f>
        <v>0</v>
      </c>
      <c r="AF204" s="1">
        <f>Planilha1!AF204</f>
        <v>0</v>
      </c>
      <c r="AG204" s="1">
        <f>Planilha1!AG204</f>
        <v>53.1</v>
      </c>
      <c r="AH204" s="1">
        <f>Planilha1!AH204</f>
        <v>0</v>
      </c>
      <c r="AI204" s="1">
        <f>Planilha1!AI204</f>
        <v>0</v>
      </c>
      <c r="AJ204" s="1">
        <f>Planilha1!AJ204</f>
        <v>0</v>
      </c>
      <c r="AK204" s="1">
        <f>Planilha1!AK204</f>
        <v>0</v>
      </c>
      <c r="AL204" s="1">
        <f>Planilha1!AL204</f>
        <v>0</v>
      </c>
      <c r="AM204" s="1">
        <f>Planilha1!AM204</f>
        <v>0</v>
      </c>
      <c r="AN204" s="1">
        <f>Planilha1!AN204</f>
        <v>53.1</v>
      </c>
      <c r="AO204" s="1">
        <f>Planilha1!AO204</f>
        <v>0</v>
      </c>
      <c r="AP204" s="1">
        <f>Planilha1!AP204</f>
        <v>0</v>
      </c>
      <c r="AQ204" s="1">
        <f>Planilha1!AQ204</f>
        <v>0</v>
      </c>
      <c r="AR204" s="1">
        <f>Planilha1!AR204</f>
        <v>0</v>
      </c>
      <c r="AS204" s="1">
        <f>Planilha1!AS204</f>
        <v>0</v>
      </c>
      <c r="AT204" s="1">
        <f>Planilha1!AT204</f>
        <v>0</v>
      </c>
      <c r="AU204" s="1">
        <f>Planilha1!AU204</f>
        <v>0</v>
      </c>
      <c r="AV204" s="1">
        <f>Planilha1!AV204</f>
        <v>0</v>
      </c>
      <c r="AW204" s="1">
        <f>Planilha1!AW204</f>
        <v>0</v>
      </c>
      <c r="AX204" s="1">
        <f>Planilha1!AX204</f>
        <v>0</v>
      </c>
      <c r="AY204" s="1">
        <f>Planilha1!AY204</f>
        <v>52</v>
      </c>
      <c r="AZ204" s="1">
        <f>Planilha1!AZ204</f>
        <v>0</v>
      </c>
      <c r="BA204" s="1">
        <f>Planilha1!BA204</f>
        <v>0</v>
      </c>
    </row>
    <row r="205" spans="27:53" x14ac:dyDescent="0.25">
      <c r="AA205" s="1">
        <f>Planilha1!AA205</f>
        <v>0</v>
      </c>
      <c r="AB205" s="1">
        <f>Planilha1!AB205</f>
        <v>0</v>
      </c>
      <c r="AC205" s="1">
        <f>Planilha1!AC205</f>
        <v>0</v>
      </c>
      <c r="AD205" s="1">
        <f>Planilha1!AD205</f>
        <v>0</v>
      </c>
      <c r="AE205" s="1">
        <f>Planilha1!AE205</f>
        <v>0</v>
      </c>
      <c r="AF205" s="1">
        <f>Planilha1!AF205</f>
        <v>0</v>
      </c>
      <c r="AG205" s="1">
        <f>Planilha1!AG205</f>
        <v>53.2</v>
      </c>
      <c r="AH205" s="1">
        <f>Planilha1!AH205</f>
        <v>0</v>
      </c>
      <c r="AI205" s="1">
        <f>Planilha1!AI205</f>
        <v>0</v>
      </c>
      <c r="AJ205" s="1">
        <f>Planilha1!AJ205</f>
        <v>0</v>
      </c>
      <c r="AK205" s="1">
        <f>Planilha1!AK205</f>
        <v>0</v>
      </c>
      <c r="AL205" s="1">
        <f>Planilha1!AL205</f>
        <v>0</v>
      </c>
      <c r="AM205" s="1">
        <f>Planilha1!AM205</f>
        <v>0</v>
      </c>
      <c r="AN205" s="1">
        <f>Planilha1!AN205</f>
        <v>53.2</v>
      </c>
      <c r="AO205" s="1">
        <f>Planilha1!AO205</f>
        <v>0</v>
      </c>
      <c r="AP205" s="1">
        <f>Planilha1!AP205</f>
        <v>0</v>
      </c>
      <c r="AQ205" s="1">
        <f>Planilha1!AQ205</f>
        <v>0</v>
      </c>
      <c r="AR205" s="1">
        <f>Planilha1!AR205</f>
        <v>0</v>
      </c>
      <c r="AS205" s="1">
        <f>Planilha1!AS205</f>
        <v>0</v>
      </c>
      <c r="AT205" s="1">
        <f>Planilha1!AT205</f>
        <v>0</v>
      </c>
      <c r="AU205" s="1">
        <f>Planilha1!AU205</f>
        <v>0</v>
      </c>
      <c r="AV205" s="1">
        <f>Planilha1!AV205</f>
        <v>0</v>
      </c>
      <c r="AW205" s="1">
        <f>Planilha1!AW205</f>
        <v>0</v>
      </c>
      <c r="AX205" s="1">
        <f>Planilha1!AX205</f>
        <v>0</v>
      </c>
      <c r="AY205" s="1">
        <f>Planilha1!AY205</f>
        <v>52.1</v>
      </c>
      <c r="AZ205" s="1">
        <f>Planilha1!AZ205</f>
        <v>0</v>
      </c>
      <c r="BA205" s="1">
        <f>Planilha1!BA205</f>
        <v>0</v>
      </c>
    </row>
    <row r="206" spans="27:53" x14ac:dyDescent="0.25">
      <c r="AA206" s="1">
        <f>Planilha1!AA206</f>
        <v>0</v>
      </c>
      <c r="AB206" s="1">
        <f>Planilha1!AB206</f>
        <v>0</v>
      </c>
      <c r="AC206" s="1">
        <f>Planilha1!AC206</f>
        <v>0</v>
      </c>
      <c r="AD206" s="1">
        <f>Planilha1!AD206</f>
        <v>0</v>
      </c>
      <c r="AE206" s="1">
        <f>Planilha1!AE206</f>
        <v>0</v>
      </c>
      <c r="AF206" s="1">
        <f>Planilha1!AF206</f>
        <v>0</v>
      </c>
      <c r="AG206" s="1">
        <f>Planilha1!AG206</f>
        <v>53.300000000000004</v>
      </c>
      <c r="AH206" s="1">
        <f>Planilha1!AH206</f>
        <v>0</v>
      </c>
      <c r="AI206" s="1">
        <f>Planilha1!AI206</f>
        <v>0</v>
      </c>
      <c r="AJ206" s="1">
        <f>Planilha1!AJ206</f>
        <v>0</v>
      </c>
      <c r="AK206" s="1">
        <f>Planilha1!AK206</f>
        <v>0</v>
      </c>
      <c r="AL206" s="1">
        <f>Planilha1!AL206</f>
        <v>0</v>
      </c>
      <c r="AM206" s="1">
        <f>Planilha1!AM206</f>
        <v>0</v>
      </c>
      <c r="AN206" s="1">
        <f>Planilha1!AN206</f>
        <v>53.300000000000004</v>
      </c>
      <c r="AO206" s="1">
        <f>Planilha1!AO206</f>
        <v>0</v>
      </c>
      <c r="AP206" s="1">
        <f>Planilha1!AP206</f>
        <v>0</v>
      </c>
      <c r="AQ206" s="1">
        <f>Planilha1!AQ206</f>
        <v>0</v>
      </c>
      <c r="AR206" s="1">
        <f>Planilha1!AR206</f>
        <v>0</v>
      </c>
      <c r="AS206" s="1">
        <f>Planilha1!AS206</f>
        <v>0</v>
      </c>
      <c r="AT206" s="1">
        <f>Planilha1!AT206</f>
        <v>0</v>
      </c>
      <c r="AU206" s="1">
        <f>Planilha1!AU206</f>
        <v>0</v>
      </c>
      <c r="AV206" s="1">
        <f>Planilha1!AV206</f>
        <v>0</v>
      </c>
      <c r="AW206" s="1">
        <f>Planilha1!AW206</f>
        <v>0</v>
      </c>
      <c r="AX206" s="1">
        <f>Planilha1!AX206</f>
        <v>0</v>
      </c>
      <c r="AY206" s="1">
        <f>Planilha1!AY206</f>
        <v>52.2</v>
      </c>
      <c r="AZ206" s="1">
        <f>Planilha1!AZ206</f>
        <v>0</v>
      </c>
      <c r="BA206" s="1">
        <f>Planilha1!BA206</f>
        <v>0</v>
      </c>
    </row>
    <row r="207" spans="27:53" x14ac:dyDescent="0.25">
      <c r="AA207" s="1">
        <f>Planilha1!AA207</f>
        <v>0</v>
      </c>
      <c r="AB207" s="1">
        <f>Planilha1!AB207</f>
        <v>0</v>
      </c>
      <c r="AC207" s="1">
        <f>Planilha1!AC207</f>
        <v>0</v>
      </c>
      <c r="AD207" s="1">
        <f>Planilha1!AD207</f>
        <v>0</v>
      </c>
      <c r="AE207" s="1">
        <f>Planilha1!AE207</f>
        <v>0</v>
      </c>
      <c r="AF207" s="1">
        <f>Planilha1!AF207</f>
        <v>0</v>
      </c>
      <c r="AG207" s="1">
        <f>Planilha1!AG207</f>
        <v>53.400000000000006</v>
      </c>
      <c r="AH207" s="1">
        <f>Planilha1!AH207</f>
        <v>0</v>
      </c>
      <c r="AI207" s="1">
        <f>Planilha1!AI207</f>
        <v>0</v>
      </c>
      <c r="AJ207" s="1">
        <f>Planilha1!AJ207</f>
        <v>0</v>
      </c>
      <c r="AK207" s="1">
        <f>Planilha1!AK207</f>
        <v>0</v>
      </c>
      <c r="AL207" s="1">
        <f>Planilha1!AL207</f>
        <v>0</v>
      </c>
      <c r="AM207" s="1">
        <f>Planilha1!AM207</f>
        <v>0</v>
      </c>
      <c r="AN207" s="1">
        <f>Planilha1!AN207</f>
        <v>53.400000000000006</v>
      </c>
      <c r="AO207" s="1">
        <f>Planilha1!AO207</f>
        <v>0</v>
      </c>
      <c r="AP207" s="1">
        <f>Planilha1!AP207</f>
        <v>0</v>
      </c>
      <c r="AQ207" s="1">
        <f>Planilha1!AQ207</f>
        <v>0</v>
      </c>
      <c r="AR207" s="1">
        <f>Planilha1!AR207</f>
        <v>0</v>
      </c>
      <c r="AS207" s="1">
        <f>Planilha1!AS207</f>
        <v>0</v>
      </c>
      <c r="AT207" s="1">
        <f>Planilha1!AT207</f>
        <v>0</v>
      </c>
      <c r="AU207" s="1">
        <f>Planilha1!AU207</f>
        <v>0</v>
      </c>
      <c r="AV207" s="1">
        <f>Planilha1!AV207</f>
        <v>0</v>
      </c>
      <c r="AW207" s="1">
        <f>Planilha1!AW207</f>
        <v>0</v>
      </c>
      <c r="AX207" s="1">
        <f>Planilha1!AX207</f>
        <v>0</v>
      </c>
      <c r="AY207" s="1">
        <f>Planilha1!AY207</f>
        <v>53</v>
      </c>
      <c r="AZ207" s="1">
        <f>Planilha1!AZ207</f>
        <v>0</v>
      </c>
      <c r="BA207" s="1">
        <f>Planilha1!BA207</f>
        <v>0</v>
      </c>
    </row>
    <row r="208" spans="27:53" x14ac:dyDescent="0.25">
      <c r="AA208" s="1">
        <f>Planilha1!AA208</f>
        <v>0</v>
      </c>
      <c r="AB208" s="1">
        <f>Planilha1!AB208</f>
        <v>0</v>
      </c>
      <c r="AC208" s="1">
        <f>Planilha1!AC208</f>
        <v>0</v>
      </c>
      <c r="AD208" s="1">
        <f>Planilha1!AD208</f>
        <v>0</v>
      </c>
      <c r="AE208" s="1">
        <f>Planilha1!AE208</f>
        <v>0</v>
      </c>
      <c r="AF208" s="1">
        <f>Planilha1!AF208</f>
        <v>0</v>
      </c>
      <c r="AG208" s="1">
        <f>Planilha1!AG208</f>
        <v>53.500000000000007</v>
      </c>
      <c r="AH208" s="1">
        <f>Planilha1!AH208</f>
        <v>0</v>
      </c>
      <c r="AI208" s="1">
        <f>Planilha1!AI208</f>
        <v>0</v>
      </c>
      <c r="AJ208" s="1">
        <f>Planilha1!AJ208</f>
        <v>0</v>
      </c>
      <c r="AK208" s="1">
        <f>Planilha1!AK208</f>
        <v>0</v>
      </c>
      <c r="AL208" s="1">
        <f>Planilha1!AL208</f>
        <v>0</v>
      </c>
      <c r="AM208" s="1">
        <f>Planilha1!AM208</f>
        <v>0</v>
      </c>
      <c r="AN208" s="1">
        <f>Planilha1!AN208</f>
        <v>53.500000000000007</v>
      </c>
      <c r="AO208" s="1">
        <f>Planilha1!AO208</f>
        <v>0</v>
      </c>
      <c r="AP208" s="1">
        <f>Planilha1!AP208</f>
        <v>0</v>
      </c>
      <c r="AQ208" s="1">
        <f>Planilha1!AQ208</f>
        <v>0</v>
      </c>
      <c r="AR208" s="1">
        <f>Planilha1!AR208</f>
        <v>0</v>
      </c>
      <c r="AS208" s="1">
        <f>Planilha1!AS208</f>
        <v>0</v>
      </c>
      <c r="AT208" s="1">
        <f>Planilha1!AT208</f>
        <v>0</v>
      </c>
      <c r="AU208" s="1">
        <f>Planilha1!AU208</f>
        <v>0</v>
      </c>
      <c r="AV208" s="1">
        <f>Planilha1!AV208</f>
        <v>0</v>
      </c>
      <c r="AW208" s="1">
        <f>Planilha1!AW208</f>
        <v>0</v>
      </c>
      <c r="AX208" s="1">
        <f>Planilha1!AX208</f>
        <v>0</v>
      </c>
      <c r="AY208" s="1">
        <f>Planilha1!AY208</f>
        <v>53.1</v>
      </c>
      <c r="AZ208" s="1">
        <f>Planilha1!AZ208</f>
        <v>0</v>
      </c>
      <c r="BA208" s="1">
        <f>Planilha1!BA208</f>
        <v>0</v>
      </c>
    </row>
    <row r="209" spans="27:53" x14ac:dyDescent="0.25">
      <c r="AA209" s="1">
        <f>Planilha1!AA209</f>
        <v>0</v>
      </c>
      <c r="AB209" s="1">
        <f>Planilha1!AB209</f>
        <v>0</v>
      </c>
      <c r="AC209" s="1">
        <f>Planilha1!AC209</f>
        <v>0</v>
      </c>
      <c r="AD209" s="1">
        <f>Planilha1!AD209</f>
        <v>0</v>
      </c>
      <c r="AE209" s="1">
        <f>Planilha1!AE209</f>
        <v>0</v>
      </c>
      <c r="AF209" s="1">
        <f>Planilha1!AF209</f>
        <v>0</v>
      </c>
      <c r="AG209" s="1">
        <f>Planilha1!AG209</f>
        <v>53.600000000000009</v>
      </c>
      <c r="AH209" s="1">
        <f>Planilha1!AH209</f>
        <v>0</v>
      </c>
      <c r="AI209" s="1">
        <f>Planilha1!AI209</f>
        <v>0</v>
      </c>
      <c r="AJ209" s="1">
        <f>Planilha1!AJ209</f>
        <v>0</v>
      </c>
      <c r="AK209" s="1">
        <f>Planilha1!AK209</f>
        <v>0</v>
      </c>
      <c r="AL209" s="1">
        <f>Planilha1!AL209</f>
        <v>0</v>
      </c>
      <c r="AM209" s="1">
        <f>Planilha1!AM209</f>
        <v>0</v>
      </c>
      <c r="AN209" s="1">
        <f>Planilha1!AN209</f>
        <v>53.600000000000009</v>
      </c>
      <c r="AO209" s="1">
        <f>Planilha1!AO209</f>
        <v>0</v>
      </c>
      <c r="AP209" s="1">
        <f>Planilha1!AP209</f>
        <v>0</v>
      </c>
      <c r="AQ209" s="1">
        <f>Planilha1!AQ209</f>
        <v>0</v>
      </c>
      <c r="AR209" s="1">
        <f>Planilha1!AR209</f>
        <v>0</v>
      </c>
      <c r="AS209" s="1">
        <f>Planilha1!AS209</f>
        <v>0</v>
      </c>
      <c r="AT209" s="1">
        <f>Planilha1!AT209</f>
        <v>0</v>
      </c>
      <c r="AU209" s="1">
        <f>Planilha1!AU209</f>
        <v>0</v>
      </c>
      <c r="AV209" s="1">
        <f>Planilha1!AV209</f>
        <v>0</v>
      </c>
      <c r="AW209" s="1">
        <f>Planilha1!AW209</f>
        <v>0</v>
      </c>
      <c r="AX209" s="1">
        <f>Planilha1!AX209</f>
        <v>0</v>
      </c>
      <c r="AY209" s="1">
        <f>Planilha1!AY209</f>
        <v>53.2</v>
      </c>
      <c r="AZ209" s="1">
        <f>Planilha1!AZ209</f>
        <v>0</v>
      </c>
      <c r="BA209" s="1">
        <f>Planilha1!BA209</f>
        <v>0</v>
      </c>
    </row>
    <row r="210" spans="27:53" x14ac:dyDescent="0.25">
      <c r="AA210" s="1">
        <f>Planilha1!AA210</f>
        <v>0</v>
      </c>
      <c r="AB210" s="1">
        <f>Planilha1!AB210</f>
        <v>0</v>
      </c>
      <c r="AC210" s="1">
        <f>Planilha1!AC210</f>
        <v>0</v>
      </c>
      <c r="AD210" s="1">
        <f>Planilha1!AD210</f>
        <v>0</v>
      </c>
      <c r="AE210" s="1">
        <f>Planilha1!AE210</f>
        <v>0</v>
      </c>
      <c r="AF210" s="1">
        <f>Planilha1!AF210</f>
        <v>0</v>
      </c>
      <c r="AG210" s="1">
        <f>Planilha1!AG210</f>
        <v>53.70000000000001</v>
      </c>
      <c r="AH210" s="1">
        <f>Planilha1!AH210</f>
        <v>0</v>
      </c>
      <c r="AI210" s="1">
        <f>Planilha1!AI210</f>
        <v>0</v>
      </c>
      <c r="AJ210" s="1">
        <f>Planilha1!AJ210</f>
        <v>0</v>
      </c>
      <c r="AK210" s="1">
        <f>Planilha1!AK210</f>
        <v>0</v>
      </c>
      <c r="AL210" s="1">
        <f>Planilha1!AL210</f>
        <v>0</v>
      </c>
      <c r="AM210" s="1">
        <f>Planilha1!AM210</f>
        <v>0</v>
      </c>
      <c r="AN210" s="1">
        <f>Planilha1!AN210</f>
        <v>53.70000000000001</v>
      </c>
      <c r="AO210" s="1">
        <f>Planilha1!AO210</f>
        <v>0</v>
      </c>
      <c r="AP210" s="1">
        <f>Planilha1!AP210</f>
        <v>0</v>
      </c>
      <c r="AQ210" s="1">
        <f>Planilha1!AQ210</f>
        <v>0</v>
      </c>
      <c r="AR210" s="1">
        <f>Planilha1!AR210</f>
        <v>0</v>
      </c>
      <c r="AS210" s="1">
        <f>Planilha1!AS210</f>
        <v>0</v>
      </c>
      <c r="AT210" s="1">
        <f>Planilha1!AT210</f>
        <v>0</v>
      </c>
      <c r="AU210" s="1">
        <f>Planilha1!AU210</f>
        <v>0</v>
      </c>
      <c r="AV210" s="1">
        <f>Planilha1!AV210</f>
        <v>0</v>
      </c>
      <c r="AW210" s="1">
        <f>Planilha1!AW210</f>
        <v>0</v>
      </c>
      <c r="AX210" s="1">
        <f>Planilha1!AX210</f>
        <v>0</v>
      </c>
      <c r="AY210" s="1">
        <f>Planilha1!AY210</f>
        <v>53.300000000000004</v>
      </c>
      <c r="AZ210" s="1">
        <f>Planilha1!AZ210</f>
        <v>0</v>
      </c>
      <c r="BA210" s="1">
        <f>Planilha1!BA210</f>
        <v>0</v>
      </c>
    </row>
    <row r="211" spans="27:53" x14ac:dyDescent="0.25">
      <c r="AA211" s="1">
        <f>Planilha1!AA211</f>
        <v>0</v>
      </c>
      <c r="AB211" s="1">
        <f>Planilha1!AB211</f>
        <v>0</v>
      </c>
      <c r="AC211" s="1">
        <f>Planilha1!AC211</f>
        <v>0</v>
      </c>
      <c r="AD211" s="1">
        <f>Planilha1!AD211</f>
        <v>0</v>
      </c>
      <c r="AE211" s="1">
        <f>Planilha1!AE211</f>
        <v>0</v>
      </c>
      <c r="AF211" s="1">
        <f>Planilha1!AF211</f>
        <v>0</v>
      </c>
      <c r="AG211" s="1">
        <f>Planilha1!AG211</f>
        <v>53.800000000000011</v>
      </c>
      <c r="AH211" s="1">
        <f>Planilha1!AH211</f>
        <v>0</v>
      </c>
      <c r="AI211" s="1">
        <f>Planilha1!AI211</f>
        <v>0</v>
      </c>
      <c r="AJ211" s="1">
        <f>Planilha1!AJ211</f>
        <v>0</v>
      </c>
      <c r="AK211" s="1">
        <f>Planilha1!AK211</f>
        <v>0</v>
      </c>
      <c r="AL211" s="1">
        <f>Planilha1!AL211</f>
        <v>0</v>
      </c>
      <c r="AM211" s="1">
        <f>Planilha1!AM211</f>
        <v>0</v>
      </c>
      <c r="AN211" s="1">
        <f>Planilha1!AN211</f>
        <v>53.800000000000011</v>
      </c>
      <c r="AO211" s="1">
        <f>Planilha1!AO211</f>
        <v>0</v>
      </c>
      <c r="AP211" s="1">
        <f>Planilha1!AP211</f>
        <v>0</v>
      </c>
      <c r="AQ211" s="1">
        <f>Planilha1!AQ211</f>
        <v>0</v>
      </c>
      <c r="AR211" s="1">
        <f>Planilha1!AR211</f>
        <v>0</v>
      </c>
      <c r="AS211" s="1">
        <f>Planilha1!AS211</f>
        <v>0</v>
      </c>
      <c r="AT211" s="1">
        <f>Planilha1!AT211</f>
        <v>0</v>
      </c>
      <c r="AU211" s="1">
        <f>Planilha1!AU211</f>
        <v>0</v>
      </c>
      <c r="AV211" s="1">
        <f>Planilha1!AV211</f>
        <v>0</v>
      </c>
      <c r="AW211" s="1">
        <f>Planilha1!AW211</f>
        <v>0</v>
      </c>
      <c r="AX211" s="1">
        <f>Planilha1!AX211</f>
        <v>0</v>
      </c>
      <c r="AY211" s="1">
        <f>Planilha1!AY211</f>
        <v>53.400000000000006</v>
      </c>
      <c r="AZ211" s="1">
        <f>Planilha1!AZ211</f>
        <v>0</v>
      </c>
      <c r="BA211" s="1">
        <f>Planilha1!BA211</f>
        <v>0</v>
      </c>
    </row>
    <row r="212" spans="27:53" x14ac:dyDescent="0.25">
      <c r="AA212" s="1">
        <f>Planilha1!AA212</f>
        <v>0</v>
      </c>
      <c r="AB212" s="1">
        <f>Planilha1!AB212</f>
        <v>0</v>
      </c>
      <c r="AC212" s="1">
        <f>Planilha1!AC212</f>
        <v>0</v>
      </c>
      <c r="AD212" s="1">
        <f>Planilha1!AD212</f>
        <v>0</v>
      </c>
      <c r="AE212" s="1">
        <f>Planilha1!AE212</f>
        <v>0</v>
      </c>
      <c r="AF212" s="1">
        <f>Planilha1!AF212</f>
        <v>0</v>
      </c>
      <c r="AG212" s="1">
        <f>Planilha1!AG212</f>
        <v>53.900000000000013</v>
      </c>
      <c r="AH212" s="1">
        <f>Planilha1!AH212</f>
        <v>0</v>
      </c>
      <c r="AI212" s="1">
        <f>Planilha1!AI212</f>
        <v>0</v>
      </c>
      <c r="AJ212" s="1">
        <f>Planilha1!AJ212</f>
        <v>0</v>
      </c>
      <c r="AK212" s="1">
        <f>Planilha1!AK212</f>
        <v>0</v>
      </c>
      <c r="AL212" s="1">
        <f>Planilha1!AL212</f>
        <v>0</v>
      </c>
      <c r="AM212" s="1">
        <f>Planilha1!AM212</f>
        <v>0</v>
      </c>
      <c r="AN212" s="1">
        <f>Planilha1!AN212</f>
        <v>53.900000000000013</v>
      </c>
      <c r="AO212" s="1">
        <f>Planilha1!AO212</f>
        <v>0</v>
      </c>
      <c r="AP212" s="1">
        <f>Planilha1!AP212</f>
        <v>0</v>
      </c>
      <c r="AQ212" s="1">
        <f>Planilha1!AQ212</f>
        <v>0</v>
      </c>
      <c r="AR212" s="1">
        <f>Planilha1!AR212</f>
        <v>0</v>
      </c>
      <c r="AS212" s="1">
        <f>Planilha1!AS212</f>
        <v>0</v>
      </c>
      <c r="AT212" s="1">
        <f>Planilha1!AT212</f>
        <v>0</v>
      </c>
      <c r="AU212" s="1">
        <f>Planilha1!AU212</f>
        <v>0</v>
      </c>
      <c r="AV212" s="1">
        <f>Planilha1!AV212</f>
        <v>0</v>
      </c>
      <c r="AW212" s="1">
        <f>Planilha1!AW212</f>
        <v>0</v>
      </c>
      <c r="AX212" s="1">
        <f>Planilha1!AX212</f>
        <v>0</v>
      </c>
      <c r="AY212" s="1">
        <f>Planilha1!AY212</f>
        <v>53.500000000000007</v>
      </c>
      <c r="AZ212" s="1">
        <f>Planilha1!AZ212</f>
        <v>0</v>
      </c>
      <c r="BA212" s="1">
        <f>Planilha1!BA212</f>
        <v>0</v>
      </c>
    </row>
    <row r="213" spans="27:53" x14ac:dyDescent="0.25">
      <c r="AA213" s="1">
        <f>Planilha1!AA213</f>
        <v>0</v>
      </c>
      <c r="AB213" s="1">
        <f>Planilha1!AB213</f>
        <v>0</v>
      </c>
      <c r="AC213" s="1">
        <f>Planilha1!AC213</f>
        <v>0</v>
      </c>
      <c r="AD213" s="1">
        <f>Planilha1!AD213</f>
        <v>0</v>
      </c>
      <c r="AE213" s="1">
        <f>Planilha1!AE213</f>
        <v>0</v>
      </c>
      <c r="AF213" s="1">
        <f>Planilha1!AF213</f>
        <v>0</v>
      </c>
      <c r="AG213" s="1">
        <f>Planilha1!AG213</f>
        <v>54.000000000000014</v>
      </c>
      <c r="AH213" s="1">
        <f>Planilha1!AH213</f>
        <v>0</v>
      </c>
      <c r="AI213" s="1">
        <f>Planilha1!AI213</f>
        <v>0</v>
      </c>
      <c r="AJ213" s="1">
        <f>Planilha1!AJ213</f>
        <v>0</v>
      </c>
      <c r="AK213" s="1">
        <f>Planilha1!AK213</f>
        <v>0</v>
      </c>
      <c r="AL213" s="1">
        <f>Planilha1!AL213</f>
        <v>0</v>
      </c>
      <c r="AM213" s="1">
        <f>Planilha1!AM213</f>
        <v>0</v>
      </c>
      <c r="AN213" s="1">
        <f>Planilha1!AN213</f>
        <v>54.000000000000014</v>
      </c>
      <c r="AO213" s="1">
        <f>Planilha1!AO213</f>
        <v>0</v>
      </c>
      <c r="AP213" s="1">
        <f>Planilha1!AP213</f>
        <v>0</v>
      </c>
      <c r="AQ213" s="1">
        <f>Planilha1!AQ213</f>
        <v>0</v>
      </c>
      <c r="AR213" s="1">
        <f>Planilha1!AR213</f>
        <v>0</v>
      </c>
      <c r="AS213" s="1">
        <f>Planilha1!AS213</f>
        <v>0</v>
      </c>
      <c r="AT213" s="1">
        <f>Planilha1!AT213</f>
        <v>0</v>
      </c>
      <c r="AU213" s="1">
        <f>Planilha1!AU213</f>
        <v>0</v>
      </c>
      <c r="AV213" s="1">
        <f>Planilha1!AV213</f>
        <v>0</v>
      </c>
      <c r="AW213" s="1">
        <f>Planilha1!AW213</f>
        <v>0</v>
      </c>
      <c r="AX213" s="1">
        <f>Planilha1!AX213</f>
        <v>0</v>
      </c>
      <c r="AY213" s="1">
        <f>Planilha1!AY213</f>
        <v>53.600000000000009</v>
      </c>
      <c r="AZ213" s="1">
        <f>Planilha1!AZ213</f>
        <v>0</v>
      </c>
      <c r="BA213" s="1">
        <f>Planilha1!BA213</f>
        <v>0</v>
      </c>
    </row>
    <row r="214" spans="27:53" x14ac:dyDescent="0.25">
      <c r="AA214" s="1">
        <f>Planilha1!AA214</f>
        <v>0</v>
      </c>
      <c r="AB214" s="1">
        <f>Planilha1!AB214</f>
        <v>0</v>
      </c>
      <c r="AC214" s="1">
        <f>Planilha1!AC214</f>
        <v>0</v>
      </c>
      <c r="AD214" s="1">
        <f>Planilha1!AD214</f>
        <v>0</v>
      </c>
      <c r="AE214" s="1">
        <f>Planilha1!AE214</f>
        <v>0</v>
      </c>
      <c r="AF214" s="1">
        <f>Planilha1!AF214</f>
        <v>0</v>
      </c>
      <c r="AG214" s="1">
        <f>Planilha1!AG214</f>
        <v>54.100000000000016</v>
      </c>
      <c r="AH214" s="1">
        <f>Planilha1!AH214</f>
        <v>0</v>
      </c>
      <c r="AI214" s="1">
        <f>Planilha1!AI214</f>
        <v>0</v>
      </c>
      <c r="AJ214" s="1">
        <f>Planilha1!AJ214</f>
        <v>0</v>
      </c>
      <c r="AK214" s="1">
        <f>Planilha1!AK214</f>
        <v>0</v>
      </c>
      <c r="AL214" s="1">
        <f>Planilha1!AL214</f>
        <v>0</v>
      </c>
      <c r="AM214" s="1">
        <f>Planilha1!AM214</f>
        <v>0</v>
      </c>
      <c r="AN214" s="1">
        <f>Planilha1!AN214</f>
        <v>54.100000000000016</v>
      </c>
      <c r="AO214" s="1">
        <f>Planilha1!AO214</f>
        <v>0</v>
      </c>
      <c r="AP214" s="1">
        <f>Planilha1!AP214</f>
        <v>0</v>
      </c>
      <c r="AQ214" s="1">
        <f>Planilha1!AQ214</f>
        <v>0</v>
      </c>
      <c r="AR214" s="1">
        <f>Planilha1!AR214</f>
        <v>0</v>
      </c>
      <c r="AS214" s="1">
        <f>Planilha1!AS214</f>
        <v>0</v>
      </c>
      <c r="AT214" s="1">
        <f>Planilha1!AT214</f>
        <v>0</v>
      </c>
      <c r="AU214" s="1">
        <f>Planilha1!AU214</f>
        <v>0</v>
      </c>
      <c r="AV214" s="1">
        <f>Planilha1!AV214</f>
        <v>0</v>
      </c>
      <c r="AW214" s="1">
        <f>Planilha1!AW214</f>
        <v>0</v>
      </c>
      <c r="AX214" s="1">
        <f>Planilha1!AX214</f>
        <v>0</v>
      </c>
      <c r="AY214" s="1">
        <f>Planilha1!AY214</f>
        <v>53.70000000000001</v>
      </c>
      <c r="AZ214" s="1">
        <f>Planilha1!AZ214</f>
        <v>0</v>
      </c>
      <c r="BA214" s="1">
        <f>Planilha1!BA214</f>
        <v>0</v>
      </c>
    </row>
    <row r="215" spans="27:53" x14ac:dyDescent="0.25">
      <c r="AA215" s="1">
        <f>Planilha1!AA215</f>
        <v>0</v>
      </c>
      <c r="AB215" s="1">
        <f>Planilha1!AB215</f>
        <v>0</v>
      </c>
      <c r="AC215" s="1">
        <f>Planilha1!AC215</f>
        <v>0</v>
      </c>
      <c r="AD215" s="1">
        <f>Planilha1!AD215</f>
        <v>0</v>
      </c>
      <c r="AE215" s="1">
        <f>Planilha1!AE215</f>
        <v>0</v>
      </c>
      <c r="AF215" s="1">
        <f>Planilha1!AF215</f>
        <v>0</v>
      </c>
      <c r="AG215" s="1">
        <f>Planilha1!AG215</f>
        <v>54.200000000000017</v>
      </c>
      <c r="AH215" s="1">
        <f>Planilha1!AH215</f>
        <v>0</v>
      </c>
      <c r="AI215" s="1">
        <f>Planilha1!AI215</f>
        <v>0</v>
      </c>
      <c r="AJ215" s="1">
        <f>Planilha1!AJ215</f>
        <v>0</v>
      </c>
      <c r="AK215" s="1">
        <f>Planilha1!AK215</f>
        <v>0</v>
      </c>
      <c r="AL215" s="1">
        <f>Planilha1!AL215</f>
        <v>0</v>
      </c>
      <c r="AM215" s="1">
        <f>Planilha1!AM215</f>
        <v>0</v>
      </c>
      <c r="AN215" s="1">
        <f>Planilha1!AN215</f>
        <v>54.200000000000017</v>
      </c>
      <c r="AO215" s="1">
        <f>Planilha1!AO215</f>
        <v>0</v>
      </c>
      <c r="AP215" s="1">
        <f>Planilha1!AP215</f>
        <v>0</v>
      </c>
      <c r="AQ215" s="1">
        <f>Planilha1!AQ215</f>
        <v>0</v>
      </c>
      <c r="AR215" s="1">
        <f>Planilha1!AR215</f>
        <v>0</v>
      </c>
      <c r="AS215" s="1">
        <f>Planilha1!AS215</f>
        <v>0</v>
      </c>
      <c r="AT215" s="1">
        <f>Planilha1!AT215</f>
        <v>0</v>
      </c>
      <c r="AU215" s="1">
        <f>Planilha1!AU215</f>
        <v>0</v>
      </c>
      <c r="AV215" s="1">
        <f>Planilha1!AV215</f>
        <v>0</v>
      </c>
      <c r="AW215" s="1">
        <f>Planilha1!AW215</f>
        <v>0</v>
      </c>
      <c r="AX215" s="1">
        <f>Planilha1!AX215</f>
        <v>0</v>
      </c>
      <c r="AY215" s="1">
        <f>Planilha1!AY215</f>
        <v>53.800000000000011</v>
      </c>
      <c r="AZ215" s="1">
        <f>Planilha1!AZ215</f>
        <v>0</v>
      </c>
      <c r="BA215" s="1">
        <f>Planilha1!BA215</f>
        <v>0</v>
      </c>
    </row>
    <row r="216" spans="27:53" x14ac:dyDescent="0.25">
      <c r="AA216" s="1">
        <f>Planilha1!AA216</f>
        <v>0</v>
      </c>
      <c r="AB216" s="1">
        <f>Planilha1!AB216</f>
        <v>0</v>
      </c>
      <c r="AC216" s="1">
        <f>Planilha1!AC216</f>
        <v>0</v>
      </c>
      <c r="AD216" s="1">
        <f>Planilha1!AD216</f>
        <v>0</v>
      </c>
      <c r="AE216" s="1">
        <f>Planilha1!AE216</f>
        <v>0</v>
      </c>
      <c r="AF216" s="1">
        <f>Planilha1!AF216</f>
        <v>0</v>
      </c>
      <c r="AG216" s="1">
        <f>Planilha1!AG216</f>
        <v>54.300000000000018</v>
      </c>
      <c r="AH216" s="1">
        <f>Planilha1!AH216</f>
        <v>0</v>
      </c>
      <c r="AI216" s="1">
        <f>Planilha1!AI216</f>
        <v>0</v>
      </c>
      <c r="AJ216" s="1">
        <f>Planilha1!AJ216</f>
        <v>0</v>
      </c>
      <c r="AK216" s="1">
        <f>Planilha1!AK216</f>
        <v>0</v>
      </c>
      <c r="AL216" s="1">
        <f>Planilha1!AL216</f>
        <v>0</v>
      </c>
      <c r="AM216" s="1">
        <f>Planilha1!AM216</f>
        <v>0</v>
      </c>
      <c r="AN216" s="1">
        <f>Planilha1!AN216</f>
        <v>54.300000000000018</v>
      </c>
      <c r="AO216" s="1">
        <f>Planilha1!AO216</f>
        <v>0</v>
      </c>
      <c r="AP216" s="1">
        <f>Planilha1!AP216</f>
        <v>0</v>
      </c>
      <c r="AQ216" s="1">
        <f>Planilha1!AQ216</f>
        <v>0</v>
      </c>
      <c r="AR216" s="1">
        <f>Planilha1!AR216</f>
        <v>0</v>
      </c>
      <c r="AS216" s="1">
        <f>Planilha1!AS216</f>
        <v>0</v>
      </c>
      <c r="AT216" s="1">
        <f>Planilha1!AT216</f>
        <v>0</v>
      </c>
      <c r="AU216" s="1">
        <f>Planilha1!AU216</f>
        <v>0</v>
      </c>
      <c r="AV216" s="1">
        <f>Planilha1!AV216</f>
        <v>0</v>
      </c>
      <c r="AW216" s="1">
        <f>Planilha1!AW216</f>
        <v>0</v>
      </c>
      <c r="AX216" s="1">
        <f>Planilha1!AX216</f>
        <v>0</v>
      </c>
      <c r="AY216" s="1">
        <f>Planilha1!AY216</f>
        <v>53.900000000000013</v>
      </c>
      <c r="AZ216" s="1">
        <f>Planilha1!AZ216</f>
        <v>0</v>
      </c>
      <c r="BA216" s="1">
        <f>Planilha1!BA216</f>
        <v>0</v>
      </c>
    </row>
    <row r="217" spans="27:53" x14ac:dyDescent="0.25">
      <c r="AA217" s="1">
        <f>Planilha1!AA217</f>
        <v>0</v>
      </c>
      <c r="AB217" s="1">
        <f>Planilha1!AB217</f>
        <v>0</v>
      </c>
      <c r="AC217" s="1">
        <f>Planilha1!AC217</f>
        <v>0</v>
      </c>
      <c r="AD217" s="1">
        <f>Planilha1!AD217</f>
        <v>0</v>
      </c>
      <c r="AE217" s="1">
        <f>Planilha1!AE217</f>
        <v>0</v>
      </c>
      <c r="AF217" s="1">
        <f>Planilha1!AF217</f>
        <v>0</v>
      </c>
      <c r="AG217" s="1">
        <f>Planilha1!AG217</f>
        <v>54.40000000000002</v>
      </c>
      <c r="AH217" s="1">
        <f>Planilha1!AH217</f>
        <v>0</v>
      </c>
      <c r="AI217" s="1">
        <f>Planilha1!AI217</f>
        <v>0</v>
      </c>
      <c r="AJ217" s="1">
        <f>Planilha1!AJ217</f>
        <v>0</v>
      </c>
      <c r="AK217" s="1">
        <f>Planilha1!AK217</f>
        <v>0</v>
      </c>
      <c r="AL217" s="1">
        <f>Planilha1!AL217</f>
        <v>0</v>
      </c>
      <c r="AM217" s="1">
        <f>Planilha1!AM217</f>
        <v>0</v>
      </c>
      <c r="AN217" s="1">
        <f>Planilha1!AN217</f>
        <v>54.40000000000002</v>
      </c>
      <c r="AO217" s="1">
        <f>Planilha1!AO217</f>
        <v>0</v>
      </c>
      <c r="AP217" s="1">
        <f>Planilha1!AP217</f>
        <v>0</v>
      </c>
      <c r="AQ217" s="1">
        <f>Planilha1!AQ217</f>
        <v>0</v>
      </c>
      <c r="AR217" s="1">
        <f>Planilha1!AR217</f>
        <v>0</v>
      </c>
      <c r="AS217" s="1">
        <f>Planilha1!AS217</f>
        <v>0</v>
      </c>
      <c r="AT217" s="1">
        <f>Planilha1!AT217</f>
        <v>0</v>
      </c>
      <c r="AU217" s="1">
        <f>Planilha1!AU217</f>
        <v>0</v>
      </c>
      <c r="AV217" s="1">
        <f>Planilha1!AV217</f>
        <v>0</v>
      </c>
      <c r="AW217" s="1">
        <f>Planilha1!AW217</f>
        <v>0</v>
      </c>
      <c r="AX217" s="1">
        <f>Planilha1!AX217</f>
        <v>0</v>
      </c>
      <c r="AY217" s="1">
        <f>Planilha1!AY217</f>
        <v>54.000000000000014</v>
      </c>
      <c r="AZ217" s="1">
        <f>Planilha1!AZ217</f>
        <v>0</v>
      </c>
      <c r="BA217" s="1">
        <f>Planilha1!BA217</f>
        <v>0</v>
      </c>
    </row>
    <row r="218" spans="27:53" x14ac:dyDescent="0.25">
      <c r="AA218" s="1">
        <f>Planilha1!AA218</f>
        <v>0</v>
      </c>
      <c r="AB218" s="1">
        <f>Planilha1!AB218</f>
        <v>0</v>
      </c>
      <c r="AC218" s="1">
        <f>Planilha1!AC218</f>
        <v>0</v>
      </c>
      <c r="AD218" s="1">
        <f>Planilha1!AD218</f>
        <v>0</v>
      </c>
      <c r="AE218" s="1">
        <f>Planilha1!AE218</f>
        <v>0</v>
      </c>
      <c r="AF218" s="1">
        <f>Planilha1!AF218</f>
        <v>0</v>
      </c>
      <c r="AG218" s="1">
        <f>Planilha1!AG218</f>
        <v>54.500000000000021</v>
      </c>
      <c r="AH218" s="1">
        <f>Planilha1!AH218</f>
        <v>0</v>
      </c>
      <c r="AI218" s="1">
        <f>Planilha1!AI218</f>
        <v>0</v>
      </c>
      <c r="AJ218" s="1">
        <f>Planilha1!AJ218</f>
        <v>0</v>
      </c>
      <c r="AK218" s="1">
        <f>Planilha1!AK218</f>
        <v>0</v>
      </c>
      <c r="AL218" s="1">
        <f>Planilha1!AL218</f>
        <v>0</v>
      </c>
      <c r="AM218" s="1">
        <f>Planilha1!AM218</f>
        <v>0</v>
      </c>
      <c r="AN218" s="1">
        <f>Planilha1!AN218</f>
        <v>54.500000000000021</v>
      </c>
      <c r="AO218" s="1">
        <f>Planilha1!AO218</f>
        <v>0</v>
      </c>
      <c r="AP218" s="1">
        <f>Planilha1!AP218</f>
        <v>0</v>
      </c>
      <c r="AQ218" s="1">
        <f>Planilha1!AQ218</f>
        <v>0</v>
      </c>
      <c r="AR218" s="1">
        <f>Planilha1!AR218</f>
        <v>0</v>
      </c>
      <c r="AS218" s="1">
        <f>Planilha1!AS218</f>
        <v>0</v>
      </c>
      <c r="AT218" s="1">
        <f>Planilha1!AT218</f>
        <v>0</v>
      </c>
      <c r="AU218" s="1">
        <f>Planilha1!AU218</f>
        <v>0</v>
      </c>
      <c r="AV218" s="1">
        <f>Planilha1!AV218</f>
        <v>0</v>
      </c>
      <c r="AW218" s="1">
        <f>Planilha1!AW218</f>
        <v>0</v>
      </c>
      <c r="AX218" s="1">
        <f>Planilha1!AX218</f>
        <v>0</v>
      </c>
      <c r="AY218" s="1">
        <f>Planilha1!AY218</f>
        <v>54.100000000000016</v>
      </c>
      <c r="AZ218" s="1">
        <f>Planilha1!AZ218</f>
        <v>0</v>
      </c>
      <c r="BA218" s="1">
        <f>Planilha1!BA218</f>
        <v>0</v>
      </c>
    </row>
    <row r="219" spans="27:53" x14ac:dyDescent="0.25">
      <c r="AA219" s="1">
        <f>Planilha1!AA219</f>
        <v>0</v>
      </c>
      <c r="AB219" s="1">
        <f>Planilha1!AB219</f>
        <v>0</v>
      </c>
      <c r="AC219" s="1">
        <f>Planilha1!AC219</f>
        <v>0</v>
      </c>
      <c r="AD219" s="1">
        <f>Planilha1!AD219</f>
        <v>0</v>
      </c>
      <c r="AE219" s="1">
        <f>Planilha1!AE219</f>
        <v>0</v>
      </c>
      <c r="AF219" s="1">
        <f>Planilha1!AF219</f>
        <v>0</v>
      </c>
      <c r="AG219" s="1">
        <f>Planilha1!AG219</f>
        <v>54.600000000000023</v>
      </c>
      <c r="AH219" s="1">
        <f>Planilha1!AH219</f>
        <v>0</v>
      </c>
      <c r="AI219" s="1">
        <f>Planilha1!AI219</f>
        <v>0</v>
      </c>
      <c r="AJ219" s="1">
        <f>Planilha1!AJ219</f>
        <v>0</v>
      </c>
      <c r="AK219" s="1">
        <f>Planilha1!AK219</f>
        <v>0</v>
      </c>
      <c r="AL219" s="1">
        <f>Planilha1!AL219</f>
        <v>0</v>
      </c>
      <c r="AM219" s="1">
        <f>Planilha1!AM219</f>
        <v>0</v>
      </c>
      <c r="AN219" s="1">
        <f>Planilha1!AN219</f>
        <v>54.600000000000023</v>
      </c>
      <c r="AO219" s="1">
        <f>Planilha1!AO219</f>
        <v>0</v>
      </c>
      <c r="AP219" s="1">
        <f>Planilha1!AP219</f>
        <v>0</v>
      </c>
      <c r="AQ219" s="1">
        <f>Planilha1!AQ219</f>
        <v>0</v>
      </c>
      <c r="AR219" s="1">
        <f>Planilha1!AR219</f>
        <v>0</v>
      </c>
      <c r="AS219" s="1">
        <f>Planilha1!AS219</f>
        <v>0</v>
      </c>
      <c r="AT219" s="1">
        <f>Planilha1!AT219</f>
        <v>0</v>
      </c>
      <c r="AU219" s="1">
        <f>Planilha1!AU219</f>
        <v>0</v>
      </c>
      <c r="AV219" s="1">
        <f>Planilha1!AV219</f>
        <v>0</v>
      </c>
      <c r="AW219" s="1">
        <f>Planilha1!AW219</f>
        <v>0</v>
      </c>
      <c r="AX219" s="1">
        <f>Planilha1!AX219</f>
        <v>0</v>
      </c>
      <c r="AY219" s="1">
        <f>Planilha1!AY219</f>
        <v>54.200000000000017</v>
      </c>
      <c r="AZ219" s="1">
        <f>Planilha1!AZ219</f>
        <v>0</v>
      </c>
      <c r="BA219" s="1">
        <f>Planilha1!BA219</f>
        <v>0</v>
      </c>
    </row>
    <row r="220" spans="27:53" x14ac:dyDescent="0.25">
      <c r="AA220" s="1">
        <f>Planilha1!AA220</f>
        <v>0</v>
      </c>
      <c r="AB220" s="1">
        <f>Planilha1!AB220</f>
        <v>0</v>
      </c>
      <c r="AC220" s="1">
        <f>Planilha1!AC220</f>
        <v>0</v>
      </c>
      <c r="AD220" s="1">
        <f>Planilha1!AD220</f>
        <v>0</v>
      </c>
      <c r="AE220" s="1">
        <f>Planilha1!AE220</f>
        <v>0</v>
      </c>
      <c r="AF220" s="1">
        <f>Planilha1!AF220</f>
        <v>0</v>
      </c>
      <c r="AG220" s="1">
        <f>Planilha1!AG220</f>
        <v>0</v>
      </c>
      <c r="AH220" s="1">
        <f>Planilha1!AH220</f>
        <v>0</v>
      </c>
      <c r="AI220" s="1">
        <f>Planilha1!AI220</f>
        <v>0</v>
      </c>
      <c r="AJ220" s="1">
        <f>Planilha1!AJ220</f>
        <v>0</v>
      </c>
      <c r="AK220" s="1">
        <f>Planilha1!AK220</f>
        <v>0</v>
      </c>
      <c r="AL220" s="1">
        <f>Planilha1!AL220</f>
        <v>0</v>
      </c>
      <c r="AM220" s="1">
        <f>Planilha1!AM220</f>
        <v>0</v>
      </c>
      <c r="AN220" s="1">
        <f>Planilha1!AN220</f>
        <v>0</v>
      </c>
      <c r="AO220" s="1">
        <f>Planilha1!AO220</f>
        <v>0</v>
      </c>
      <c r="AP220" s="1">
        <f>Planilha1!AP220</f>
        <v>0</v>
      </c>
      <c r="AQ220" s="1">
        <f>Planilha1!AQ220</f>
        <v>0</v>
      </c>
      <c r="AR220" s="1">
        <f>Planilha1!AR220</f>
        <v>0</v>
      </c>
      <c r="AS220" s="1">
        <f>Planilha1!AS220</f>
        <v>0</v>
      </c>
      <c r="AT220" s="1">
        <f>Planilha1!AT220</f>
        <v>0</v>
      </c>
      <c r="AU220" s="1">
        <f>Planilha1!AU220</f>
        <v>0</v>
      </c>
      <c r="AV220" s="1">
        <f>Planilha1!AV220</f>
        <v>0</v>
      </c>
      <c r="AW220" s="1">
        <f>Planilha1!AW220</f>
        <v>0</v>
      </c>
      <c r="AX220" s="1">
        <f>Planilha1!AX220</f>
        <v>0</v>
      </c>
      <c r="AY220" s="1">
        <f>Planilha1!AY220</f>
        <v>54.300000000000018</v>
      </c>
      <c r="AZ220" s="1">
        <f>Planilha1!AZ220</f>
        <v>0</v>
      </c>
      <c r="BA220" s="1">
        <f>Planilha1!BA220</f>
        <v>0</v>
      </c>
    </row>
    <row r="221" spans="27:53" x14ac:dyDescent="0.25">
      <c r="AA221" s="1">
        <f>Planilha1!AA221</f>
        <v>0</v>
      </c>
      <c r="AB221" s="1">
        <f>Planilha1!AB221</f>
        <v>0</v>
      </c>
      <c r="AC221" s="1">
        <f>Planilha1!AC221</f>
        <v>0</v>
      </c>
      <c r="AD221" s="1">
        <f>Planilha1!AD221</f>
        <v>0</v>
      </c>
      <c r="AE221" s="1">
        <f>Planilha1!AE221</f>
        <v>0</v>
      </c>
      <c r="AF221" s="1">
        <f>Planilha1!AF221</f>
        <v>0</v>
      </c>
      <c r="AG221" s="1">
        <f>Planilha1!AG221</f>
        <v>0</v>
      </c>
      <c r="AH221" s="1">
        <f>Planilha1!AH221</f>
        <v>0</v>
      </c>
      <c r="AI221" s="1">
        <f>Planilha1!AI221</f>
        <v>0</v>
      </c>
      <c r="AJ221" s="1">
        <f>Planilha1!AJ221</f>
        <v>0</v>
      </c>
      <c r="AK221" s="1">
        <f>Planilha1!AK221</f>
        <v>0</v>
      </c>
      <c r="AL221" s="1">
        <f>Planilha1!AL221</f>
        <v>0</v>
      </c>
      <c r="AM221" s="1">
        <f>Planilha1!AM221</f>
        <v>0</v>
      </c>
      <c r="AN221" s="1">
        <f>Planilha1!AN221</f>
        <v>0</v>
      </c>
      <c r="AO221" s="1">
        <f>Planilha1!AO221</f>
        <v>0</v>
      </c>
      <c r="AP221" s="1">
        <f>Planilha1!AP221</f>
        <v>0</v>
      </c>
      <c r="AQ221" s="1">
        <f>Planilha1!AQ221</f>
        <v>0</v>
      </c>
      <c r="AR221" s="1">
        <f>Planilha1!AR221</f>
        <v>0</v>
      </c>
      <c r="AS221" s="1">
        <f>Planilha1!AS221</f>
        <v>0</v>
      </c>
      <c r="AT221" s="1">
        <f>Planilha1!AT221</f>
        <v>0</v>
      </c>
      <c r="AU221" s="1">
        <f>Planilha1!AU221</f>
        <v>0</v>
      </c>
      <c r="AV221" s="1">
        <f>Planilha1!AV221</f>
        <v>0</v>
      </c>
      <c r="AW221" s="1">
        <f>Planilha1!AW221</f>
        <v>0</v>
      </c>
      <c r="AX221" s="1">
        <f>Planilha1!AX221</f>
        <v>0</v>
      </c>
      <c r="AY221" s="1">
        <f>Planilha1!AY221</f>
        <v>54.40000000000002</v>
      </c>
      <c r="AZ221" s="1">
        <f>Planilha1!AZ221</f>
        <v>0</v>
      </c>
      <c r="BA221" s="1">
        <f>Planilha1!BA221</f>
        <v>0</v>
      </c>
    </row>
    <row r="222" spans="27:53" x14ac:dyDescent="0.25">
      <c r="AA222" s="1">
        <f>Planilha1!AA222</f>
        <v>0</v>
      </c>
      <c r="AB222" s="1">
        <f>Planilha1!AB222</f>
        <v>0</v>
      </c>
      <c r="AC222" s="1">
        <f>Planilha1!AC222</f>
        <v>0</v>
      </c>
      <c r="AD222" s="1">
        <f>Planilha1!AD222</f>
        <v>0</v>
      </c>
      <c r="AE222" s="1">
        <f>Planilha1!AE222</f>
        <v>0</v>
      </c>
      <c r="AF222" s="1">
        <f>Planilha1!AF222</f>
        <v>0</v>
      </c>
      <c r="AG222" s="1">
        <f>Planilha1!AG222</f>
        <v>0</v>
      </c>
      <c r="AH222" s="1">
        <f>Planilha1!AH222</f>
        <v>0</v>
      </c>
      <c r="AI222" s="1">
        <f>Planilha1!AI222</f>
        <v>0</v>
      </c>
      <c r="AJ222" s="1">
        <f>Planilha1!AJ222</f>
        <v>0</v>
      </c>
      <c r="AK222" s="1">
        <f>Planilha1!AK222</f>
        <v>0</v>
      </c>
      <c r="AL222" s="1">
        <f>Planilha1!AL222</f>
        <v>0</v>
      </c>
      <c r="AM222" s="1">
        <f>Planilha1!AM222</f>
        <v>0</v>
      </c>
      <c r="AN222" s="1">
        <f>Planilha1!AN222</f>
        <v>0</v>
      </c>
      <c r="AO222" s="1">
        <f>Planilha1!AO222</f>
        <v>0</v>
      </c>
      <c r="AP222" s="1">
        <f>Planilha1!AP222</f>
        <v>0</v>
      </c>
      <c r="AQ222" s="1">
        <f>Planilha1!AQ222</f>
        <v>0</v>
      </c>
      <c r="AR222" s="1">
        <f>Planilha1!AR222</f>
        <v>0</v>
      </c>
      <c r="AS222" s="1">
        <f>Planilha1!AS222</f>
        <v>0</v>
      </c>
      <c r="AT222" s="1">
        <f>Planilha1!AT222</f>
        <v>0</v>
      </c>
      <c r="AU222" s="1">
        <f>Planilha1!AU222</f>
        <v>0</v>
      </c>
      <c r="AV222" s="1">
        <f>Planilha1!AV222</f>
        <v>0</v>
      </c>
      <c r="AW222" s="1">
        <f>Planilha1!AW222</f>
        <v>0</v>
      </c>
      <c r="AX222" s="1">
        <f>Planilha1!AX222</f>
        <v>0</v>
      </c>
      <c r="AY222" s="1">
        <f>Planilha1!AY222</f>
        <v>54.500000000000021</v>
      </c>
      <c r="AZ222" s="1">
        <f>Planilha1!AZ222</f>
        <v>0</v>
      </c>
      <c r="BA222" s="1">
        <f>Planilha1!BA222</f>
        <v>0</v>
      </c>
    </row>
    <row r="223" spans="27:53" x14ac:dyDescent="0.25">
      <c r="AA223" s="1">
        <f>Planilha1!AA223</f>
        <v>0</v>
      </c>
      <c r="AB223" s="1">
        <f>Planilha1!AB223</f>
        <v>0</v>
      </c>
      <c r="AC223" s="1">
        <f>Planilha1!AC223</f>
        <v>0</v>
      </c>
      <c r="AD223" s="1">
        <f>Planilha1!AD223</f>
        <v>0</v>
      </c>
      <c r="AE223" s="1">
        <f>Planilha1!AE223</f>
        <v>0</v>
      </c>
      <c r="AF223" s="1">
        <f>Planilha1!AF223</f>
        <v>0</v>
      </c>
      <c r="AG223" s="1">
        <f>Planilha1!AG223</f>
        <v>0</v>
      </c>
      <c r="AH223" s="1">
        <f>Planilha1!AH223</f>
        <v>0</v>
      </c>
      <c r="AI223" s="1">
        <f>Planilha1!AI223</f>
        <v>0</v>
      </c>
      <c r="AJ223" s="1">
        <f>Planilha1!AJ223</f>
        <v>0</v>
      </c>
      <c r="AK223" s="1">
        <f>Planilha1!AK223</f>
        <v>0</v>
      </c>
      <c r="AL223" s="1">
        <f>Planilha1!AL223</f>
        <v>0</v>
      </c>
      <c r="AM223" s="1">
        <f>Planilha1!AM223</f>
        <v>0</v>
      </c>
      <c r="AN223" s="1">
        <f>Planilha1!AN223</f>
        <v>0</v>
      </c>
      <c r="AO223" s="1">
        <f>Planilha1!AO223</f>
        <v>0</v>
      </c>
      <c r="AP223" s="1">
        <f>Planilha1!AP223</f>
        <v>0</v>
      </c>
      <c r="AQ223" s="1">
        <f>Planilha1!AQ223</f>
        <v>0</v>
      </c>
      <c r="AR223" s="1">
        <f>Planilha1!AR223</f>
        <v>0</v>
      </c>
      <c r="AS223" s="1">
        <f>Planilha1!AS223</f>
        <v>0</v>
      </c>
      <c r="AT223" s="1">
        <f>Planilha1!AT223</f>
        <v>0</v>
      </c>
      <c r="AU223" s="1">
        <f>Planilha1!AU223</f>
        <v>0</v>
      </c>
      <c r="AV223" s="1">
        <f>Planilha1!AV223</f>
        <v>0</v>
      </c>
      <c r="AW223" s="1">
        <f>Planilha1!AW223</f>
        <v>0</v>
      </c>
      <c r="AX223" s="1">
        <f>Planilha1!AX223</f>
        <v>0</v>
      </c>
      <c r="AY223" s="1">
        <f>Planilha1!AY223</f>
        <v>0</v>
      </c>
      <c r="AZ223" s="1">
        <f>Planilha1!AZ223</f>
        <v>0</v>
      </c>
      <c r="BA223" s="1">
        <f>Planilha1!BA223</f>
        <v>0</v>
      </c>
    </row>
    <row r="224" spans="27:53" x14ac:dyDescent="0.25">
      <c r="AA224" s="1">
        <f>Planilha1!AA224</f>
        <v>0</v>
      </c>
      <c r="AB224" s="1">
        <f>Planilha1!AB224</f>
        <v>0</v>
      </c>
      <c r="AC224" s="1">
        <f>Planilha1!AC224</f>
        <v>0</v>
      </c>
      <c r="AD224" s="1">
        <f>Planilha1!AD224</f>
        <v>0</v>
      </c>
      <c r="AE224" s="1">
        <f>Planilha1!AE224</f>
        <v>0</v>
      </c>
      <c r="AF224" s="1">
        <f>Planilha1!AF224</f>
        <v>0</v>
      </c>
      <c r="AG224" s="1">
        <f>Planilha1!AG224</f>
        <v>0</v>
      </c>
      <c r="AH224" s="1">
        <f>Planilha1!AH224</f>
        <v>0</v>
      </c>
      <c r="AI224" s="1">
        <f>Planilha1!AI224</f>
        <v>0</v>
      </c>
      <c r="AJ224" s="1">
        <f>Planilha1!AJ224</f>
        <v>0</v>
      </c>
      <c r="AK224" s="1">
        <f>Planilha1!AK224</f>
        <v>0</v>
      </c>
      <c r="AL224" s="1">
        <f>Planilha1!AL224</f>
        <v>0</v>
      </c>
      <c r="AM224" s="1">
        <f>Planilha1!AM224</f>
        <v>0</v>
      </c>
      <c r="AN224" s="1">
        <f>Planilha1!AN224</f>
        <v>0</v>
      </c>
      <c r="AO224" s="1">
        <f>Planilha1!AO224</f>
        <v>0</v>
      </c>
      <c r="AP224" s="1">
        <f>Planilha1!AP224</f>
        <v>0</v>
      </c>
      <c r="AQ224" s="1">
        <f>Planilha1!AQ224</f>
        <v>0</v>
      </c>
      <c r="AR224" s="1">
        <f>Planilha1!AR224</f>
        <v>0</v>
      </c>
      <c r="AS224" s="1">
        <f>Planilha1!AS224</f>
        <v>0</v>
      </c>
      <c r="AT224" s="1">
        <f>Planilha1!AT224</f>
        <v>0</v>
      </c>
      <c r="AU224" s="1">
        <f>Planilha1!AU224</f>
        <v>0</v>
      </c>
      <c r="AV224" s="1">
        <f>Planilha1!AV224</f>
        <v>0</v>
      </c>
      <c r="AW224" s="1">
        <f>Planilha1!AW224</f>
        <v>0</v>
      </c>
      <c r="AX224" s="1">
        <f>Planilha1!AX224</f>
        <v>0</v>
      </c>
      <c r="AY224" s="1">
        <f>Planilha1!AY224</f>
        <v>0</v>
      </c>
      <c r="AZ224" s="1">
        <f>Planilha1!AZ224</f>
        <v>0</v>
      </c>
      <c r="BA224" s="1">
        <f>Planilha1!BA224</f>
        <v>0</v>
      </c>
    </row>
    <row r="225" spans="27:53" x14ac:dyDescent="0.25">
      <c r="AA225" s="1">
        <f>Planilha1!AA225</f>
        <v>0</v>
      </c>
      <c r="AB225" s="1">
        <f>Planilha1!AB225</f>
        <v>0</v>
      </c>
      <c r="AC225" s="1">
        <f>Planilha1!AC225</f>
        <v>0</v>
      </c>
      <c r="AD225" s="1">
        <f>Planilha1!AD225</f>
        <v>0</v>
      </c>
      <c r="AE225" s="1">
        <f>Planilha1!AE225</f>
        <v>0</v>
      </c>
      <c r="AF225" s="1">
        <f>Planilha1!AF225</f>
        <v>0</v>
      </c>
      <c r="AG225" s="1">
        <f>Planilha1!AG225</f>
        <v>0</v>
      </c>
      <c r="AH225" s="1">
        <f>Planilha1!AH225</f>
        <v>0</v>
      </c>
      <c r="AI225" s="1">
        <f>Planilha1!AI225</f>
        <v>0</v>
      </c>
      <c r="AJ225" s="1">
        <f>Planilha1!AJ225</f>
        <v>0</v>
      </c>
      <c r="AK225" s="1">
        <f>Planilha1!AK225</f>
        <v>0</v>
      </c>
      <c r="AL225" s="1">
        <f>Planilha1!AL225</f>
        <v>0</v>
      </c>
      <c r="AM225" s="1">
        <f>Planilha1!AM225</f>
        <v>0</v>
      </c>
      <c r="AN225" s="1">
        <f>Planilha1!AN225</f>
        <v>0</v>
      </c>
      <c r="AO225" s="1">
        <f>Planilha1!AO225</f>
        <v>0</v>
      </c>
      <c r="AP225" s="1">
        <f>Planilha1!AP225</f>
        <v>0</v>
      </c>
      <c r="AQ225" s="1">
        <f>Planilha1!AQ225</f>
        <v>0</v>
      </c>
      <c r="AR225" s="1">
        <f>Planilha1!AR225</f>
        <v>0</v>
      </c>
      <c r="AS225" s="1">
        <f>Planilha1!AS225</f>
        <v>0</v>
      </c>
      <c r="AT225" s="1">
        <f>Planilha1!AT225</f>
        <v>0</v>
      </c>
      <c r="AU225" s="1">
        <f>Planilha1!AU225</f>
        <v>0</v>
      </c>
      <c r="AV225" s="1">
        <f>Planilha1!AV225</f>
        <v>0</v>
      </c>
      <c r="AW225" s="1">
        <f>Planilha1!AW225</f>
        <v>0</v>
      </c>
      <c r="AX225" s="1">
        <f>Planilha1!AX225</f>
        <v>0</v>
      </c>
      <c r="AY225" s="1">
        <f>Planilha1!AY225</f>
        <v>0</v>
      </c>
      <c r="AZ225" s="1">
        <f>Planilha1!AZ225</f>
        <v>0</v>
      </c>
      <c r="BA225" s="1">
        <f>Planilha1!BA225</f>
        <v>0</v>
      </c>
    </row>
    <row r="226" spans="27:53" x14ac:dyDescent="0.25">
      <c r="AA226" s="1">
        <f>Planilha1!AA226</f>
        <v>0</v>
      </c>
      <c r="AB226" s="1">
        <f>Planilha1!AB226</f>
        <v>0</v>
      </c>
      <c r="AC226" s="1">
        <f>Planilha1!AC226</f>
        <v>0</v>
      </c>
      <c r="AD226" s="1">
        <f>Planilha1!AD226</f>
        <v>0</v>
      </c>
      <c r="AE226" s="1">
        <f>Planilha1!AE226</f>
        <v>0</v>
      </c>
      <c r="AF226" s="1">
        <f>Planilha1!AF226</f>
        <v>0</v>
      </c>
      <c r="AG226" s="1">
        <f>Planilha1!AG226</f>
        <v>0</v>
      </c>
      <c r="AH226" s="1">
        <f>Planilha1!AH226</f>
        <v>0</v>
      </c>
      <c r="AI226" s="1">
        <f>Planilha1!AI226</f>
        <v>0</v>
      </c>
      <c r="AJ226" s="1">
        <f>Planilha1!AJ226</f>
        <v>0</v>
      </c>
      <c r="AK226" s="1">
        <f>Planilha1!AK226</f>
        <v>0</v>
      </c>
      <c r="AL226" s="1">
        <f>Planilha1!AL226</f>
        <v>0</v>
      </c>
      <c r="AM226" s="1">
        <f>Planilha1!AM226</f>
        <v>0</v>
      </c>
      <c r="AN226" s="1">
        <f>Planilha1!AN226</f>
        <v>0</v>
      </c>
      <c r="AO226" s="1">
        <f>Planilha1!AO226</f>
        <v>0</v>
      </c>
      <c r="AP226" s="1">
        <f>Planilha1!AP226</f>
        <v>0</v>
      </c>
      <c r="AQ226" s="1">
        <f>Planilha1!AQ226</f>
        <v>0</v>
      </c>
      <c r="AR226" s="1">
        <f>Planilha1!AR226</f>
        <v>0</v>
      </c>
      <c r="AS226" s="1">
        <f>Planilha1!AS226</f>
        <v>0</v>
      </c>
      <c r="AT226" s="1">
        <f>Planilha1!AT226</f>
        <v>0</v>
      </c>
      <c r="AU226" s="1">
        <f>Planilha1!AU226</f>
        <v>0</v>
      </c>
      <c r="AV226" s="1">
        <f>Planilha1!AV226</f>
        <v>0</v>
      </c>
      <c r="AW226" s="1">
        <f>Planilha1!AW226</f>
        <v>0</v>
      </c>
      <c r="AX226" s="1">
        <f>Planilha1!AX226</f>
        <v>0</v>
      </c>
      <c r="AY226" s="1">
        <f>Planilha1!AY226</f>
        <v>0</v>
      </c>
      <c r="AZ226" s="1">
        <f>Planilha1!AZ226</f>
        <v>0</v>
      </c>
      <c r="BA226" s="1">
        <f>Planilha1!BA226</f>
        <v>0</v>
      </c>
    </row>
    <row r="227" spans="27:53" x14ac:dyDescent="0.25">
      <c r="AA227" s="1">
        <f>Planilha1!AA227</f>
        <v>0</v>
      </c>
      <c r="AB227" s="1">
        <f>Planilha1!AB227</f>
        <v>0</v>
      </c>
      <c r="AC227" s="1">
        <f>Planilha1!AC227</f>
        <v>0</v>
      </c>
      <c r="AD227" s="1">
        <f>Planilha1!AD227</f>
        <v>0</v>
      </c>
      <c r="AE227" s="1">
        <f>Planilha1!AE227</f>
        <v>0</v>
      </c>
      <c r="AF227" s="1">
        <f>Planilha1!AF227</f>
        <v>0</v>
      </c>
      <c r="AG227" s="1">
        <f>Planilha1!AG227</f>
        <v>0</v>
      </c>
      <c r="AH227" s="1">
        <f>Planilha1!AH227</f>
        <v>0</v>
      </c>
      <c r="AI227" s="1">
        <f>Planilha1!AI227</f>
        <v>0</v>
      </c>
      <c r="AJ227" s="1">
        <f>Planilha1!AJ227</f>
        <v>0</v>
      </c>
      <c r="AK227" s="1">
        <f>Planilha1!AK227</f>
        <v>0</v>
      </c>
      <c r="AL227" s="1">
        <f>Planilha1!AL227</f>
        <v>0</v>
      </c>
      <c r="AM227" s="1">
        <f>Planilha1!AM227</f>
        <v>0</v>
      </c>
      <c r="AN227" s="1">
        <f>Planilha1!AN227</f>
        <v>0</v>
      </c>
      <c r="AO227" s="1">
        <f>Planilha1!AO227</f>
        <v>0</v>
      </c>
      <c r="AP227" s="1">
        <f>Planilha1!AP227</f>
        <v>0</v>
      </c>
      <c r="AQ227" s="1">
        <f>Planilha1!AQ227</f>
        <v>0</v>
      </c>
      <c r="AR227" s="1">
        <f>Planilha1!AR227</f>
        <v>0</v>
      </c>
      <c r="AS227" s="1">
        <f>Planilha1!AS227</f>
        <v>0</v>
      </c>
      <c r="AT227" s="1">
        <f>Planilha1!AT227</f>
        <v>0</v>
      </c>
      <c r="AU227" s="1">
        <f>Planilha1!AU227</f>
        <v>0</v>
      </c>
      <c r="AV227" s="1">
        <f>Planilha1!AV227</f>
        <v>0</v>
      </c>
      <c r="AW227" s="1">
        <f>Planilha1!AW227</f>
        <v>0</v>
      </c>
      <c r="AX227" s="1">
        <f>Planilha1!AX227</f>
        <v>0</v>
      </c>
      <c r="AY227" s="1">
        <f>Planilha1!AY227</f>
        <v>0</v>
      </c>
      <c r="AZ227" s="1">
        <f>Planilha1!AZ227</f>
        <v>0</v>
      </c>
      <c r="BA227" s="1">
        <f>Planilha1!BA227</f>
        <v>0</v>
      </c>
    </row>
    <row r="228" spans="27:53" x14ac:dyDescent="0.25">
      <c r="AA228" s="1">
        <f>Planilha1!AA228</f>
        <v>0</v>
      </c>
      <c r="AB228" s="1">
        <f>Planilha1!AB228</f>
        <v>0</v>
      </c>
      <c r="AC228" s="1">
        <f>Planilha1!AC228</f>
        <v>0</v>
      </c>
      <c r="AD228" s="1">
        <f>Planilha1!AD228</f>
        <v>0</v>
      </c>
      <c r="AE228" s="1">
        <f>Planilha1!AE228</f>
        <v>0</v>
      </c>
      <c r="AF228" s="1">
        <f>Planilha1!AF228</f>
        <v>0</v>
      </c>
      <c r="AG228" s="1">
        <f>Planilha1!AG228</f>
        <v>0</v>
      </c>
      <c r="AH228" s="1">
        <f>Planilha1!AH228</f>
        <v>0</v>
      </c>
      <c r="AI228" s="1">
        <f>Planilha1!AI228</f>
        <v>0</v>
      </c>
      <c r="AJ228" s="1">
        <f>Planilha1!AJ228</f>
        <v>0</v>
      </c>
      <c r="AK228" s="1">
        <f>Planilha1!AK228</f>
        <v>0</v>
      </c>
      <c r="AL228" s="1">
        <f>Planilha1!AL228</f>
        <v>0</v>
      </c>
      <c r="AM228" s="1">
        <f>Planilha1!AM228</f>
        <v>0</v>
      </c>
      <c r="AN228" s="1">
        <f>Planilha1!AN228</f>
        <v>0</v>
      </c>
      <c r="AO228" s="1">
        <f>Planilha1!AO228</f>
        <v>0</v>
      </c>
      <c r="AP228" s="1">
        <f>Planilha1!AP228</f>
        <v>0</v>
      </c>
      <c r="AQ228" s="1">
        <f>Planilha1!AQ228</f>
        <v>0</v>
      </c>
      <c r="AR228" s="1">
        <f>Planilha1!AR228</f>
        <v>0</v>
      </c>
      <c r="AS228" s="1">
        <f>Planilha1!AS228</f>
        <v>0</v>
      </c>
      <c r="AT228" s="1">
        <f>Planilha1!AT228</f>
        <v>0</v>
      </c>
      <c r="AU228" s="1">
        <f>Planilha1!AU228</f>
        <v>0</v>
      </c>
      <c r="AV228" s="1">
        <f>Planilha1!AV228</f>
        <v>0</v>
      </c>
      <c r="AW228" s="1">
        <f>Planilha1!AW228</f>
        <v>0</v>
      </c>
      <c r="AX228" s="1">
        <f>Planilha1!AX228</f>
        <v>0</v>
      </c>
      <c r="AY228" s="1">
        <f>Planilha1!AY228</f>
        <v>0</v>
      </c>
      <c r="AZ228" s="1">
        <f>Planilha1!AZ228</f>
        <v>0</v>
      </c>
      <c r="BA228" s="1">
        <f>Planilha1!BA228</f>
        <v>0</v>
      </c>
    </row>
    <row r="229" spans="27:53" x14ac:dyDescent="0.25">
      <c r="AA229" s="1">
        <f>Planilha1!AA229</f>
        <v>0</v>
      </c>
      <c r="AB229" s="1">
        <f>Planilha1!AB229</f>
        <v>0</v>
      </c>
      <c r="AC229" s="1">
        <f>Planilha1!AC229</f>
        <v>0</v>
      </c>
      <c r="AD229" s="1">
        <f>Planilha1!AD229</f>
        <v>0</v>
      </c>
      <c r="AE229" s="1">
        <f>Planilha1!AE229</f>
        <v>0</v>
      </c>
      <c r="AF229" s="1">
        <f>Planilha1!AF229</f>
        <v>0</v>
      </c>
      <c r="AG229" s="1">
        <f>Planilha1!AG229</f>
        <v>0</v>
      </c>
      <c r="AH229" s="1">
        <f>Planilha1!AH229</f>
        <v>0</v>
      </c>
      <c r="AI229" s="1">
        <f>Planilha1!AI229</f>
        <v>0</v>
      </c>
      <c r="AJ229" s="1">
        <f>Planilha1!AJ229</f>
        <v>0</v>
      </c>
      <c r="AK229" s="1">
        <f>Planilha1!AK229</f>
        <v>0</v>
      </c>
      <c r="AL229" s="1">
        <f>Planilha1!AL229</f>
        <v>0</v>
      </c>
      <c r="AM229" s="1">
        <f>Planilha1!AM229</f>
        <v>0</v>
      </c>
      <c r="AN229" s="1">
        <f>Planilha1!AN229</f>
        <v>0</v>
      </c>
      <c r="AO229" s="1">
        <f>Planilha1!AO229</f>
        <v>0</v>
      </c>
      <c r="AP229" s="1">
        <f>Planilha1!AP229</f>
        <v>0</v>
      </c>
      <c r="AQ229" s="1">
        <f>Planilha1!AQ229</f>
        <v>0</v>
      </c>
      <c r="AR229" s="1">
        <f>Planilha1!AR229</f>
        <v>0</v>
      </c>
      <c r="AS229" s="1">
        <f>Planilha1!AS229</f>
        <v>0</v>
      </c>
      <c r="AT229" s="1">
        <f>Planilha1!AT229</f>
        <v>0</v>
      </c>
      <c r="AU229" s="1">
        <f>Planilha1!AU229</f>
        <v>0</v>
      </c>
      <c r="AV229" s="1">
        <f>Planilha1!AV229</f>
        <v>0</v>
      </c>
      <c r="AW229" s="1">
        <f>Planilha1!AW229</f>
        <v>0</v>
      </c>
      <c r="AX229" s="1">
        <f>Planilha1!AX229</f>
        <v>0</v>
      </c>
      <c r="AY229" s="1">
        <f>Planilha1!AY229</f>
        <v>0</v>
      </c>
      <c r="AZ229" s="1">
        <f>Planilha1!AZ229</f>
        <v>0</v>
      </c>
      <c r="BA229" s="1">
        <f>Planilha1!BA229</f>
        <v>0</v>
      </c>
    </row>
    <row r="230" spans="27:53" x14ac:dyDescent="0.25">
      <c r="AA230" s="1">
        <f>Planilha1!AA230</f>
        <v>0</v>
      </c>
      <c r="AB230" s="1">
        <f>Planilha1!AB230</f>
        <v>0</v>
      </c>
      <c r="AC230" s="1">
        <f>Planilha1!AC230</f>
        <v>0</v>
      </c>
      <c r="AD230" s="1">
        <f>Planilha1!AD230</f>
        <v>0</v>
      </c>
      <c r="AE230" s="1">
        <f>Planilha1!AE230</f>
        <v>0</v>
      </c>
      <c r="AF230" s="1">
        <f>Planilha1!AF230</f>
        <v>0</v>
      </c>
      <c r="AG230" s="1">
        <f>Planilha1!AG230</f>
        <v>0</v>
      </c>
      <c r="AH230" s="1">
        <f>Planilha1!AH230</f>
        <v>0</v>
      </c>
      <c r="AI230" s="1">
        <f>Planilha1!AI230</f>
        <v>0</v>
      </c>
      <c r="AJ230" s="1">
        <f>Planilha1!AJ230</f>
        <v>0</v>
      </c>
      <c r="AK230" s="1">
        <f>Planilha1!AK230</f>
        <v>0</v>
      </c>
      <c r="AL230" s="1">
        <f>Planilha1!AL230</f>
        <v>0</v>
      </c>
      <c r="AM230" s="1">
        <f>Planilha1!AM230</f>
        <v>0</v>
      </c>
      <c r="AN230" s="1">
        <f>Planilha1!AN230</f>
        <v>0</v>
      </c>
      <c r="AO230" s="1">
        <f>Planilha1!AO230</f>
        <v>0</v>
      </c>
      <c r="AP230" s="1">
        <f>Planilha1!AP230</f>
        <v>0</v>
      </c>
      <c r="AQ230" s="1">
        <f>Planilha1!AQ230</f>
        <v>0</v>
      </c>
      <c r="AR230" s="1">
        <f>Planilha1!AR230</f>
        <v>0</v>
      </c>
      <c r="AS230" s="1">
        <f>Planilha1!AS230</f>
        <v>0</v>
      </c>
      <c r="AT230" s="1">
        <f>Planilha1!AT230</f>
        <v>0</v>
      </c>
      <c r="AU230" s="1">
        <f>Planilha1!AU230</f>
        <v>0</v>
      </c>
      <c r="AV230" s="1">
        <f>Planilha1!AV230</f>
        <v>0</v>
      </c>
      <c r="AW230" s="1">
        <f>Planilha1!AW230</f>
        <v>0</v>
      </c>
      <c r="AX230" s="1">
        <f>Planilha1!AX230</f>
        <v>0</v>
      </c>
      <c r="AY230" s="1">
        <f>Planilha1!AY230</f>
        <v>0</v>
      </c>
      <c r="AZ230" s="1">
        <f>Planilha1!AZ230</f>
        <v>0</v>
      </c>
      <c r="BA230" s="1">
        <f>Planilha1!BA230</f>
        <v>0</v>
      </c>
    </row>
    <row r="231" spans="27:53" x14ac:dyDescent="0.25">
      <c r="AA231" s="1">
        <f>Planilha1!AA231</f>
        <v>0</v>
      </c>
      <c r="AB231" s="1">
        <f>Planilha1!AB231</f>
        <v>0</v>
      </c>
      <c r="AC231" s="1">
        <f>Planilha1!AC231</f>
        <v>0</v>
      </c>
      <c r="AD231" s="1">
        <f>Planilha1!AD231</f>
        <v>0</v>
      </c>
      <c r="AE231" s="1">
        <f>Planilha1!AE231</f>
        <v>0</v>
      </c>
      <c r="AF231" s="1">
        <f>Planilha1!AF231</f>
        <v>0</v>
      </c>
      <c r="AG231" s="1">
        <f>Planilha1!AG231</f>
        <v>0</v>
      </c>
      <c r="AH231" s="1">
        <f>Planilha1!AH231</f>
        <v>0</v>
      </c>
      <c r="AI231" s="1">
        <f>Planilha1!AI231</f>
        <v>0</v>
      </c>
      <c r="AJ231" s="1">
        <f>Planilha1!AJ231</f>
        <v>0</v>
      </c>
      <c r="AK231" s="1">
        <f>Planilha1!AK231</f>
        <v>0</v>
      </c>
      <c r="AL231" s="1">
        <f>Planilha1!AL231</f>
        <v>0</v>
      </c>
      <c r="AM231" s="1">
        <f>Planilha1!AM231</f>
        <v>0</v>
      </c>
      <c r="AN231" s="1">
        <f>Planilha1!AN231</f>
        <v>0</v>
      </c>
      <c r="AO231" s="1">
        <f>Planilha1!AO231</f>
        <v>0</v>
      </c>
      <c r="AP231" s="1">
        <f>Planilha1!AP231</f>
        <v>0</v>
      </c>
      <c r="AQ231" s="1">
        <f>Planilha1!AQ231</f>
        <v>0</v>
      </c>
      <c r="AR231" s="1">
        <f>Planilha1!AR231</f>
        <v>0</v>
      </c>
      <c r="AS231" s="1">
        <f>Planilha1!AS231</f>
        <v>0</v>
      </c>
      <c r="AT231" s="1">
        <f>Planilha1!AT231</f>
        <v>0</v>
      </c>
      <c r="AU231" s="1">
        <f>Planilha1!AU231</f>
        <v>0</v>
      </c>
      <c r="AV231" s="1">
        <f>Planilha1!AV231</f>
        <v>0</v>
      </c>
      <c r="AW231" s="1">
        <f>Planilha1!AW231</f>
        <v>0</v>
      </c>
      <c r="AX231" s="1">
        <f>Planilha1!AX231</f>
        <v>0</v>
      </c>
      <c r="AY231" s="1">
        <f>Planilha1!AY231</f>
        <v>0</v>
      </c>
      <c r="AZ231" s="1">
        <f>Planilha1!AZ231</f>
        <v>0</v>
      </c>
      <c r="BA231" s="1">
        <f>Planilha1!BA231</f>
        <v>0</v>
      </c>
    </row>
    <row r="232" spans="27:53" x14ac:dyDescent="0.25">
      <c r="AA232" s="1">
        <f>Planilha1!AA232</f>
        <v>0</v>
      </c>
      <c r="AB232" s="1">
        <f>Planilha1!AB232</f>
        <v>0</v>
      </c>
      <c r="AC232" s="1">
        <f>Planilha1!AC232</f>
        <v>0</v>
      </c>
      <c r="AD232" s="1">
        <f>Planilha1!AD232</f>
        <v>0</v>
      </c>
      <c r="AE232" s="1">
        <f>Planilha1!AE232</f>
        <v>0</v>
      </c>
      <c r="AF232" s="1">
        <f>Planilha1!AF232</f>
        <v>0</v>
      </c>
      <c r="AG232" s="1">
        <f>Planilha1!AG232</f>
        <v>0</v>
      </c>
      <c r="AH232" s="1">
        <f>Planilha1!AH232</f>
        <v>0</v>
      </c>
      <c r="AI232" s="1">
        <f>Planilha1!AI232</f>
        <v>0</v>
      </c>
      <c r="AJ232" s="1">
        <f>Planilha1!AJ232</f>
        <v>0</v>
      </c>
      <c r="AK232" s="1">
        <f>Planilha1!AK232</f>
        <v>0</v>
      </c>
      <c r="AL232" s="1">
        <f>Planilha1!AL232</f>
        <v>0</v>
      </c>
      <c r="AM232" s="1">
        <f>Planilha1!AM232</f>
        <v>0</v>
      </c>
      <c r="AN232" s="1">
        <f>Planilha1!AN232</f>
        <v>0</v>
      </c>
      <c r="AO232" s="1">
        <f>Planilha1!AO232</f>
        <v>0</v>
      </c>
      <c r="AP232" s="1">
        <f>Planilha1!AP232</f>
        <v>0</v>
      </c>
      <c r="AQ232" s="1">
        <f>Planilha1!AQ232</f>
        <v>0</v>
      </c>
      <c r="AR232" s="1">
        <f>Planilha1!AR232</f>
        <v>0</v>
      </c>
      <c r="AS232" s="1">
        <f>Planilha1!AS232</f>
        <v>0</v>
      </c>
      <c r="AT232" s="1">
        <f>Planilha1!AT232</f>
        <v>0</v>
      </c>
      <c r="AU232" s="1">
        <f>Planilha1!AU232</f>
        <v>0</v>
      </c>
      <c r="AV232" s="1">
        <f>Planilha1!AV232</f>
        <v>0</v>
      </c>
      <c r="AW232" s="1">
        <f>Planilha1!AW232</f>
        <v>0</v>
      </c>
      <c r="AX232" s="1">
        <f>Planilha1!AX232</f>
        <v>0</v>
      </c>
      <c r="AY232" s="1">
        <f>Planilha1!AY232</f>
        <v>0</v>
      </c>
      <c r="AZ232" s="1">
        <f>Planilha1!AZ232</f>
        <v>0</v>
      </c>
      <c r="BA232" s="1">
        <f>Planilha1!BA232</f>
        <v>0</v>
      </c>
    </row>
    <row r="233" spans="27:53" x14ac:dyDescent="0.25">
      <c r="AA233" s="1">
        <f>Planilha1!AA233</f>
        <v>0</v>
      </c>
      <c r="AB233" s="1">
        <f>Planilha1!AB233</f>
        <v>0</v>
      </c>
      <c r="AC233" s="1">
        <f>Planilha1!AC233</f>
        <v>0</v>
      </c>
      <c r="AD233" s="1">
        <f>Planilha1!AD233</f>
        <v>0</v>
      </c>
      <c r="AE233" s="1">
        <f>Planilha1!AE233</f>
        <v>0</v>
      </c>
      <c r="AF233" s="1">
        <f>Planilha1!AF233</f>
        <v>0</v>
      </c>
      <c r="AG233" s="1">
        <f>Planilha1!AG233</f>
        <v>0</v>
      </c>
      <c r="AH233" s="1">
        <f>Planilha1!AH233</f>
        <v>0</v>
      </c>
      <c r="AI233" s="1">
        <f>Planilha1!AI233</f>
        <v>0</v>
      </c>
      <c r="AJ233" s="1">
        <f>Planilha1!AJ233</f>
        <v>0</v>
      </c>
      <c r="AK233" s="1">
        <f>Planilha1!AK233</f>
        <v>0</v>
      </c>
      <c r="AL233" s="1">
        <f>Planilha1!AL233</f>
        <v>0</v>
      </c>
      <c r="AM233" s="1">
        <f>Planilha1!AM233</f>
        <v>0</v>
      </c>
      <c r="AN233" s="1">
        <f>Planilha1!AN233</f>
        <v>0</v>
      </c>
      <c r="AO233" s="1">
        <f>Planilha1!AO233</f>
        <v>0</v>
      </c>
      <c r="AP233" s="1">
        <f>Planilha1!AP233</f>
        <v>0</v>
      </c>
      <c r="AQ233" s="1">
        <f>Planilha1!AQ233</f>
        <v>0</v>
      </c>
      <c r="AR233" s="1">
        <f>Planilha1!AR233</f>
        <v>0</v>
      </c>
      <c r="AS233" s="1">
        <f>Planilha1!AS233</f>
        <v>0</v>
      </c>
      <c r="AT233" s="1">
        <f>Planilha1!AT233</f>
        <v>0</v>
      </c>
      <c r="AU233" s="1">
        <f>Planilha1!AU233</f>
        <v>0</v>
      </c>
      <c r="AV233" s="1">
        <f>Planilha1!AV233</f>
        <v>0</v>
      </c>
      <c r="AW233" s="1">
        <f>Planilha1!AW233</f>
        <v>0</v>
      </c>
      <c r="AX233" s="1">
        <f>Planilha1!AX233</f>
        <v>0</v>
      </c>
      <c r="AY233" s="1">
        <f>Planilha1!AY233</f>
        <v>0</v>
      </c>
      <c r="AZ233" s="1">
        <f>Planilha1!AZ233</f>
        <v>0</v>
      </c>
      <c r="BA233" s="1">
        <f>Planilha1!BA233</f>
        <v>0</v>
      </c>
    </row>
    <row r="234" spans="27:53" x14ac:dyDescent="0.25">
      <c r="AA234" s="1">
        <f>Planilha1!AA234</f>
        <v>0</v>
      </c>
      <c r="AB234" s="1">
        <f>Planilha1!AB234</f>
        <v>0</v>
      </c>
      <c r="AC234" s="1">
        <f>Planilha1!AC234</f>
        <v>0</v>
      </c>
      <c r="AD234" s="1">
        <f>Planilha1!AD234</f>
        <v>0</v>
      </c>
      <c r="AE234" s="1">
        <f>Planilha1!AE234</f>
        <v>0</v>
      </c>
      <c r="AF234" s="1">
        <f>Planilha1!AF234</f>
        <v>0</v>
      </c>
      <c r="AG234" s="1">
        <f>Planilha1!AG234</f>
        <v>0</v>
      </c>
      <c r="AH234" s="1">
        <f>Planilha1!AH234</f>
        <v>0</v>
      </c>
      <c r="AI234" s="1">
        <f>Planilha1!AI234</f>
        <v>0</v>
      </c>
      <c r="AJ234" s="1">
        <f>Planilha1!AJ234</f>
        <v>0</v>
      </c>
      <c r="AK234" s="1">
        <f>Planilha1!AK234</f>
        <v>0</v>
      </c>
      <c r="AL234" s="1">
        <f>Planilha1!AL234</f>
        <v>0</v>
      </c>
      <c r="AM234" s="1">
        <f>Planilha1!AM234</f>
        <v>0</v>
      </c>
      <c r="AN234" s="1">
        <f>Planilha1!AN234</f>
        <v>0</v>
      </c>
      <c r="AO234" s="1">
        <f>Planilha1!AO234</f>
        <v>0</v>
      </c>
      <c r="AP234" s="1">
        <f>Planilha1!AP234</f>
        <v>0</v>
      </c>
      <c r="AQ234" s="1">
        <f>Planilha1!AQ234</f>
        <v>0</v>
      </c>
      <c r="AR234" s="1">
        <f>Planilha1!AR234</f>
        <v>0</v>
      </c>
      <c r="AS234" s="1">
        <f>Planilha1!AS234</f>
        <v>0</v>
      </c>
      <c r="AT234" s="1">
        <f>Planilha1!AT234</f>
        <v>0</v>
      </c>
      <c r="AU234" s="1">
        <f>Planilha1!AU234</f>
        <v>0</v>
      </c>
      <c r="AV234" s="1">
        <f>Planilha1!AV234</f>
        <v>0</v>
      </c>
      <c r="AW234" s="1">
        <f>Planilha1!AW234</f>
        <v>0</v>
      </c>
      <c r="AX234" s="1">
        <f>Planilha1!AX234</f>
        <v>0</v>
      </c>
      <c r="AY234" s="1">
        <f>Planilha1!AY234</f>
        <v>0</v>
      </c>
      <c r="AZ234" s="1">
        <f>Planilha1!AZ234</f>
        <v>0</v>
      </c>
      <c r="BA234" s="1">
        <f>Planilha1!BA234</f>
        <v>0</v>
      </c>
    </row>
    <row r="235" spans="27:53" x14ac:dyDescent="0.25">
      <c r="AA235" s="1">
        <f>Planilha1!AA235</f>
        <v>0</v>
      </c>
      <c r="AB235" s="1">
        <f>Planilha1!AB235</f>
        <v>0</v>
      </c>
      <c r="AC235" s="1">
        <f>Planilha1!AC235</f>
        <v>0</v>
      </c>
      <c r="AD235" s="1">
        <f>Planilha1!AD235</f>
        <v>0</v>
      </c>
      <c r="AE235" s="1">
        <f>Planilha1!AE235</f>
        <v>0</v>
      </c>
      <c r="AF235" s="1">
        <f>Planilha1!AF235</f>
        <v>0</v>
      </c>
      <c r="AG235" s="1">
        <f>Planilha1!AG235</f>
        <v>0</v>
      </c>
      <c r="AH235" s="1">
        <f>Planilha1!AH235</f>
        <v>0</v>
      </c>
      <c r="AI235" s="1">
        <f>Planilha1!AI235</f>
        <v>0</v>
      </c>
      <c r="AJ235" s="1">
        <f>Planilha1!AJ235</f>
        <v>0</v>
      </c>
      <c r="AK235" s="1">
        <f>Planilha1!AK235</f>
        <v>0</v>
      </c>
      <c r="AL235" s="1">
        <f>Planilha1!AL235</f>
        <v>0</v>
      </c>
      <c r="AM235" s="1">
        <f>Planilha1!AM235</f>
        <v>0</v>
      </c>
      <c r="AN235" s="1">
        <f>Planilha1!AN235</f>
        <v>0</v>
      </c>
      <c r="AO235" s="1">
        <f>Planilha1!AO235</f>
        <v>0</v>
      </c>
      <c r="AP235" s="1">
        <f>Planilha1!AP235</f>
        <v>0</v>
      </c>
      <c r="AQ235" s="1">
        <f>Planilha1!AQ235</f>
        <v>0</v>
      </c>
      <c r="AR235" s="1">
        <f>Planilha1!AR235</f>
        <v>0</v>
      </c>
      <c r="AS235" s="1">
        <f>Planilha1!AS235</f>
        <v>0</v>
      </c>
      <c r="AT235" s="1">
        <f>Planilha1!AT235</f>
        <v>0</v>
      </c>
      <c r="AU235" s="1">
        <f>Planilha1!AU235</f>
        <v>0</v>
      </c>
      <c r="AV235" s="1">
        <f>Planilha1!AV235</f>
        <v>0</v>
      </c>
      <c r="AW235" s="1">
        <f>Planilha1!AW235</f>
        <v>0</v>
      </c>
      <c r="AX235" s="1">
        <f>Planilha1!AX235</f>
        <v>0</v>
      </c>
      <c r="AY235" s="1">
        <f>Planilha1!AY235</f>
        <v>0</v>
      </c>
      <c r="AZ235" s="1">
        <f>Planilha1!AZ235</f>
        <v>0</v>
      </c>
      <c r="BA235" s="1">
        <f>Planilha1!BA235</f>
        <v>0</v>
      </c>
    </row>
    <row r="236" spans="27:53" x14ac:dyDescent="0.25">
      <c r="AA236" s="1">
        <f>Planilha1!AA236</f>
        <v>0</v>
      </c>
      <c r="AB236" s="1">
        <f>Planilha1!AB236</f>
        <v>0</v>
      </c>
      <c r="AC236" s="1">
        <f>Planilha1!AC236</f>
        <v>0</v>
      </c>
      <c r="AD236" s="1">
        <f>Planilha1!AD236</f>
        <v>0</v>
      </c>
      <c r="AE236" s="1">
        <f>Planilha1!AE236</f>
        <v>0</v>
      </c>
      <c r="AF236" s="1">
        <f>Planilha1!AF236</f>
        <v>0</v>
      </c>
      <c r="AG236" s="1">
        <f>Planilha1!AG236</f>
        <v>0</v>
      </c>
      <c r="AH236" s="1">
        <f>Planilha1!AH236</f>
        <v>0</v>
      </c>
      <c r="AI236" s="1">
        <f>Planilha1!AI236</f>
        <v>0</v>
      </c>
      <c r="AJ236" s="1">
        <f>Planilha1!AJ236</f>
        <v>0</v>
      </c>
      <c r="AK236" s="1">
        <f>Planilha1!AK236</f>
        <v>0</v>
      </c>
      <c r="AL236" s="1">
        <f>Planilha1!AL236</f>
        <v>0</v>
      </c>
      <c r="AM236" s="1">
        <f>Planilha1!AM236</f>
        <v>0</v>
      </c>
      <c r="AN236" s="1">
        <f>Planilha1!AN236</f>
        <v>0</v>
      </c>
      <c r="AO236" s="1">
        <f>Planilha1!AO236</f>
        <v>0</v>
      </c>
      <c r="AP236" s="1">
        <f>Planilha1!AP236</f>
        <v>0</v>
      </c>
      <c r="AQ236" s="1">
        <f>Planilha1!AQ236</f>
        <v>0</v>
      </c>
      <c r="AR236" s="1">
        <f>Planilha1!AR236</f>
        <v>0</v>
      </c>
      <c r="AS236" s="1">
        <f>Planilha1!AS236</f>
        <v>0</v>
      </c>
      <c r="AT236" s="1">
        <f>Planilha1!AT236</f>
        <v>0</v>
      </c>
      <c r="AU236" s="1">
        <f>Planilha1!AU236</f>
        <v>0</v>
      </c>
      <c r="AV236" s="1">
        <f>Planilha1!AV236</f>
        <v>0</v>
      </c>
      <c r="AW236" s="1">
        <f>Planilha1!AW236</f>
        <v>0</v>
      </c>
      <c r="AX236" s="1">
        <f>Planilha1!AX236</f>
        <v>0</v>
      </c>
      <c r="AY236" s="1">
        <f>Planilha1!AY236</f>
        <v>0</v>
      </c>
      <c r="AZ236" s="1">
        <f>Planilha1!AZ236</f>
        <v>0</v>
      </c>
      <c r="BA236" s="1">
        <f>Planilha1!BA236</f>
        <v>0</v>
      </c>
    </row>
    <row r="237" spans="27:53" x14ac:dyDescent="0.25">
      <c r="AA237" s="1">
        <f>Planilha1!AA237</f>
        <v>0</v>
      </c>
      <c r="AB237" s="1">
        <f>Planilha1!AB237</f>
        <v>0</v>
      </c>
      <c r="AC237" s="1">
        <f>Planilha1!AC237</f>
        <v>0</v>
      </c>
      <c r="AD237" s="1">
        <f>Planilha1!AD237</f>
        <v>0</v>
      </c>
      <c r="AE237" s="1">
        <f>Planilha1!AE237</f>
        <v>0</v>
      </c>
      <c r="AF237" s="1">
        <f>Planilha1!AF237</f>
        <v>0</v>
      </c>
      <c r="AG237" s="1">
        <f>Planilha1!AG237</f>
        <v>0</v>
      </c>
      <c r="AH237" s="1">
        <f>Planilha1!AH237</f>
        <v>0</v>
      </c>
      <c r="AI237" s="1">
        <f>Planilha1!AI237</f>
        <v>0</v>
      </c>
      <c r="AJ237" s="1">
        <f>Planilha1!AJ237</f>
        <v>0</v>
      </c>
      <c r="AK237" s="1">
        <f>Planilha1!AK237</f>
        <v>0</v>
      </c>
      <c r="AL237" s="1">
        <f>Planilha1!AL237</f>
        <v>0</v>
      </c>
      <c r="AM237" s="1">
        <f>Planilha1!AM237</f>
        <v>0</v>
      </c>
      <c r="AN237" s="1">
        <f>Planilha1!AN237</f>
        <v>0</v>
      </c>
      <c r="AO237" s="1">
        <f>Planilha1!AO237</f>
        <v>0</v>
      </c>
      <c r="AP237" s="1">
        <f>Planilha1!AP237</f>
        <v>0</v>
      </c>
      <c r="AQ237" s="1">
        <f>Planilha1!AQ237</f>
        <v>0</v>
      </c>
      <c r="AR237" s="1">
        <f>Planilha1!AR237</f>
        <v>0</v>
      </c>
      <c r="AS237" s="1">
        <f>Planilha1!AS237</f>
        <v>0</v>
      </c>
      <c r="AT237" s="1">
        <f>Planilha1!AT237</f>
        <v>0</v>
      </c>
      <c r="AU237" s="1">
        <f>Planilha1!AU237</f>
        <v>0</v>
      </c>
      <c r="AV237" s="1">
        <f>Planilha1!AV237</f>
        <v>0</v>
      </c>
      <c r="AW237" s="1">
        <f>Planilha1!AW237</f>
        <v>0</v>
      </c>
      <c r="AX237" s="1">
        <f>Planilha1!AX237</f>
        <v>0</v>
      </c>
      <c r="AY237" s="1">
        <f>Planilha1!AY237</f>
        <v>0</v>
      </c>
      <c r="AZ237" s="1">
        <f>Planilha1!AZ237</f>
        <v>0</v>
      </c>
      <c r="BA237" s="1">
        <f>Planilha1!BA237</f>
        <v>0</v>
      </c>
    </row>
    <row r="238" spans="27:53" x14ac:dyDescent="0.25">
      <c r="AA238" s="1">
        <f>Planilha1!AA238</f>
        <v>0</v>
      </c>
      <c r="AB238" s="1">
        <f>Planilha1!AB238</f>
        <v>0</v>
      </c>
      <c r="AC238" s="1">
        <f>Planilha1!AC238</f>
        <v>0</v>
      </c>
      <c r="AD238" s="1">
        <f>Planilha1!AD238</f>
        <v>0</v>
      </c>
      <c r="AE238" s="1">
        <f>Planilha1!AE238</f>
        <v>0</v>
      </c>
      <c r="AF238" s="1">
        <f>Planilha1!AF238</f>
        <v>0</v>
      </c>
      <c r="AG238" s="1">
        <f>Planilha1!AG238</f>
        <v>0</v>
      </c>
      <c r="AH238" s="1">
        <f>Planilha1!AH238</f>
        <v>0</v>
      </c>
      <c r="AI238" s="1">
        <f>Planilha1!AI238</f>
        <v>0</v>
      </c>
      <c r="AJ238" s="1">
        <f>Planilha1!AJ238</f>
        <v>0</v>
      </c>
      <c r="AK238" s="1">
        <f>Planilha1!AK238</f>
        <v>0</v>
      </c>
      <c r="AL238" s="1">
        <f>Planilha1!AL238</f>
        <v>0</v>
      </c>
      <c r="AM238" s="1">
        <f>Planilha1!AM238</f>
        <v>0</v>
      </c>
      <c r="AN238" s="1">
        <f>Planilha1!AN238</f>
        <v>0</v>
      </c>
      <c r="AO238" s="1">
        <f>Planilha1!AO238</f>
        <v>0</v>
      </c>
      <c r="AP238" s="1">
        <f>Planilha1!AP238</f>
        <v>0</v>
      </c>
      <c r="AQ238" s="1">
        <f>Planilha1!AQ238</f>
        <v>0</v>
      </c>
      <c r="AR238" s="1">
        <f>Planilha1!AR238</f>
        <v>0</v>
      </c>
      <c r="AS238" s="1">
        <f>Planilha1!AS238</f>
        <v>0</v>
      </c>
      <c r="AT238" s="1">
        <f>Planilha1!AT238</f>
        <v>0</v>
      </c>
      <c r="AU238" s="1">
        <f>Planilha1!AU238</f>
        <v>0</v>
      </c>
      <c r="AV238" s="1">
        <f>Planilha1!AV238</f>
        <v>0</v>
      </c>
      <c r="AW238" s="1">
        <f>Planilha1!AW238</f>
        <v>0</v>
      </c>
      <c r="AX238" s="1">
        <f>Planilha1!AX238</f>
        <v>0</v>
      </c>
      <c r="AY238" s="1">
        <f>Planilha1!AY238</f>
        <v>0</v>
      </c>
      <c r="AZ238" s="1">
        <f>Planilha1!AZ238</f>
        <v>0</v>
      </c>
      <c r="BA238" s="1">
        <f>Planilha1!BA238</f>
        <v>0</v>
      </c>
    </row>
    <row r="239" spans="27:53" x14ac:dyDescent="0.25">
      <c r="AA239" s="1">
        <f>Planilha1!AA239</f>
        <v>0</v>
      </c>
      <c r="AB239" s="1">
        <f>Planilha1!AB239</f>
        <v>0</v>
      </c>
      <c r="AC239" s="1">
        <f>Planilha1!AC239</f>
        <v>0</v>
      </c>
      <c r="AD239" s="1">
        <f>Planilha1!AD239</f>
        <v>0</v>
      </c>
      <c r="AE239" s="1">
        <f>Planilha1!AE239</f>
        <v>0</v>
      </c>
      <c r="AF239" s="1">
        <f>Planilha1!AF239</f>
        <v>0</v>
      </c>
      <c r="AG239" s="1">
        <f>Planilha1!AG239</f>
        <v>0</v>
      </c>
      <c r="AH239" s="1">
        <f>Planilha1!AH239</f>
        <v>0</v>
      </c>
      <c r="AI239" s="1">
        <f>Planilha1!AI239</f>
        <v>0</v>
      </c>
      <c r="AJ239" s="1">
        <f>Planilha1!AJ239</f>
        <v>0</v>
      </c>
      <c r="AK239" s="1">
        <f>Planilha1!AK239</f>
        <v>0</v>
      </c>
      <c r="AL239" s="1">
        <f>Planilha1!AL239</f>
        <v>0</v>
      </c>
      <c r="AM239" s="1">
        <f>Planilha1!AM239</f>
        <v>0</v>
      </c>
      <c r="AN239" s="1">
        <f>Planilha1!AN239</f>
        <v>0</v>
      </c>
      <c r="AO239" s="1">
        <f>Planilha1!AO239</f>
        <v>0</v>
      </c>
      <c r="AP239" s="1">
        <f>Planilha1!AP239</f>
        <v>0</v>
      </c>
      <c r="AQ239" s="1">
        <f>Planilha1!AQ239</f>
        <v>0</v>
      </c>
      <c r="AR239" s="1">
        <f>Planilha1!AR239</f>
        <v>0</v>
      </c>
      <c r="AS239" s="1">
        <f>Planilha1!AS239</f>
        <v>0</v>
      </c>
      <c r="AT239" s="1">
        <f>Planilha1!AT239</f>
        <v>0</v>
      </c>
      <c r="AU239" s="1">
        <f>Planilha1!AU239</f>
        <v>0</v>
      </c>
      <c r="AV239" s="1">
        <f>Planilha1!AV239</f>
        <v>0</v>
      </c>
      <c r="AW239" s="1">
        <f>Planilha1!AW239</f>
        <v>0</v>
      </c>
      <c r="AX239" s="1">
        <f>Planilha1!AX239</f>
        <v>0</v>
      </c>
      <c r="AY239" s="1">
        <f>Planilha1!AY239</f>
        <v>0</v>
      </c>
      <c r="AZ239" s="1">
        <f>Planilha1!AZ239</f>
        <v>0</v>
      </c>
      <c r="BA239" s="1">
        <f>Planilha1!BA239</f>
        <v>0</v>
      </c>
    </row>
    <row r="240" spans="27:53" x14ac:dyDescent="0.25">
      <c r="AA240" s="1">
        <f>Planilha1!AA240</f>
        <v>0</v>
      </c>
      <c r="AB240" s="1">
        <f>Planilha1!AB240</f>
        <v>0</v>
      </c>
      <c r="AC240" s="1">
        <f>Planilha1!AC240</f>
        <v>0</v>
      </c>
      <c r="AD240" s="1">
        <f>Planilha1!AD240</f>
        <v>0</v>
      </c>
      <c r="AE240" s="1">
        <f>Planilha1!AE240</f>
        <v>0</v>
      </c>
      <c r="AF240" s="1">
        <f>Planilha1!AF240</f>
        <v>0</v>
      </c>
      <c r="AG240" s="1">
        <f>Planilha1!AG240</f>
        <v>0</v>
      </c>
      <c r="AH240" s="1">
        <f>Planilha1!AH240</f>
        <v>0</v>
      </c>
      <c r="AI240" s="1">
        <f>Planilha1!AI240</f>
        <v>0</v>
      </c>
      <c r="AJ240" s="1">
        <f>Planilha1!AJ240</f>
        <v>0</v>
      </c>
      <c r="AK240" s="1">
        <f>Planilha1!AK240</f>
        <v>0</v>
      </c>
      <c r="AL240" s="1">
        <f>Planilha1!AL240</f>
        <v>0</v>
      </c>
      <c r="AM240" s="1">
        <f>Planilha1!AM240</f>
        <v>0</v>
      </c>
      <c r="AN240" s="1">
        <f>Planilha1!AN240</f>
        <v>0</v>
      </c>
      <c r="AO240" s="1">
        <f>Planilha1!AO240</f>
        <v>0</v>
      </c>
      <c r="AP240" s="1">
        <f>Planilha1!AP240</f>
        <v>0</v>
      </c>
      <c r="AQ240" s="1">
        <f>Planilha1!AQ240</f>
        <v>0</v>
      </c>
      <c r="AR240" s="1">
        <f>Planilha1!AR240</f>
        <v>0</v>
      </c>
      <c r="AS240" s="1">
        <f>Planilha1!AS240</f>
        <v>0</v>
      </c>
      <c r="AT240" s="1">
        <f>Planilha1!AT240</f>
        <v>0</v>
      </c>
      <c r="AU240" s="1">
        <f>Planilha1!AU240</f>
        <v>0</v>
      </c>
      <c r="AV240" s="1">
        <f>Planilha1!AV240</f>
        <v>0</v>
      </c>
      <c r="AW240" s="1">
        <f>Planilha1!AW240</f>
        <v>0</v>
      </c>
      <c r="AX240" s="1">
        <f>Planilha1!AX240</f>
        <v>0</v>
      </c>
      <c r="AY240" s="1">
        <f>Planilha1!AY240</f>
        <v>0</v>
      </c>
      <c r="AZ240" s="1">
        <f>Planilha1!AZ240</f>
        <v>0</v>
      </c>
      <c r="BA240" s="1">
        <f>Planilha1!BA240</f>
        <v>0</v>
      </c>
    </row>
    <row r="241" spans="27:53" x14ac:dyDescent="0.25">
      <c r="AA241" s="1">
        <f>Planilha1!AA241</f>
        <v>0</v>
      </c>
      <c r="AB241" s="1">
        <f>Planilha1!AB241</f>
        <v>0</v>
      </c>
      <c r="AC241" s="1">
        <f>Planilha1!AC241</f>
        <v>0</v>
      </c>
      <c r="AD241" s="1">
        <f>Planilha1!AD241</f>
        <v>0</v>
      </c>
      <c r="AE241" s="1">
        <f>Planilha1!AE241</f>
        <v>0</v>
      </c>
      <c r="AF241" s="1">
        <f>Planilha1!AF241</f>
        <v>0</v>
      </c>
      <c r="AG241" s="1">
        <f>Planilha1!AG241</f>
        <v>0</v>
      </c>
      <c r="AH241" s="1">
        <f>Planilha1!AH241</f>
        <v>0</v>
      </c>
      <c r="AI241" s="1">
        <f>Planilha1!AI241</f>
        <v>0</v>
      </c>
      <c r="AJ241" s="1">
        <f>Planilha1!AJ241</f>
        <v>0</v>
      </c>
      <c r="AK241" s="1">
        <f>Planilha1!AK241</f>
        <v>0</v>
      </c>
      <c r="AL241" s="1">
        <f>Planilha1!AL241</f>
        <v>0</v>
      </c>
      <c r="AM241" s="1">
        <f>Planilha1!AM241</f>
        <v>0</v>
      </c>
      <c r="AN241" s="1">
        <f>Planilha1!AN241</f>
        <v>0</v>
      </c>
      <c r="AO241" s="1">
        <f>Planilha1!AO241</f>
        <v>0</v>
      </c>
      <c r="AP241" s="1">
        <f>Planilha1!AP241</f>
        <v>0</v>
      </c>
      <c r="AQ241" s="1">
        <f>Planilha1!AQ241</f>
        <v>0</v>
      </c>
      <c r="AR241" s="1">
        <f>Planilha1!AR241</f>
        <v>0</v>
      </c>
      <c r="AS241" s="1">
        <f>Planilha1!AS241</f>
        <v>0</v>
      </c>
      <c r="AT241" s="1">
        <f>Planilha1!AT241</f>
        <v>0</v>
      </c>
      <c r="AU241" s="1">
        <f>Planilha1!AU241</f>
        <v>0</v>
      </c>
      <c r="AV241" s="1">
        <f>Planilha1!AV241</f>
        <v>0</v>
      </c>
      <c r="AW241" s="1">
        <f>Planilha1!AW241</f>
        <v>0</v>
      </c>
      <c r="AX241" s="1">
        <f>Planilha1!AX241</f>
        <v>0</v>
      </c>
      <c r="AY241" s="1">
        <f>Planilha1!AY241</f>
        <v>0</v>
      </c>
      <c r="AZ241" s="1">
        <f>Planilha1!AZ241</f>
        <v>0</v>
      </c>
      <c r="BA241" s="1">
        <f>Planilha1!BA241</f>
        <v>0</v>
      </c>
    </row>
    <row r="242" spans="27:53" x14ac:dyDescent="0.25">
      <c r="AA242" s="1">
        <f>Planilha1!AA242</f>
        <v>0</v>
      </c>
      <c r="AB242" s="1">
        <f>Planilha1!AB242</f>
        <v>0</v>
      </c>
      <c r="AC242" s="1">
        <f>Planilha1!AC242</f>
        <v>0</v>
      </c>
      <c r="AD242" s="1">
        <f>Planilha1!AD242</f>
        <v>0</v>
      </c>
      <c r="AE242" s="1">
        <f>Planilha1!AE242</f>
        <v>0</v>
      </c>
      <c r="AF242" s="1">
        <f>Planilha1!AF242</f>
        <v>0</v>
      </c>
      <c r="AG242" s="1">
        <f>Planilha1!AG242</f>
        <v>0</v>
      </c>
      <c r="AH242" s="1">
        <f>Planilha1!AH242</f>
        <v>0</v>
      </c>
      <c r="AI242" s="1">
        <f>Planilha1!AI242</f>
        <v>0</v>
      </c>
      <c r="AJ242" s="1">
        <f>Planilha1!AJ242</f>
        <v>0</v>
      </c>
      <c r="AK242" s="1">
        <f>Planilha1!AK242</f>
        <v>0</v>
      </c>
      <c r="AL242" s="1">
        <f>Planilha1!AL242</f>
        <v>0</v>
      </c>
      <c r="AM242" s="1">
        <f>Planilha1!AM242</f>
        <v>0</v>
      </c>
      <c r="AN242" s="1">
        <f>Planilha1!AN242</f>
        <v>0</v>
      </c>
      <c r="AO242" s="1">
        <f>Planilha1!AO242</f>
        <v>0</v>
      </c>
      <c r="AP242" s="1">
        <f>Planilha1!AP242</f>
        <v>0</v>
      </c>
      <c r="AQ242" s="1">
        <f>Planilha1!AQ242</f>
        <v>0</v>
      </c>
      <c r="AR242" s="1">
        <f>Planilha1!AR242</f>
        <v>0</v>
      </c>
      <c r="AS242" s="1">
        <f>Planilha1!AS242</f>
        <v>0</v>
      </c>
      <c r="AT242" s="1">
        <f>Planilha1!AT242</f>
        <v>0</v>
      </c>
      <c r="AU242" s="1">
        <f>Planilha1!AU242</f>
        <v>0</v>
      </c>
      <c r="AV242" s="1">
        <f>Planilha1!AV242</f>
        <v>0</v>
      </c>
      <c r="AW242" s="1">
        <f>Planilha1!AW242</f>
        <v>0</v>
      </c>
      <c r="AX242" s="1">
        <f>Planilha1!AX242</f>
        <v>0</v>
      </c>
      <c r="AY242" s="1">
        <f>Planilha1!AY242</f>
        <v>0</v>
      </c>
      <c r="AZ242" s="1">
        <f>Planilha1!AZ242</f>
        <v>0</v>
      </c>
      <c r="BA242" s="1">
        <f>Planilha1!BA242</f>
        <v>0</v>
      </c>
    </row>
    <row r="243" spans="27:53" x14ac:dyDescent="0.25">
      <c r="AA243" s="1">
        <f>Planilha1!AA243</f>
        <v>0</v>
      </c>
      <c r="AB243" s="1">
        <f>Planilha1!AB243</f>
        <v>0</v>
      </c>
      <c r="AC243" s="1">
        <f>Planilha1!AC243</f>
        <v>0</v>
      </c>
      <c r="AD243" s="1">
        <f>Planilha1!AD243</f>
        <v>0</v>
      </c>
      <c r="AE243" s="1">
        <f>Planilha1!AE243</f>
        <v>0</v>
      </c>
      <c r="AF243" s="1">
        <f>Planilha1!AF243</f>
        <v>0</v>
      </c>
      <c r="AG243" s="1">
        <f>Planilha1!AG243</f>
        <v>0</v>
      </c>
      <c r="AH243" s="1">
        <f>Planilha1!AH243</f>
        <v>0</v>
      </c>
      <c r="AI243" s="1">
        <f>Planilha1!AI243</f>
        <v>0</v>
      </c>
      <c r="AJ243" s="1">
        <f>Planilha1!AJ243</f>
        <v>0</v>
      </c>
      <c r="AK243" s="1">
        <f>Planilha1!AK243</f>
        <v>0</v>
      </c>
      <c r="AL243" s="1">
        <f>Planilha1!AL243</f>
        <v>0</v>
      </c>
      <c r="AM243" s="1">
        <f>Planilha1!AM243</f>
        <v>0</v>
      </c>
      <c r="AN243" s="1">
        <f>Planilha1!AN243</f>
        <v>0</v>
      </c>
      <c r="AO243" s="1">
        <f>Planilha1!AO243</f>
        <v>0</v>
      </c>
      <c r="AP243" s="1">
        <f>Planilha1!AP243</f>
        <v>0</v>
      </c>
      <c r="AQ243" s="1">
        <f>Planilha1!AQ243</f>
        <v>0</v>
      </c>
      <c r="AR243" s="1">
        <f>Planilha1!AR243</f>
        <v>0</v>
      </c>
      <c r="AS243" s="1">
        <f>Planilha1!AS243</f>
        <v>0</v>
      </c>
      <c r="AT243" s="1">
        <f>Planilha1!AT243</f>
        <v>0</v>
      </c>
      <c r="AU243" s="1">
        <f>Planilha1!AU243</f>
        <v>0</v>
      </c>
      <c r="AV243" s="1">
        <f>Planilha1!AV243</f>
        <v>0</v>
      </c>
      <c r="AW243" s="1">
        <f>Planilha1!AW243</f>
        <v>0</v>
      </c>
      <c r="AX243" s="1">
        <f>Planilha1!AX243</f>
        <v>0</v>
      </c>
      <c r="AY243" s="1">
        <f>Planilha1!AY243</f>
        <v>0</v>
      </c>
      <c r="AZ243" s="1">
        <f>Planilha1!AZ243</f>
        <v>0</v>
      </c>
      <c r="BA243" s="1">
        <f>Planilha1!BA243</f>
        <v>0</v>
      </c>
    </row>
    <row r="244" spans="27:53" x14ac:dyDescent="0.25">
      <c r="AA244" s="1">
        <f>Planilha1!AA244</f>
        <v>0</v>
      </c>
      <c r="AB244" s="1">
        <f>Planilha1!AB244</f>
        <v>0</v>
      </c>
      <c r="AC244" s="1">
        <f>Planilha1!AC244</f>
        <v>0</v>
      </c>
      <c r="AD244" s="1">
        <f>Planilha1!AD244</f>
        <v>0</v>
      </c>
      <c r="AE244" s="1">
        <f>Planilha1!AE244</f>
        <v>0</v>
      </c>
      <c r="AF244" s="1">
        <f>Planilha1!AF244</f>
        <v>0</v>
      </c>
      <c r="AG244" s="1">
        <f>Planilha1!AG244</f>
        <v>0</v>
      </c>
      <c r="AH244" s="1">
        <f>Planilha1!AH244</f>
        <v>0</v>
      </c>
      <c r="AI244" s="1">
        <f>Planilha1!AI244</f>
        <v>0</v>
      </c>
      <c r="AJ244" s="1">
        <f>Planilha1!AJ244</f>
        <v>0</v>
      </c>
      <c r="AK244" s="1">
        <f>Planilha1!AK244</f>
        <v>0</v>
      </c>
      <c r="AL244" s="1">
        <f>Planilha1!AL244</f>
        <v>0</v>
      </c>
      <c r="AM244" s="1">
        <f>Planilha1!AM244</f>
        <v>0</v>
      </c>
      <c r="AN244" s="1">
        <f>Planilha1!AN244</f>
        <v>0</v>
      </c>
      <c r="AO244" s="1">
        <f>Planilha1!AO244</f>
        <v>0</v>
      </c>
      <c r="AP244" s="1">
        <f>Planilha1!AP244</f>
        <v>0</v>
      </c>
      <c r="AQ244" s="1">
        <f>Planilha1!AQ244</f>
        <v>0</v>
      </c>
      <c r="AR244" s="1">
        <f>Planilha1!AR244</f>
        <v>0</v>
      </c>
      <c r="AS244" s="1">
        <f>Planilha1!AS244</f>
        <v>0</v>
      </c>
      <c r="AT244" s="1">
        <f>Planilha1!AT244</f>
        <v>0</v>
      </c>
      <c r="AU244" s="1">
        <f>Planilha1!AU244</f>
        <v>0</v>
      </c>
      <c r="AV244" s="1">
        <f>Planilha1!AV244</f>
        <v>0</v>
      </c>
      <c r="AW244" s="1">
        <f>Planilha1!AW244</f>
        <v>0</v>
      </c>
      <c r="AX244" s="1">
        <f>Planilha1!AX244</f>
        <v>0</v>
      </c>
      <c r="AY244" s="1">
        <f>Planilha1!AY244</f>
        <v>0</v>
      </c>
      <c r="AZ244" s="1">
        <f>Planilha1!AZ244</f>
        <v>0</v>
      </c>
      <c r="BA244" s="1">
        <f>Planilha1!BA244</f>
        <v>0</v>
      </c>
    </row>
    <row r="245" spans="27:53" x14ac:dyDescent="0.25">
      <c r="AA245" s="1">
        <f>Planilha1!AA245</f>
        <v>0</v>
      </c>
      <c r="AB245" s="1">
        <f>Planilha1!AB245</f>
        <v>0</v>
      </c>
      <c r="AC245" s="1">
        <f>Planilha1!AC245</f>
        <v>0</v>
      </c>
      <c r="AD245" s="1">
        <f>Planilha1!AD245</f>
        <v>0</v>
      </c>
      <c r="AE245" s="1">
        <f>Planilha1!AE245</f>
        <v>0</v>
      </c>
      <c r="AF245" s="1">
        <f>Planilha1!AF245</f>
        <v>0</v>
      </c>
      <c r="AG245" s="1">
        <f>Planilha1!AG245</f>
        <v>0</v>
      </c>
      <c r="AH245" s="1">
        <f>Planilha1!AH245</f>
        <v>0</v>
      </c>
      <c r="AI245" s="1">
        <f>Planilha1!AI245</f>
        <v>0</v>
      </c>
      <c r="AJ245" s="1">
        <f>Planilha1!AJ245</f>
        <v>0</v>
      </c>
      <c r="AK245" s="1">
        <f>Planilha1!AK245</f>
        <v>0</v>
      </c>
      <c r="AL245" s="1">
        <f>Planilha1!AL245</f>
        <v>0</v>
      </c>
      <c r="AM245" s="1">
        <f>Planilha1!AM245</f>
        <v>0</v>
      </c>
      <c r="AN245" s="1">
        <f>Planilha1!AN245</f>
        <v>0</v>
      </c>
      <c r="AO245" s="1">
        <f>Planilha1!AO245</f>
        <v>0</v>
      </c>
      <c r="AP245" s="1">
        <f>Planilha1!AP245</f>
        <v>0</v>
      </c>
      <c r="AQ245" s="1">
        <f>Planilha1!AQ245</f>
        <v>0</v>
      </c>
      <c r="AR245" s="1">
        <f>Planilha1!AR245</f>
        <v>0</v>
      </c>
      <c r="AS245" s="1">
        <f>Planilha1!AS245</f>
        <v>0</v>
      </c>
      <c r="AT245" s="1">
        <f>Planilha1!AT245</f>
        <v>0</v>
      </c>
      <c r="AU245" s="1">
        <f>Planilha1!AU245</f>
        <v>0</v>
      </c>
      <c r="AV245" s="1">
        <f>Planilha1!AV245</f>
        <v>0</v>
      </c>
      <c r="AW245" s="1">
        <f>Planilha1!AW245</f>
        <v>0</v>
      </c>
      <c r="AX245" s="1">
        <f>Planilha1!AX245</f>
        <v>0</v>
      </c>
      <c r="AY245" s="1">
        <f>Planilha1!AY245</f>
        <v>0</v>
      </c>
      <c r="AZ245" s="1">
        <f>Planilha1!AZ245</f>
        <v>0</v>
      </c>
      <c r="BA245" s="1">
        <f>Planilha1!BA245</f>
        <v>0</v>
      </c>
    </row>
    <row r="246" spans="27:53" x14ac:dyDescent="0.25">
      <c r="AA246" s="1">
        <f>Planilha1!AA246</f>
        <v>0</v>
      </c>
      <c r="AB246" s="1">
        <f>Planilha1!AB246</f>
        <v>0</v>
      </c>
      <c r="AC246" s="1">
        <f>Planilha1!AC246</f>
        <v>0</v>
      </c>
      <c r="AD246" s="1">
        <f>Planilha1!AD246</f>
        <v>0</v>
      </c>
      <c r="AE246" s="1">
        <f>Planilha1!AE246</f>
        <v>0</v>
      </c>
      <c r="AF246" s="1">
        <f>Planilha1!AF246</f>
        <v>0</v>
      </c>
      <c r="AG246" s="1">
        <f>Planilha1!AG246</f>
        <v>0</v>
      </c>
      <c r="AH246" s="1">
        <f>Planilha1!AH246</f>
        <v>0</v>
      </c>
      <c r="AI246" s="1">
        <f>Planilha1!AI246</f>
        <v>0</v>
      </c>
      <c r="AJ246" s="1">
        <f>Planilha1!AJ246</f>
        <v>0</v>
      </c>
      <c r="AK246" s="1">
        <f>Planilha1!AK246</f>
        <v>0</v>
      </c>
      <c r="AL246" s="1">
        <f>Planilha1!AL246</f>
        <v>0</v>
      </c>
      <c r="AM246" s="1">
        <f>Planilha1!AM246</f>
        <v>0</v>
      </c>
      <c r="AN246" s="1">
        <f>Planilha1!AN246</f>
        <v>0</v>
      </c>
      <c r="AO246" s="1">
        <f>Planilha1!AO246</f>
        <v>0</v>
      </c>
      <c r="AP246" s="1">
        <f>Planilha1!AP246</f>
        <v>0</v>
      </c>
      <c r="AQ246" s="1">
        <f>Planilha1!AQ246</f>
        <v>0</v>
      </c>
      <c r="AR246" s="1">
        <f>Planilha1!AR246</f>
        <v>0</v>
      </c>
      <c r="AS246" s="1">
        <f>Planilha1!AS246</f>
        <v>0</v>
      </c>
      <c r="AT246" s="1">
        <f>Planilha1!AT246</f>
        <v>0</v>
      </c>
      <c r="AU246" s="1">
        <f>Planilha1!AU246</f>
        <v>0</v>
      </c>
      <c r="AV246" s="1">
        <f>Planilha1!AV246</f>
        <v>0</v>
      </c>
      <c r="AW246" s="1">
        <f>Planilha1!AW246</f>
        <v>0</v>
      </c>
      <c r="AX246" s="1">
        <f>Planilha1!AX246</f>
        <v>0</v>
      </c>
      <c r="AY246" s="1">
        <f>Planilha1!AY246</f>
        <v>0</v>
      </c>
      <c r="AZ246" s="1">
        <f>Planilha1!AZ246</f>
        <v>0</v>
      </c>
      <c r="BA246" s="1">
        <f>Planilha1!BA246</f>
        <v>0</v>
      </c>
    </row>
    <row r="247" spans="27:53" x14ac:dyDescent="0.25">
      <c r="AA247" s="1">
        <f>Planilha1!AA247</f>
        <v>0</v>
      </c>
      <c r="AB247" s="1">
        <f>Planilha1!AB247</f>
        <v>0</v>
      </c>
      <c r="AC247" s="1">
        <f>Planilha1!AC247</f>
        <v>0</v>
      </c>
      <c r="AD247" s="1">
        <f>Planilha1!AD247</f>
        <v>0</v>
      </c>
      <c r="AE247" s="1">
        <f>Planilha1!AE247</f>
        <v>0</v>
      </c>
      <c r="AF247" s="1">
        <f>Planilha1!AF247</f>
        <v>0</v>
      </c>
      <c r="AG247" s="1">
        <f>Planilha1!AG247</f>
        <v>0</v>
      </c>
      <c r="AH247" s="1">
        <f>Planilha1!AH247</f>
        <v>0</v>
      </c>
      <c r="AI247" s="1">
        <f>Planilha1!AI247</f>
        <v>0</v>
      </c>
      <c r="AJ247" s="1">
        <f>Planilha1!AJ247</f>
        <v>0</v>
      </c>
      <c r="AK247" s="1">
        <f>Planilha1!AK247</f>
        <v>0</v>
      </c>
      <c r="AL247" s="1">
        <f>Planilha1!AL247</f>
        <v>0</v>
      </c>
      <c r="AM247" s="1">
        <f>Planilha1!AM247</f>
        <v>0</v>
      </c>
      <c r="AN247" s="1">
        <f>Planilha1!AN247</f>
        <v>0</v>
      </c>
      <c r="AO247" s="1">
        <f>Planilha1!AO247</f>
        <v>0</v>
      </c>
      <c r="AP247" s="1">
        <f>Planilha1!AP247</f>
        <v>0</v>
      </c>
      <c r="AQ247" s="1">
        <f>Planilha1!AQ247</f>
        <v>0</v>
      </c>
      <c r="AR247" s="1">
        <f>Planilha1!AR247</f>
        <v>0</v>
      </c>
      <c r="AS247" s="1">
        <f>Planilha1!AS247</f>
        <v>0</v>
      </c>
      <c r="AT247" s="1">
        <f>Planilha1!AT247</f>
        <v>0</v>
      </c>
      <c r="AU247" s="1">
        <f>Planilha1!AU247</f>
        <v>0</v>
      </c>
      <c r="AV247" s="1">
        <f>Planilha1!AV247</f>
        <v>0</v>
      </c>
      <c r="AW247" s="1">
        <f>Planilha1!AW247</f>
        <v>0</v>
      </c>
      <c r="AX247" s="1">
        <f>Planilha1!AX247</f>
        <v>0</v>
      </c>
      <c r="AY247" s="1">
        <f>Planilha1!AY247</f>
        <v>0</v>
      </c>
      <c r="AZ247" s="1">
        <f>Planilha1!AZ247</f>
        <v>0</v>
      </c>
      <c r="BA247" s="1">
        <f>Planilha1!BA247</f>
        <v>0</v>
      </c>
    </row>
    <row r="248" spans="27:53" x14ac:dyDescent="0.25">
      <c r="AA248" s="1">
        <f>Planilha1!AA248</f>
        <v>0</v>
      </c>
      <c r="AB248" s="1">
        <f>Planilha1!AB248</f>
        <v>0</v>
      </c>
      <c r="AC248" s="1">
        <f>Planilha1!AC248</f>
        <v>0</v>
      </c>
      <c r="AD248" s="1">
        <f>Planilha1!AD248</f>
        <v>0</v>
      </c>
      <c r="AE248" s="1">
        <f>Planilha1!AE248</f>
        <v>0</v>
      </c>
      <c r="AF248" s="1">
        <f>Planilha1!AF248</f>
        <v>0</v>
      </c>
      <c r="AG248" s="1">
        <f>Planilha1!AG248</f>
        <v>0</v>
      </c>
      <c r="AH248" s="1">
        <f>Planilha1!AH248</f>
        <v>0</v>
      </c>
      <c r="AI248" s="1">
        <f>Planilha1!AI248</f>
        <v>0</v>
      </c>
      <c r="AJ248" s="1">
        <f>Planilha1!AJ248</f>
        <v>0</v>
      </c>
      <c r="AK248" s="1">
        <f>Planilha1!AK248</f>
        <v>0</v>
      </c>
      <c r="AL248" s="1">
        <f>Planilha1!AL248</f>
        <v>0</v>
      </c>
      <c r="AM248" s="1">
        <f>Planilha1!AM248</f>
        <v>0</v>
      </c>
      <c r="AN248" s="1">
        <f>Planilha1!AN248</f>
        <v>0</v>
      </c>
      <c r="AO248" s="1">
        <f>Planilha1!AO248</f>
        <v>0</v>
      </c>
      <c r="AP248" s="1">
        <f>Planilha1!AP248</f>
        <v>0</v>
      </c>
      <c r="AQ248" s="1">
        <f>Planilha1!AQ248</f>
        <v>0</v>
      </c>
      <c r="AR248" s="1">
        <f>Planilha1!AR248</f>
        <v>0</v>
      </c>
      <c r="AS248" s="1">
        <f>Planilha1!AS248</f>
        <v>0</v>
      </c>
      <c r="AT248" s="1">
        <f>Planilha1!AT248</f>
        <v>0</v>
      </c>
      <c r="AU248" s="1">
        <f>Planilha1!AU248</f>
        <v>0</v>
      </c>
      <c r="AV248" s="1">
        <f>Planilha1!AV248</f>
        <v>0</v>
      </c>
      <c r="AW248" s="1">
        <f>Planilha1!AW248</f>
        <v>0</v>
      </c>
      <c r="AX248" s="1">
        <f>Planilha1!AX248</f>
        <v>0</v>
      </c>
      <c r="AY248" s="1">
        <f>Planilha1!AY248</f>
        <v>0</v>
      </c>
      <c r="AZ248" s="1">
        <f>Planilha1!AZ248</f>
        <v>0</v>
      </c>
      <c r="BA248" s="1">
        <f>Planilha1!BA248</f>
        <v>0</v>
      </c>
    </row>
    <row r="249" spans="27:53" x14ac:dyDescent="0.25">
      <c r="AA249" s="1">
        <f>Planilha1!AA249</f>
        <v>0</v>
      </c>
      <c r="AB249" s="1">
        <f>Planilha1!AB249</f>
        <v>0</v>
      </c>
      <c r="AC249" s="1">
        <f>Planilha1!AC249</f>
        <v>0</v>
      </c>
      <c r="AD249" s="1">
        <f>Planilha1!AD249</f>
        <v>0</v>
      </c>
      <c r="AE249" s="1">
        <f>Planilha1!AE249</f>
        <v>0</v>
      </c>
      <c r="AF249" s="1">
        <f>Planilha1!AF249</f>
        <v>0</v>
      </c>
      <c r="AG249" s="1">
        <f>Planilha1!AG249</f>
        <v>0</v>
      </c>
      <c r="AH249" s="1">
        <f>Planilha1!AH249</f>
        <v>0</v>
      </c>
      <c r="AI249" s="1">
        <f>Planilha1!AI249</f>
        <v>0</v>
      </c>
      <c r="AJ249" s="1">
        <f>Planilha1!AJ249</f>
        <v>0</v>
      </c>
      <c r="AK249" s="1">
        <f>Planilha1!AK249</f>
        <v>0</v>
      </c>
      <c r="AL249" s="1">
        <f>Planilha1!AL249</f>
        <v>0</v>
      </c>
      <c r="AM249" s="1">
        <f>Planilha1!AM249</f>
        <v>0</v>
      </c>
      <c r="AN249" s="1">
        <f>Planilha1!AN249</f>
        <v>0</v>
      </c>
      <c r="AO249" s="1">
        <f>Planilha1!AO249</f>
        <v>0</v>
      </c>
      <c r="AP249" s="1">
        <f>Planilha1!AP249</f>
        <v>0</v>
      </c>
      <c r="AQ249" s="1">
        <f>Planilha1!AQ249</f>
        <v>0</v>
      </c>
      <c r="AR249" s="1">
        <f>Planilha1!AR249</f>
        <v>0</v>
      </c>
      <c r="AS249" s="1">
        <f>Planilha1!AS249</f>
        <v>0</v>
      </c>
      <c r="AT249" s="1">
        <f>Planilha1!AT249</f>
        <v>0</v>
      </c>
      <c r="AU249" s="1">
        <f>Planilha1!AU249</f>
        <v>0</v>
      </c>
      <c r="AV249" s="1">
        <f>Planilha1!AV249</f>
        <v>0</v>
      </c>
      <c r="AW249" s="1">
        <f>Planilha1!AW249</f>
        <v>0</v>
      </c>
      <c r="AX249" s="1">
        <f>Planilha1!AX249</f>
        <v>0</v>
      </c>
      <c r="AY249" s="1">
        <f>Planilha1!AY249</f>
        <v>0</v>
      </c>
      <c r="AZ249" s="1">
        <f>Planilha1!AZ249</f>
        <v>0</v>
      </c>
      <c r="BA249" s="1">
        <f>Planilha1!BA249</f>
        <v>0</v>
      </c>
    </row>
    <row r="250" spans="27:53" x14ac:dyDescent="0.25">
      <c r="AA250" s="1">
        <f>Planilha1!AA250</f>
        <v>0</v>
      </c>
      <c r="AB250" s="1">
        <f>Planilha1!AB250</f>
        <v>0</v>
      </c>
      <c r="AC250" s="1">
        <f>Planilha1!AC250</f>
        <v>0</v>
      </c>
      <c r="AD250" s="1">
        <f>Planilha1!AD250</f>
        <v>0</v>
      </c>
      <c r="AE250" s="1">
        <f>Planilha1!AE250</f>
        <v>0</v>
      </c>
      <c r="AF250" s="1">
        <f>Planilha1!AF250</f>
        <v>0</v>
      </c>
      <c r="AG250" s="1">
        <f>Planilha1!AG250</f>
        <v>0</v>
      </c>
      <c r="AH250" s="1">
        <f>Planilha1!AH250</f>
        <v>0</v>
      </c>
      <c r="AI250" s="1">
        <f>Planilha1!AI250</f>
        <v>0</v>
      </c>
      <c r="AJ250" s="1">
        <f>Planilha1!AJ250</f>
        <v>0</v>
      </c>
      <c r="AK250" s="1">
        <f>Planilha1!AK250</f>
        <v>0</v>
      </c>
      <c r="AL250" s="1">
        <f>Planilha1!AL250</f>
        <v>0</v>
      </c>
      <c r="AM250" s="1">
        <f>Planilha1!AM250</f>
        <v>0</v>
      </c>
      <c r="AN250" s="1">
        <f>Planilha1!AN250</f>
        <v>0</v>
      </c>
      <c r="AO250" s="1">
        <f>Planilha1!AO250</f>
        <v>0</v>
      </c>
      <c r="AP250" s="1">
        <f>Planilha1!AP250</f>
        <v>0</v>
      </c>
      <c r="AQ250" s="1">
        <f>Planilha1!AQ250</f>
        <v>0</v>
      </c>
      <c r="AR250" s="1">
        <f>Planilha1!AR250</f>
        <v>0</v>
      </c>
      <c r="AS250" s="1">
        <f>Planilha1!AS250</f>
        <v>0</v>
      </c>
      <c r="AT250" s="1">
        <f>Planilha1!AT250</f>
        <v>0</v>
      </c>
      <c r="AU250" s="1">
        <f>Planilha1!AU250</f>
        <v>0</v>
      </c>
      <c r="AV250" s="1">
        <f>Planilha1!AV250</f>
        <v>0</v>
      </c>
      <c r="AW250" s="1">
        <f>Planilha1!AW250</f>
        <v>0</v>
      </c>
      <c r="AX250" s="1">
        <f>Planilha1!AX250</f>
        <v>0</v>
      </c>
      <c r="AY250" s="1">
        <f>Planilha1!AY250</f>
        <v>0</v>
      </c>
      <c r="AZ250" s="1">
        <f>Planilha1!AZ250</f>
        <v>0</v>
      </c>
      <c r="BA250" s="1">
        <f>Planilha1!BA250</f>
        <v>0</v>
      </c>
    </row>
    <row r="251" spans="27:53" x14ac:dyDescent="0.25">
      <c r="AA251" s="1">
        <f>Planilha1!AA251</f>
        <v>0</v>
      </c>
      <c r="AB251" s="1">
        <f>Planilha1!AB251</f>
        <v>0</v>
      </c>
      <c r="AC251" s="1">
        <f>Planilha1!AC251</f>
        <v>0</v>
      </c>
      <c r="AD251" s="1">
        <f>Planilha1!AD251</f>
        <v>0</v>
      </c>
      <c r="AE251" s="1">
        <f>Planilha1!AE251</f>
        <v>0</v>
      </c>
      <c r="AF251" s="1">
        <f>Planilha1!AF251</f>
        <v>0</v>
      </c>
      <c r="AG251" s="1">
        <f>Planilha1!AG251</f>
        <v>0</v>
      </c>
      <c r="AH251" s="1">
        <f>Planilha1!AH251</f>
        <v>0</v>
      </c>
      <c r="AI251" s="1">
        <f>Planilha1!AI251</f>
        <v>0</v>
      </c>
      <c r="AJ251" s="1">
        <f>Planilha1!AJ251</f>
        <v>0</v>
      </c>
      <c r="AK251" s="1">
        <f>Planilha1!AK251</f>
        <v>0</v>
      </c>
      <c r="AL251" s="1">
        <f>Planilha1!AL251</f>
        <v>0</v>
      </c>
      <c r="AM251" s="1">
        <f>Planilha1!AM251</f>
        <v>0</v>
      </c>
      <c r="AN251" s="1">
        <f>Planilha1!AN251</f>
        <v>0</v>
      </c>
      <c r="AO251" s="1">
        <f>Planilha1!AO251</f>
        <v>0</v>
      </c>
      <c r="AP251" s="1">
        <f>Planilha1!AP251</f>
        <v>0</v>
      </c>
      <c r="AQ251" s="1">
        <f>Planilha1!AQ251</f>
        <v>0</v>
      </c>
      <c r="AR251" s="1">
        <f>Planilha1!AR251</f>
        <v>0</v>
      </c>
      <c r="AS251" s="1">
        <f>Planilha1!AS251</f>
        <v>0</v>
      </c>
      <c r="AT251" s="1">
        <f>Planilha1!AT251</f>
        <v>0</v>
      </c>
      <c r="AU251" s="1">
        <f>Planilha1!AU251</f>
        <v>0</v>
      </c>
      <c r="AV251" s="1">
        <f>Planilha1!AV251</f>
        <v>0</v>
      </c>
      <c r="AW251" s="1">
        <f>Planilha1!AW251</f>
        <v>0</v>
      </c>
      <c r="AX251" s="1">
        <f>Planilha1!AX251</f>
        <v>0</v>
      </c>
      <c r="AY251" s="1">
        <f>Planilha1!AY251</f>
        <v>0</v>
      </c>
      <c r="AZ251" s="1">
        <f>Planilha1!AZ251</f>
        <v>0</v>
      </c>
      <c r="BA251" s="1">
        <f>Planilha1!BA251</f>
        <v>0</v>
      </c>
    </row>
    <row r="252" spans="27:53" x14ac:dyDescent="0.25">
      <c r="AA252" s="1">
        <f>Planilha1!AA252</f>
        <v>0</v>
      </c>
      <c r="AB252" s="1">
        <f>Planilha1!AB252</f>
        <v>0</v>
      </c>
      <c r="AC252" s="1">
        <f>Planilha1!AC252</f>
        <v>0</v>
      </c>
      <c r="AD252" s="1">
        <f>Planilha1!AD252</f>
        <v>0</v>
      </c>
      <c r="AE252" s="1">
        <f>Planilha1!AE252</f>
        <v>0</v>
      </c>
      <c r="AF252" s="1">
        <f>Planilha1!AF252</f>
        <v>0</v>
      </c>
      <c r="AG252" s="1">
        <f>Planilha1!AG252</f>
        <v>0</v>
      </c>
      <c r="AH252" s="1">
        <f>Planilha1!AH252</f>
        <v>0</v>
      </c>
      <c r="AI252" s="1">
        <f>Planilha1!AI252</f>
        <v>0</v>
      </c>
      <c r="AJ252" s="1">
        <f>Planilha1!AJ252</f>
        <v>0</v>
      </c>
      <c r="AK252" s="1">
        <f>Planilha1!AK252</f>
        <v>0</v>
      </c>
      <c r="AL252" s="1">
        <f>Planilha1!AL252</f>
        <v>0</v>
      </c>
      <c r="AM252" s="1">
        <f>Planilha1!AM252</f>
        <v>0</v>
      </c>
      <c r="AN252" s="1">
        <f>Planilha1!AN252</f>
        <v>0</v>
      </c>
      <c r="AO252" s="1">
        <f>Planilha1!AO252</f>
        <v>0</v>
      </c>
      <c r="AP252" s="1">
        <f>Planilha1!AP252</f>
        <v>0</v>
      </c>
      <c r="AQ252" s="1">
        <f>Planilha1!AQ252</f>
        <v>0</v>
      </c>
      <c r="AR252" s="1">
        <f>Planilha1!AR252</f>
        <v>0</v>
      </c>
      <c r="AS252" s="1">
        <f>Planilha1!AS252</f>
        <v>0</v>
      </c>
      <c r="AT252" s="1">
        <f>Planilha1!AT252</f>
        <v>0</v>
      </c>
      <c r="AU252" s="1">
        <f>Planilha1!AU252</f>
        <v>0</v>
      </c>
      <c r="AV252" s="1">
        <f>Planilha1!AV252</f>
        <v>0</v>
      </c>
      <c r="AW252" s="1">
        <f>Planilha1!AW252</f>
        <v>0</v>
      </c>
      <c r="AX252" s="1">
        <f>Planilha1!AX252</f>
        <v>0</v>
      </c>
      <c r="AY252" s="1">
        <f>Planilha1!AY252</f>
        <v>0</v>
      </c>
      <c r="AZ252" s="1">
        <f>Planilha1!AZ252</f>
        <v>0</v>
      </c>
      <c r="BA252" s="1">
        <f>Planilha1!BA252</f>
        <v>0</v>
      </c>
    </row>
    <row r="253" spans="27:53" x14ac:dyDescent="0.25">
      <c r="AA253" s="1">
        <f>Planilha1!AA253</f>
        <v>0</v>
      </c>
      <c r="AB253" s="1">
        <f>Planilha1!AB253</f>
        <v>0</v>
      </c>
      <c r="AC253" s="1">
        <f>Planilha1!AC253</f>
        <v>0</v>
      </c>
      <c r="AD253" s="1">
        <f>Planilha1!AD253</f>
        <v>0</v>
      </c>
      <c r="AE253" s="1">
        <f>Planilha1!AE253</f>
        <v>0</v>
      </c>
      <c r="AF253" s="1">
        <f>Planilha1!AF253</f>
        <v>0</v>
      </c>
      <c r="AG253" s="1">
        <f>Planilha1!AG253</f>
        <v>0</v>
      </c>
      <c r="AH253" s="1">
        <f>Planilha1!AH253</f>
        <v>0</v>
      </c>
      <c r="AI253" s="1">
        <f>Planilha1!AI253</f>
        <v>0</v>
      </c>
      <c r="AJ253" s="1">
        <f>Planilha1!AJ253</f>
        <v>0</v>
      </c>
      <c r="AK253" s="1">
        <f>Planilha1!AK253</f>
        <v>0</v>
      </c>
      <c r="AL253" s="1">
        <f>Planilha1!AL253</f>
        <v>0</v>
      </c>
      <c r="AM253" s="1">
        <f>Planilha1!AM253</f>
        <v>0</v>
      </c>
      <c r="AN253" s="1">
        <f>Planilha1!AN253</f>
        <v>0</v>
      </c>
      <c r="AO253" s="1">
        <f>Planilha1!AO253</f>
        <v>0</v>
      </c>
      <c r="AP253" s="1">
        <f>Planilha1!AP253</f>
        <v>0</v>
      </c>
      <c r="AQ253" s="1">
        <f>Planilha1!AQ253</f>
        <v>0</v>
      </c>
      <c r="AR253" s="1">
        <f>Planilha1!AR253</f>
        <v>0</v>
      </c>
      <c r="AS253" s="1">
        <f>Planilha1!AS253</f>
        <v>0</v>
      </c>
      <c r="AT253" s="1">
        <f>Planilha1!AT253</f>
        <v>0</v>
      </c>
      <c r="AU253" s="1">
        <f>Planilha1!AU253</f>
        <v>0</v>
      </c>
      <c r="AV253" s="1">
        <f>Planilha1!AV253</f>
        <v>0</v>
      </c>
      <c r="AW253" s="1">
        <f>Planilha1!AW253</f>
        <v>0</v>
      </c>
      <c r="AX253" s="1">
        <f>Planilha1!AX253</f>
        <v>0</v>
      </c>
      <c r="AY253" s="1">
        <f>Planilha1!AY253</f>
        <v>0</v>
      </c>
      <c r="AZ253" s="1">
        <f>Planilha1!AZ253</f>
        <v>0</v>
      </c>
      <c r="BA253" s="1">
        <f>Planilha1!BA253</f>
        <v>0</v>
      </c>
    </row>
    <row r="254" spans="27:53" x14ac:dyDescent="0.25">
      <c r="AA254" s="1">
        <f>Planilha1!AA254</f>
        <v>0</v>
      </c>
      <c r="AB254" s="1">
        <f>Planilha1!AB254</f>
        <v>0</v>
      </c>
      <c r="AC254" s="1">
        <f>Planilha1!AC254</f>
        <v>0</v>
      </c>
      <c r="AD254" s="1">
        <f>Planilha1!AD254</f>
        <v>0</v>
      </c>
      <c r="AE254" s="1">
        <f>Planilha1!AE254</f>
        <v>0</v>
      </c>
      <c r="AF254" s="1">
        <f>Planilha1!AF254</f>
        <v>0</v>
      </c>
      <c r="AG254" s="1">
        <f>Planilha1!AG254</f>
        <v>0</v>
      </c>
      <c r="AH254" s="1">
        <f>Planilha1!AH254</f>
        <v>0</v>
      </c>
      <c r="AI254" s="1">
        <f>Planilha1!AI254</f>
        <v>0</v>
      </c>
      <c r="AJ254" s="1">
        <f>Planilha1!AJ254</f>
        <v>0</v>
      </c>
      <c r="AK254" s="1">
        <f>Planilha1!AK254</f>
        <v>0</v>
      </c>
      <c r="AL254" s="1">
        <f>Planilha1!AL254</f>
        <v>0</v>
      </c>
      <c r="AM254" s="1">
        <f>Planilha1!AM254</f>
        <v>0</v>
      </c>
      <c r="AN254" s="1">
        <f>Planilha1!AN254</f>
        <v>0</v>
      </c>
      <c r="AO254" s="1">
        <f>Planilha1!AO254</f>
        <v>0</v>
      </c>
      <c r="AP254" s="1">
        <f>Planilha1!AP254</f>
        <v>0</v>
      </c>
      <c r="AQ254" s="1">
        <f>Planilha1!AQ254</f>
        <v>0</v>
      </c>
      <c r="AR254" s="1">
        <f>Planilha1!AR254</f>
        <v>0</v>
      </c>
      <c r="AS254" s="1">
        <f>Planilha1!AS254</f>
        <v>0</v>
      </c>
      <c r="AT254" s="1">
        <f>Planilha1!AT254</f>
        <v>0</v>
      </c>
      <c r="AU254" s="1">
        <f>Planilha1!AU254</f>
        <v>0</v>
      </c>
      <c r="AV254" s="1">
        <f>Planilha1!AV254</f>
        <v>0</v>
      </c>
      <c r="AW254" s="1">
        <f>Planilha1!AW254</f>
        <v>0</v>
      </c>
      <c r="AX254" s="1">
        <f>Planilha1!AX254</f>
        <v>0</v>
      </c>
      <c r="AY254" s="1">
        <f>Planilha1!AY254</f>
        <v>0</v>
      </c>
      <c r="AZ254" s="1">
        <f>Planilha1!AZ254</f>
        <v>0</v>
      </c>
      <c r="BA254" s="1">
        <f>Planilha1!BA254</f>
        <v>0</v>
      </c>
    </row>
    <row r="255" spans="27:53" x14ac:dyDescent="0.25">
      <c r="AA255" s="1">
        <f>Planilha1!AA255</f>
        <v>0</v>
      </c>
      <c r="AB255" s="1">
        <f>Planilha1!AB255</f>
        <v>0</v>
      </c>
      <c r="AC255" s="1">
        <f>Planilha1!AC255</f>
        <v>0</v>
      </c>
      <c r="AD255" s="1">
        <f>Planilha1!AD255</f>
        <v>0</v>
      </c>
      <c r="AE255" s="1">
        <f>Planilha1!AE255</f>
        <v>0</v>
      </c>
      <c r="AF255" s="1">
        <f>Planilha1!AF255</f>
        <v>0</v>
      </c>
      <c r="AG255" s="1">
        <f>Planilha1!AG255</f>
        <v>0</v>
      </c>
      <c r="AH255" s="1">
        <f>Planilha1!AH255</f>
        <v>0</v>
      </c>
      <c r="AI255" s="1">
        <f>Planilha1!AI255</f>
        <v>0</v>
      </c>
      <c r="AJ255" s="1">
        <f>Planilha1!AJ255</f>
        <v>0</v>
      </c>
      <c r="AK255" s="1">
        <f>Planilha1!AK255</f>
        <v>0</v>
      </c>
      <c r="AL255" s="1">
        <f>Planilha1!AL255</f>
        <v>0</v>
      </c>
      <c r="AM255" s="1">
        <f>Planilha1!AM255</f>
        <v>0</v>
      </c>
      <c r="AN255" s="1">
        <f>Planilha1!AN255</f>
        <v>0</v>
      </c>
      <c r="AO255" s="1">
        <f>Planilha1!AO255</f>
        <v>0</v>
      </c>
      <c r="AP255" s="1">
        <f>Planilha1!AP255</f>
        <v>0</v>
      </c>
      <c r="AQ255" s="1">
        <f>Planilha1!AQ255</f>
        <v>0</v>
      </c>
      <c r="AR255" s="1">
        <f>Planilha1!AR255</f>
        <v>0</v>
      </c>
      <c r="AS255" s="1">
        <f>Planilha1!AS255</f>
        <v>0</v>
      </c>
      <c r="AT255" s="1">
        <f>Planilha1!AT255</f>
        <v>0</v>
      </c>
      <c r="AU255" s="1">
        <f>Planilha1!AU255</f>
        <v>0</v>
      </c>
      <c r="AV255" s="1">
        <f>Planilha1!AV255</f>
        <v>0</v>
      </c>
      <c r="AW255" s="1">
        <f>Planilha1!AW255</f>
        <v>0</v>
      </c>
      <c r="AX255" s="1">
        <f>Planilha1!AX255</f>
        <v>0</v>
      </c>
      <c r="AY255" s="1">
        <f>Planilha1!AY255</f>
        <v>0</v>
      </c>
      <c r="AZ255" s="1">
        <f>Planilha1!AZ255</f>
        <v>0</v>
      </c>
      <c r="BA255" s="1">
        <f>Planilha1!BA255</f>
        <v>0</v>
      </c>
    </row>
    <row r="256" spans="27:53" x14ac:dyDescent="0.25">
      <c r="AA256" s="1">
        <f>Planilha1!AA256</f>
        <v>0</v>
      </c>
      <c r="AB256" s="1">
        <f>Planilha1!AB256</f>
        <v>0</v>
      </c>
      <c r="AC256" s="1">
        <f>Planilha1!AC256</f>
        <v>0</v>
      </c>
      <c r="AD256" s="1">
        <f>Planilha1!AD256</f>
        <v>0</v>
      </c>
      <c r="AE256" s="1">
        <f>Planilha1!AE256</f>
        <v>0</v>
      </c>
      <c r="AF256" s="1">
        <f>Planilha1!AF256</f>
        <v>0</v>
      </c>
      <c r="AG256" s="1">
        <f>Planilha1!AG256</f>
        <v>0</v>
      </c>
      <c r="AH256" s="1">
        <f>Planilha1!AH256</f>
        <v>0</v>
      </c>
      <c r="AI256" s="1">
        <f>Planilha1!AI256</f>
        <v>0</v>
      </c>
      <c r="AJ256" s="1">
        <f>Planilha1!AJ256</f>
        <v>0</v>
      </c>
      <c r="AK256" s="1">
        <f>Planilha1!AK256</f>
        <v>0</v>
      </c>
      <c r="AL256" s="1">
        <f>Planilha1!AL256</f>
        <v>0</v>
      </c>
      <c r="AM256" s="1">
        <f>Planilha1!AM256</f>
        <v>0</v>
      </c>
      <c r="AN256" s="1">
        <f>Planilha1!AN256</f>
        <v>0</v>
      </c>
      <c r="AO256" s="1">
        <f>Planilha1!AO256</f>
        <v>0</v>
      </c>
      <c r="AP256" s="1">
        <f>Planilha1!AP256</f>
        <v>0</v>
      </c>
      <c r="AQ256" s="1">
        <f>Planilha1!AQ256</f>
        <v>0</v>
      </c>
      <c r="AR256" s="1">
        <f>Planilha1!AR256</f>
        <v>0</v>
      </c>
      <c r="AS256" s="1">
        <f>Planilha1!AS256</f>
        <v>0</v>
      </c>
      <c r="AT256" s="1">
        <f>Planilha1!AT256</f>
        <v>0</v>
      </c>
      <c r="AU256" s="1">
        <f>Planilha1!AU256</f>
        <v>0</v>
      </c>
      <c r="AV256" s="1">
        <f>Planilha1!AV256</f>
        <v>0</v>
      </c>
      <c r="AW256" s="1">
        <f>Planilha1!AW256</f>
        <v>0</v>
      </c>
      <c r="AX256" s="1">
        <f>Planilha1!AX256</f>
        <v>0</v>
      </c>
      <c r="AY256" s="1">
        <f>Planilha1!AY256</f>
        <v>0</v>
      </c>
      <c r="AZ256" s="1">
        <f>Planilha1!AZ256</f>
        <v>0</v>
      </c>
      <c r="BA256" s="1">
        <f>Planilha1!BA256</f>
        <v>0</v>
      </c>
    </row>
    <row r="257" spans="27:53" x14ac:dyDescent="0.25">
      <c r="AA257" s="1">
        <f>Planilha1!AA257</f>
        <v>0</v>
      </c>
      <c r="AB257" s="1">
        <f>Planilha1!AB257</f>
        <v>0</v>
      </c>
      <c r="AC257" s="1">
        <f>Planilha1!AC257</f>
        <v>0</v>
      </c>
      <c r="AD257" s="1">
        <f>Planilha1!AD257</f>
        <v>0</v>
      </c>
      <c r="AE257" s="1">
        <f>Planilha1!AE257</f>
        <v>0</v>
      </c>
      <c r="AF257" s="1">
        <f>Planilha1!AF257</f>
        <v>0</v>
      </c>
      <c r="AG257" s="1">
        <f>Planilha1!AG257</f>
        <v>0</v>
      </c>
      <c r="AH257" s="1">
        <f>Planilha1!AH257</f>
        <v>0</v>
      </c>
      <c r="AI257" s="1">
        <f>Planilha1!AI257</f>
        <v>0</v>
      </c>
      <c r="AJ257" s="1">
        <f>Planilha1!AJ257</f>
        <v>0</v>
      </c>
      <c r="AK257" s="1">
        <f>Planilha1!AK257</f>
        <v>0</v>
      </c>
      <c r="AL257" s="1">
        <f>Planilha1!AL257</f>
        <v>0</v>
      </c>
      <c r="AM257" s="1">
        <f>Planilha1!AM257</f>
        <v>0</v>
      </c>
      <c r="AN257" s="1">
        <f>Planilha1!AN257</f>
        <v>0</v>
      </c>
      <c r="AO257" s="1">
        <f>Planilha1!AO257</f>
        <v>0</v>
      </c>
      <c r="AP257" s="1">
        <f>Planilha1!AP257</f>
        <v>0</v>
      </c>
      <c r="AQ257" s="1">
        <f>Planilha1!AQ257</f>
        <v>0</v>
      </c>
      <c r="AR257" s="1">
        <f>Planilha1!AR257</f>
        <v>0</v>
      </c>
      <c r="AS257" s="1">
        <f>Planilha1!AS257</f>
        <v>0</v>
      </c>
      <c r="AT257" s="1">
        <f>Planilha1!AT257</f>
        <v>0</v>
      </c>
      <c r="AU257" s="1">
        <f>Planilha1!AU257</f>
        <v>0</v>
      </c>
      <c r="AV257" s="1">
        <f>Planilha1!AV257</f>
        <v>0</v>
      </c>
      <c r="AW257" s="1">
        <f>Planilha1!AW257</f>
        <v>0</v>
      </c>
      <c r="AX257" s="1">
        <f>Planilha1!AX257</f>
        <v>0</v>
      </c>
      <c r="AY257" s="1">
        <f>Planilha1!AY257</f>
        <v>0</v>
      </c>
      <c r="AZ257" s="1">
        <f>Planilha1!AZ257</f>
        <v>0</v>
      </c>
      <c r="BA257" s="1">
        <f>Planilha1!BA257</f>
        <v>0</v>
      </c>
    </row>
    <row r="258" spans="27:53" x14ac:dyDescent="0.25">
      <c r="AA258" s="1">
        <f>Planilha1!AA258</f>
        <v>0</v>
      </c>
      <c r="AB258" s="1">
        <f>Planilha1!AB258</f>
        <v>0</v>
      </c>
      <c r="AC258" s="1">
        <f>Planilha1!AC258</f>
        <v>0</v>
      </c>
      <c r="AD258" s="1">
        <f>Planilha1!AD258</f>
        <v>0</v>
      </c>
      <c r="AE258" s="1">
        <f>Planilha1!AE258</f>
        <v>0</v>
      </c>
      <c r="AF258" s="1">
        <f>Planilha1!AF258</f>
        <v>0</v>
      </c>
      <c r="AG258" s="1">
        <f>Planilha1!AG258</f>
        <v>0</v>
      </c>
      <c r="AH258" s="1">
        <f>Planilha1!AH258</f>
        <v>0</v>
      </c>
      <c r="AI258" s="1">
        <f>Planilha1!AI258</f>
        <v>0</v>
      </c>
      <c r="AJ258" s="1">
        <f>Planilha1!AJ258</f>
        <v>0</v>
      </c>
      <c r="AK258" s="1">
        <f>Planilha1!AK258</f>
        <v>0</v>
      </c>
      <c r="AL258" s="1">
        <f>Planilha1!AL258</f>
        <v>0</v>
      </c>
      <c r="AM258" s="1">
        <f>Planilha1!AM258</f>
        <v>0</v>
      </c>
      <c r="AN258" s="1">
        <f>Planilha1!AN258</f>
        <v>0</v>
      </c>
      <c r="AO258" s="1">
        <f>Planilha1!AO258</f>
        <v>0</v>
      </c>
      <c r="AP258" s="1">
        <f>Planilha1!AP258</f>
        <v>0</v>
      </c>
      <c r="AQ258" s="1">
        <f>Planilha1!AQ258</f>
        <v>0</v>
      </c>
      <c r="AR258" s="1">
        <f>Planilha1!AR258</f>
        <v>0</v>
      </c>
      <c r="AS258" s="1">
        <f>Planilha1!AS258</f>
        <v>0</v>
      </c>
      <c r="AT258" s="1">
        <f>Planilha1!AT258</f>
        <v>0</v>
      </c>
      <c r="AU258" s="1">
        <f>Planilha1!AU258</f>
        <v>0</v>
      </c>
      <c r="AV258" s="1">
        <f>Planilha1!AV258</f>
        <v>0</v>
      </c>
      <c r="AW258" s="1">
        <f>Planilha1!AW258</f>
        <v>0</v>
      </c>
      <c r="AX258" s="1">
        <f>Planilha1!AX258</f>
        <v>0</v>
      </c>
      <c r="AY258" s="1">
        <f>Planilha1!AY258</f>
        <v>0</v>
      </c>
      <c r="AZ258" s="1">
        <f>Planilha1!AZ258</f>
        <v>0</v>
      </c>
      <c r="BA258" s="1">
        <f>Planilha1!BA258</f>
        <v>0</v>
      </c>
    </row>
    <row r="259" spans="27:53" x14ac:dyDescent="0.25">
      <c r="AA259" s="1">
        <f>Planilha1!AA259</f>
        <v>0</v>
      </c>
      <c r="AB259" s="1">
        <f>Planilha1!AB259</f>
        <v>0</v>
      </c>
      <c r="AC259" s="1">
        <f>Planilha1!AC259</f>
        <v>0</v>
      </c>
      <c r="AD259" s="1">
        <f>Planilha1!AD259</f>
        <v>0</v>
      </c>
      <c r="AE259" s="1">
        <f>Planilha1!AE259</f>
        <v>0</v>
      </c>
      <c r="AF259" s="1">
        <f>Planilha1!AF259</f>
        <v>0</v>
      </c>
      <c r="AG259" s="1">
        <f>Planilha1!AG259</f>
        <v>0</v>
      </c>
      <c r="AH259" s="1">
        <f>Planilha1!AH259</f>
        <v>0</v>
      </c>
      <c r="AI259" s="1">
        <f>Planilha1!AI259</f>
        <v>0</v>
      </c>
      <c r="AJ259" s="1">
        <f>Planilha1!AJ259</f>
        <v>0</v>
      </c>
      <c r="AK259" s="1">
        <f>Planilha1!AK259</f>
        <v>0</v>
      </c>
      <c r="AL259" s="1">
        <f>Planilha1!AL259</f>
        <v>0</v>
      </c>
      <c r="AM259" s="1">
        <f>Planilha1!AM259</f>
        <v>0</v>
      </c>
      <c r="AN259" s="1">
        <f>Planilha1!AN259</f>
        <v>0</v>
      </c>
      <c r="AO259" s="1">
        <f>Planilha1!AO259</f>
        <v>0</v>
      </c>
      <c r="AP259" s="1">
        <f>Planilha1!AP259</f>
        <v>0</v>
      </c>
      <c r="AQ259" s="1">
        <f>Planilha1!AQ259</f>
        <v>0</v>
      </c>
      <c r="AR259" s="1">
        <f>Planilha1!AR259</f>
        <v>0</v>
      </c>
      <c r="AS259" s="1">
        <f>Planilha1!AS259</f>
        <v>0</v>
      </c>
      <c r="AT259" s="1">
        <f>Planilha1!AT259</f>
        <v>0</v>
      </c>
      <c r="AU259" s="1">
        <f>Planilha1!AU259</f>
        <v>0</v>
      </c>
      <c r="AV259" s="1">
        <f>Planilha1!AV259</f>
        <v>0</v>
      </c>
      <c r="AW259" s="1">
        <f>Planilha1!AW259</f>
        <v>0</v>
      </c>
      <c r="AX259" s="1">
        <f>Planilha1!AX259</f>
        <v>0</v>
      </c>
      <c r="AY259" s="1">
        <f>Planilha1!AY259</f>
        <v>0</v>
      </c>
      <c r="AZ259" s="1">
        <f>Planilha1!AZ259</f>
        <v>0</v>
      </c>
      <c r="BA259" s="1">
        <f>Planilha1!BA259</f>
        <v>0</v>
      </c>
    </row>
    <row r="260" spans="27:53" x14ac:dyDescent="0.25">
      <c r="AA260" s="1">
        <f>Planilha1!AA260</f>
        <v>0</v>
      </c>
      <c r="AB260" s="1">
        <f>Planilha1!AB260</f>
        <v>0</v>
      </c>
      <c r="AC260" s="1">
        <f>Planilha1!AC260</f>
        <v>0</v>
      </c>
      <c r="AD260" s="1">
        <f>Planilha1!AD260</f>
        <v>0</v>
      </c>
      <c r="AE260" s="1">
        <f>Planilha1!AE260</f>
        <v>0</v>
      </c>
      <c r="AF260" s="1">
        <f>Planilha1!AF260</f>
        <v>0</v>
      </c>
      <c r="AG260" s="1">
        <f>Planilha1!AG260</f>
        <v>0</v>
      </c>
      <c r="AH260" s="1">
        <f>Planilha1!AH260</f>
        <v>0</v>
      </c>
      <c r="AI260" s="1">
        <f>Planilha1!AI260</f>
        <v>0</v>
      </c>
      <c r="AJ260" s="1">
        <f>Planilha1!AJ260</f>
        <v>0</v>
      </c>
      <c r="AK260" s="1">
        <f>Planilha1!AK260</f>
        <v>0</v>
      </c>
      <c r="AL260" s="1">
        <f>Planilha1!AL260</f>
        <v>0</v>
      </c>
      <c r="AM260" s="1">
        <f>Planilha1!AM260</f>
        <v>0</v>
      </c>
      <c r="AN260" s="1">
        <f>Planilha1!AN260</f>
        <v>0</v>
      </c>
      <c r="AO260" s="1">
        <f>Planilha1!AO260</f>
        <v>0</v>
      </c>
      <c r="AP260" s="1">
        <f>Planilha1!AP260</f>
        <v>0</v>
      </c>
      <c r="AQ260" s="1">
        <f>Planilha1!AQ260</f>
        <v>0</v>
      </c>
      <c r="AR260" s="1">
        <f>Planilha1!AR260</f>
        <v>0</v>
      </c>
      <c r="AS260" s="1">
        <f>Planilha1!AS260</f>
        <v>0</v>
      </c>
      <c r="AT260" s="1">
        <f>Planilha1!AT260</f>
        <v>0</v>
      </c>
      <c r="AU260" s="1">
        <f>Planilha1!AU260</f>
        <v>0</v>
      </c>
      <c r="AV260" s="1">
        <f>Planilha1!AV260</f>
        <v>0</v>
      </c>
      <c r="AW260" s="1">
        <f>Planilha1!AW260</f>
        <v>0</v>
      </c>
      <c r="AX260" s="1">
        <f>Planilha1!AX260</f>
        <v>0</v>
      </c>
      <c r="AY260" s="1">
        <f>Planilha1!AY260</f>
        <v>0</v>
      </c>
      <c r="AZ260" s="1">
        <f>Planilha1!AZ260</f>
        <v>0</v>
      </c>
      <c r="BA260" s="1">
        <f>Planilha1!BA260</f>
        <v>0</v>
      </c>
    </row>
    <row r="261" spans="27:53" x14ac:dyDescent="0.25">
      <c r="AA261" s="1">
        <f>Planilha1!AA261</f>
        <v>0</v>
      </c>
      <c r="AB261" s="1">
        <f>Planilha1!AB261</f>
        <v>0</v>
      </c>
      <c r="AC261" s="1">
        <f>Planilha1!AC261</f>
        <v>0</v>
      </c>
      <c r="AD261" s="1">
        <f>Planilha1!AD261</f>
        <v>0</v>
      </c>
      <c r="AE261" s="1">
        <f>Planilha1!AE261</f>
        <v>0</v>
      </c>
      <c r="AF261" s="1">
        <f>Planilha1!AF261</f>
        <v>0</v>
      </c>
      <c r="AG261" s="1">
        <f>Planilha1!AG261</f>
        <v>0</v>
      </c>
      <c r="AH261" s="1">
        <f>Planilha1!AH261</f>
        <v>0</v>
      </c>
      <c r="AI261" s="1">
        <f>Planilha1!AI261</f>
        <v>0</v>
      </c>
      <c r="AJ261" s="1">
        <f>Planilha1!AJ261</f>
        <v>0</v>
      </c>
      <c r="AK261" s="1">
        <f>Planilha1!AK261</f>
        <v>0</v>
      </c>
      <c r="AL261" s="1">
        <f>Planilha1!AL261</f>
        <v>0</v>
      </c>
      <c r="AM261" s="1">
        <f>Planilha1!AM261</f>
        <v>0</v>
      </c>
      <c r="AN261" s="1">
        <f>Planilha1!AN261</f>
        <v>0</v>
      </c>
      <c r="AO261" s="1">
        <f>Planilha1!AO261</f>
        <v>0</v>
      </c>
      <c r="AP261" s="1">
        <f>Planilha1!AP261</f>
        <v>0</v>
      </c>
      <c r="AQ261" s="1">
        <f>Planilha1!AQ261</f>
        <v>0</v>
      </c>
      <c r="AR261" s="1">
        <f>Planilha1!AR261</f>
        <v>0</v>
      </c>
      <c r="AS261" s="1">
        <f>Planilha1!AS261</f>
        <v>0</v>
      </c>
      <c r="AT261" s="1">
        <f>Planilha1!AT261</f>
        <v>0</v>
      </c>
      <c r="AU261" s="1">
        <f>Planilha1!AU261</f>
        <v>0</v>
      </c>
      <c r="AV261" s="1">
        <f>Planilha1!AV261</f>
        <v>0</v>
      </c>
      <c r="AW261" s="1">
        <f>Planilha1!AW261</f>
        <v>0</v>
      </c>
      <c r="AX261" s="1">
        <f>Planilha1!AX261</f>
        <v>0</v>
      </c>
      <c r="AY261" s="1">
        <f>Planilha1!AY261</f>
        <v>0</v>
      </c>
      <c r="AZ261" s="1">
        <f>Planilha1!AZ261</f>
        <v>0</v>
      </c>
      <c r="BA261" s="1">
        <f>Planilha1!BA261</f>
        <v>0</v>
      </c>
    </row>
    <row r="262" spans="27:53" x14ac:dyDescent="0.25">
      <c r="AA262" s="1">
        <f>Planilha1!AA262</f>
        <v>0</v>
      </c>
      <c r="AB262" s="1">
        <f>Planilha1!AB262</f>
        <v>0</v>
      </c>
      <c r="AC262" s="1">
        <f>Planilha1!AC262</f>
        <v>0</v>
      </c>
      <c r="AD262" s="1">
        <f>Planilha1!AD262</f>
        <v>0</v>
      </c>
      <c r="AE262" s="1">
        <f>Planilha1!AE262</f>
        <v>0</v>
      </c>
      <c r="AF262" s="1">
        <f>Planilha1!AF262</f>
        <v>0</v>
      </c>
      <c r="AG262" s="1">
        <f>Planilha1!AG262</f>
        <v>0</v>
      </c>
      <c r="AH262" s="1">
        <f>Planilha1!AH262</f>
        <v>0</v>
      </c>
      <c r="AI262" s="1">
        <f>Planilha1!AI262</f>
        <v>0</v>
      </c>
      <c r="AJ262" s="1">
        <f>Planilha1!AJ262</f>
        <v>0</v>
      </c>
      <c r="AK262" s="1">
        <f>Planilha1!AK262</f>
        <v>0</v>
      </c>
      <c r="AL262" s="1">
        <f>Planilha1!AL262</f>
        <v>0</v>
      </c>
      <c r="AM262" s="1">
        <f>Planilha1!AM262</f>
        <v>0</v>
      </c>
      <c r="AN262" s="1">
        <f>Planilha1!AN262</f>
        <v>0</v>
      </c>
      <c r="AO262" s="1">
        <f>Planilha1!AO262</f>
        <v>0</v>
      </c>
      <c r="AP262" s="1">
        <f>Planilha1!AP262</f>
        <v>0</v>
      </c>
      <c r="AQ262" s="1">
        <f>Planilha1!AQ262</f>
        <v>0</v>
      </c>
      <c r="AR262" s="1">
        <f>Planilha1!AR262</f>
        <v>0</v>
      </c>
      <c r="AS262" s="1">
        <f>Planilha1!AS262</f>
        <v>0</v>
      </c>
      <c r="AT262" s="1">
        <f>Planilha1!AT262</f>
        <v>0</v>
      </c>
      <c r="AU262" s="1">
        <f>Planilha1!AU262</f>
        <v>0</v>
      </c>
      <c r="AV262" s="1">
        <f>Planilha1!AV262</f>
        <v>0</v>
      </c>
      <c r="AW262" s="1">
        <f>Planilha1!AW262</f>
        <v>0</v>
      </c>
      <c r="AX262" s="1">
        <f>Planilha1!AX262</f>
        <v>0</v>
      </c>
      <c r="AY262" s="1">
        <f>Planilha1!AY262</f>
        <v>0</v>
      </c>
      <c r="AZ262" s="1">
        <f>Planilha1!AZ262</f>
        <v>0</v>
      </c>
      <c r="BA262" s="1">
        <f>Planilha1!BA262</f>
        <v>0</v>
      </c>
    </row>
    <row r="263" spans="27:53" x14ac:dyDescent="0.25">
      <c r="AA263" s="1">
        <f>Planilha1!AA263</f>
        <v>0</v>
      </c>
      <c r="AB263" s="1">
        <f>Planilha1!AB263</f>
        <v>0</v>
      </c>
      <c r="AC263" s="1">
        <f>Planilha1!AC263</f>
        <v>0</v>
      </c>
      <c r="AD263" s="1">
        <f>Planilha1!AD263</f>
        <v>0</v>
      </c>
      <c r="AE263" s="1">
        <f>Planilha1!AE263</f>
        <v>0</v>
      </c>
      <c r="AF263" s="1">
        <f>Planilha1!AF263</f>
        <v>0</v>
      </c>
      <c r="AG263" s="1">
        <f>Planilha1!AG263</f>
        <v>0</v>
      </c>
      <c r="AH263" s="1">
        <f>Planilha1!AH263</f>
        <v>0</v>
      </c>
      <c r="AI263" s="1">
        <f>Planilha1!AI263</f>
        <v>0</v>
      </c>
      <c r="AJ263" s="1">
        <f>Planilha1!AJ263</f>
        <v>0</v>
      </c>
      <c r="AK263" s="1">
        <f>Planilha1!AK263</f>
        <v>0</v>
      </c>
      <c r="AL263" s="1">
        <f>Planilha1!AL263</f>
        <v>0</v>
      </c>
      <c r="AM263" s="1">
        <f>Planilha1!AM263</f>
        <v>0</v>
      </c>
      <c r="AN263" s="1">
        <f>Planilha1!AN263</f>
        <v>0</v>
      </c>
      <c r="AO263" s="1">
        <f>Planilha1!AO263</f>
        <v>0</v>
      </c>
      <c r="AP263" s="1">
        <f>Planilha1!AP263</f>
        <v>0</v>
      </c>
      <c r="AQ263" s="1">
        <f>Planilha1!AQ263</f>
        <v>0</v>
      </c>
      <c r="AR263" s="1">
        <f>Planilha1!AR263</f>
        <v>0</v>
      </c>
      <c r="AS263" s="1">
        <f>Planilha1!AS263</f>
        <v>0</v>
      </c>
      <c r="AT263" s="1">
        <f>Planilha1!AT263</f>
        <v>0</v>
      </c>
      <c r="AU263" s="1">
        <f>Planilha1!AU263</f>
        <v>0</v>
      </c>
      <c r="AV263" s="1">
        <f>Planilha1!AV263</f>
        <v>0</v>
      </c>
      <c r="AW263" s="1">
        <f>Planilha1!AW263</f>
        <v>0</v>
      </c>
      <c r="AX263" s="1">
        <f>Planilha1!AX263</f>
        <v>0</v>
      </c>
      <c r="AY263" s="1">
        <f>Planilha1!AY263</f>
        <v>0</v>
      </c>
      <c r="AZ263" s="1">
        <f>Planilha1!AZ263</f>
        <v>0</v>
      </c>
      <c r="BA263" s="1">
        <f>Planilha1!BA263</f>
        <v>0</v>
      </c>
    </row>
    <row r="264" spans="27:53" x14ac:dyDescent="0.25">
      <c r="AA264" s="1">
        <f>Planilha1!AA264</f>
        <v>0</v>
      </c>
      <c r="AB264" s="1">
        <f>Planilha1!AB264</f>
        <v>0</v>
      </c>
      <c r="AC264" s="1">
        <f>Planilha1!AC264</f>
        <v>0</v>
      </c>
      <c r="AD264" s="1">
        <f>Planilha1!AD264</f>
        <v>0</v>
      </c>
      <c r="AE264" s="1">
        <f>Planilha1!AE264</f>
        <v>0</v>
      </c>
      <c r="AF264" s="1">
        <f>Planilha1!AF264</f>
        <v>0</v>
      </c>
      <c r="AG264" s="1">
        <f>Planilha1!AG264</f>
        <v>0</v>
      </c>
      <c r="AH264" s="1">
        <f>Planilha1!AH264</f>
        <v>0</v>
      </c>
      <c r="AI264" s="1">
        <f>Planilha1!AI264</f>
        <v>0</v>
      </c>
      <c r="AJ264" s="1">
        <f>Planilha1!AJ264</f>
        <v>0</v>
      </c>
      <c r="AK264" s="1">
        <f>Planilha1!AK264</f>
        <v>0</v>
      </c>
      <c r="AL264" s="1">
        <f>Planilha1!AL264</f>
        <v>0</v>
      </c>
      <c r="AM264" s="1">
        <f>Planilha1!AM264</f>
        <v>0</v>
      </c>
      <c r="AN264" s="1">
        <f>Planilha1!AN264</f>
        <v>0</v>
      </c>
      <c r="AO264" s="1">
        <f>Planilha1!AO264</f>
        <v>0</v>
      </c>
      <c r="AP264" s="1">
        <f>Planilha1!AP264</f>
        <v>0</v>
      </c>
      <c r="AQ264" s="1">
        <f>Planilha1!AQ264</f>
        <v>0</v>
      </c>
      <c r="AR264" s="1">
        <f>Planilha1!AR264</f>
        <v>0</v>
      </c>
      <c r="AS264" s="1">
        <f>Planilha1!AS264</f>
        <v>0</v>
      </c>
      <c r="AT264" s="1">
        <f>Planilha1!AT264</f>
        <v>0</v>
      </c>
      <c r="AU264" s="1">
        <f>Planilha1!AU264</f>
        <v>0</v>
      </c>
      <c r="AV264" s="1">
        <f>Planilha1!AV264</f>
        <v>0</v>
      </c>
      <c r="AW264" s="1">
        <f>Planilha1!AW264</f>
        <v>0</v>
      </c>
      <c r="AX264" s="1">
        <f>Planilha1!AX264</f>
        <v>0</v>
      </c>
      <c r="AY264" s="1">
        <f>Planilha1!AY264</f>
        <v>0</v>
      </c>
      <c r="AZ264" s="1">
        <f>Planilha1!AZ264</f>
        <v>0</v>
      </c>
      <c r="BA264" s="1">
        <f>Planilha1!BA264</f>
        <v>0</v>
      </c>
    </row>
    <row r="265" spans="27:53" x14ac:dyDescent="0.25">
      <c r="AA265" s="1">
        <f>Planilha1!AA265</f>
        <v>0</v>
      </c>
      <c r="AB265" s="1">
        <f>Planilha1!AB265</f>
        <v>0</v>
      </c>
      <c r="AC265" s="1">
        <f>Planilha1!AC265</f>
        <v>0</v>
      </c>
      <c r="AD265" s="1">
        <f>Planilha1!AD265</f>
        <v>0</v>
      </c>
      <c r="AE265" s="1">
        <f>Planilha1!AE265</f>
        <v>0</v>
      </c>
      <c r="AF265" s="1">
        <f>Planilha1!AF265</f>
        <v>0</v>
      </c>
      <c r="AG265" s="1">
        <f>Planilha1!AG265</f>
        <v>0</v>
      </c>
      <c r="AH265" s="1">
        <f>Planilha1!AH265</f>
        <v>0</v>
      </c>
      <c r="AI265" s="1">
        <f>Planilha1!AI265</f>
        <v>0</v>
      </c>
      <c r="AJ265" s="1">
        <f>Planilha1!AJ265</f>
        <v>0</v>
      </c>
      <c r="AK265" s="1">
        <f>Planilha1!AK265</f>
        <v>0</v>
      </c>
      <c r="AL265" s="1">
        <f>Planilha1!AL265</f>
        <v>0</v>
      </c>
      <c r="AM265" s="1">
        <f>Planilha1!AM265</f>
        <v>0</v>
      </c>
      <c r="AN265" s="1">
        <f>Planilha1!AN265</f>
        <v>0</v>
      </c>
      <c r="AO265" s="1">
        <f>Planilha1!AO265</f>
        <v>0</v>
      </c>
      <c r="AP265" s="1">
        <f>Planilha1!AP265</f>
        <v>0</v>
      </c>
      <c r="AQ265" s="1">
        <f>Planilha1!AQ265</f>
        <v>0</v>
      </c>
      <c r="AR265" s="1">
        <f>Planilha1!AR265</f>
        <v>0</v>
      </c>
      <c r="AS265" s="1">
        <f>Planilha1!AS265</f>
        <v>0</v>
      </c>
      <c r="AT265" s="1">
        <f>Planilha1!AT265</f>
        <v>0</v>
      </c>
      <c r="AU265" s="1">
        <f>Planilha1!AU265</f>
        <v>0</v>
      </c>
      <c r="AV265" s="1">
        <f>Planilha1!AV265</f>
        <v>0</v>
      </c>
      <c r="AW265" s="1">
        <f>Planilha1!AW265</f>
        <v>0</v>
      </c>
      <c r="AX265" s="1">
        <f>Planilha1!AX265</f>
        <v>0</v>
      </c>
      <c r="AY265" s="1">
        <f>Planilha1!AY265</f>
        <v>0</v>
      </c>
      <c r="AZ265" s="1">
        <f>Planilha1!AZ265</f>
        <v>0</v>
      </c>
      <c r="BA265" s="1">
        <f>Planilha1!BA265</f>
        <v>0</v>
      </c>
    </row>
    <row r="266" spans="27:53" x14ac:dyDescent="0.25">
      <c r="AA266" s="1">
        <f>Planilha1!AA266</f>
        <v>0</v>
      </c>
      <c r="AB266" s="1">
        <f>Planilha1!AB266</f>
        <v>0</v>
      </c>
      <c r="AC266" s="1">
        <f>Planilha1!AC266</f>
        <v>0</v>
      </c>
      <c r="AD266" s="1">
        <f>Planilha1!AD266</f>
        <v>0</v>
      </c>
      <c r="AE266" s="1">
        <f>Planilha1!AE266</f>
        <v>0</v>
      </c>
      <c r="AF266" s="1">
        <f>Planilha1!AF266</f>
        <v>0</v>
      </c>
      <c r="AG266" s="1">
        <f>Planilha1!AG266</f>
        <v>0</v>
      </c>
      <c r="AH266" s="1">
        <f>Planilha1!AH266</f>
        <v>0</v>
      </c>
      <c r="AI266" s="1">
        <f>Planilha1!AI266</f>
        <v>0</v>
      </c>
      <c r="AJ266" s="1">
        <f>Planilha1!AJ266</f>
        <v>0</v>
      </c>
      <c r="AK266" s="1">
        <f>Planilha1!AK266</f>
        <v>0</v>
      </c>
      <c r="AL266" s="1">
        <f>Planilha1!AL266</f>
        <v>0</v>
      </c>
      <c r="AM266" s="1">
        <f>Planilha1!AM266</f>
        <v>0</v>
      </c>
      <c r="AN266" s="1">
        <f>Planilha1!AN266</f>
        <v>0</v>
      </c>
      <c r="AO266" s="1">
        <f>Planilha1!AO266</f>
        <v>0</v>
      </c>
      <c r="AP266" s="1">
        <f>Planilha1!AP266</f>
        <v>0</v>
      </c>
      <c r="AQ266" s="1">
        <f>Planilha1!AQ266</f>
        <v>0</v>
      </c>
      <c r="AR266" s="1">
        <f>Planilha1!AR266</f>
        <v>0</v>
      </c>
      <c r="AS266" s="1">
        <f>Planilha1!AS266</f>
        <v>0</v>
      </c>
      <c r="AT266" s="1">
        <f>Planilha1!AT266</f>
        <v>0</v>
      </c>
      <c r="AU266" s="1">
        <f>Planilha1!AU266</f>
        <v>0</v>
      </c>
      <c r="AV266" s="1">
        <f>Planilha1!AV266</f>
        <v>0</v>
      </c>
      <c r="AW266" s="1">
        <f>Planilha1!AW266</f>
        <v>0</v>
      </c>
      <c r="AX266" s="1">
        <f>Planilha1!AX266</f>
        <v>0</v>
      </c>
      <c r="AY266" s="1">
        <f>Planilha1!AY266</f>
        <v>0</v>
      </c>
      <c r="AZ266" s="1">
        <f>Planilha1!AZ266</f>
        <v>0</v>
      </c>
      <c r="BA266" s="1">
        <f>Planilha1!BA266</f>
        <v>0</v>
      </c>
    </row>
    <row r="267" spans="27:53" x14ac:dyDescent="0.25">
      <c r="AA267" s="1">
        <f>Planilha1!AA267</f>
        <v>0</v>
      </c>
      <c r="AB267" s="1">
        <f>Planilha1!AB267</f>
        <v>0</v>
      </c>
      <c r="AC267" s="1">
        <f>Planilha1!AC267</f>
        <v>0</v>
      </c>
      <c r="AD267" s="1">
        <f>Planilha1!AD267</f>
        <v>0</v>
      </c>
      <c r="AE267" s="1">
        <f>Planilha1!AE267</f>
        <v>0</v>
      </c>
      <c r="AF267" s="1">
        <f>Planilha1!AF267</f>
        <v>0</v>
      </c>
      <c r="AG267" s="1">
        <f>Planilha1!AG267</f>
        <v>0</v>
      </c>
      <c r="AH267" s="1">
        <f>Planilha1!AH267</f>
        <v>0</v>
      </c>
      <c r="AI267" s="1">
        <f>Planilha1!AI267</f>
        <v>0</v>
      </c>
      <c r="AJ267" s="1">
        <f>Planilha1!AJ267</f>
        <v>0</v>
      </c>
      <c r="AK267" s="1">
        <f>Planilha1!AK267</f>
        <v>0</v>
      </c>
      <c r="AL267" s="1">
        <f>Planilha1!AL267</f>
        <v>0</v>
      </c>
      <c r="AM267" s="1">
        <f>Planilha1!AM267</f>
        <v>0</v>
      </c>
      <c r="AN267" s="1">
        <f>Planilha1!AN267</f>
        <v>0</v>
      </c>
      <c r="AO267" s="1">
        <f>Planilha1!AO267</f>
        <v>0</v>
      </c>
      <c r="AP267" s="1">
        <f>Planilha1!AP267</f>
        <v>0</v>
      </c>
      <c r="AQ267" s="1">
        <f>Planilha1!AQ267</f>
        <v>0</v>
      </c>
      <c r="AR267" s="1">
        <f>Planilha1!AR267</f>
        <v>0</v>
      </c>
      <c r="AS267" s="1">
        <f>Planilha1!AS267</f>
        <v>0</v>
      </c>
      <c r="AT267" s="1">
        <f>Planilha1!AT267</f>
        <v>0</v>
      </c>
      <c r="AU267" s="1">
        <f>Planilha1!AU267</f>
        <v>0</v>
      </c>
      <c r="AV267" s="1">
        <f>Planilha1!AV267</f>
        <v>0</v>
      </c>
      <c r="AW267" s="1">
        <f>Planilha1!AW267</f>
        <v>0</v>
      </c>
      <c r="AX267" s="1">
        <f>Planilha1!AX267</f>
        <v>0</v>
      </c>
      <c r="AY267" s="1">
        <f>Planilha1!AY267</f>
        <v>0</v>
      </c>
      <c r="AZ267" s="1">
        <f>Planilha1!AZ267</f>
        <v>0</v>
      </c>
      <c r="BA267" s="1">
        <f>Planilha1!BA267</f>
        <v>0</v>
      </c>
    </row>
    <row r="268" spans="27:53" x14ac:dyDescent="0.25">
      <c r="AA268" s="1">
        <f>Planilha1!AA268</f>
        <v>0</v>
      </c>
      <c r="AB268" s="1">
        <f>Planilha1!AB268</f>
        <v>0</v>
      </c>
      <c r="AC268" s="1">
        <f>Planilha1!AC268</f>
        <v>0</v>
      </c>
      <c r="AD268" s="1">
        <f>Planilha1!AD268</f>
        <v>0</v>
      </c>
      <c r="AE268" s="1">
        <f>Planilha1!AE268</f>
        <v>0</v>
      </c>
      <c r="AF268" s="1">
        <f>Planilha1!AF268</f>
        <v>0</v>
      </c>
      <c r="AG268" s="1">
        <f>Planilha1!AG268</f>
        <v>0</v>
      </c>
      <c r="AH268" s="1">
        <f>Planilha1!AH268</f>
        <v>0</v>
      </c>
      <c r="AI268" s="1">
        <f>Planilha1!AI268</f>
        <v>0</v>
      </c>
      <c r="AJ268" s="1">
        <f>Planilha1!AJ268</f>
        <v>0</v>
      </c>
      <c r="AK268" s="1">
        <f>Planilha1!AK268</f>
        <v>0</v>
      </c>
      <c r="AL268" s="1">
        <f>Planilha1!AL268</f>
        <v>0</v>
      </c>
      <c r="AM268" s="1">
        <f>Planilha1!AM268</f>
        <v>0</v>
      </c>
      <c r="AN268" s="1">
        <f>Planilha1!AN268</f>
        <v>0</v>
      </c>
      <c r="AO268" s="1">
        <f>Planilha1!AO268</f>
        <v>0</v>
      </c>
      <c r="AP268" s="1">
        <f>Planilha1!AP268</f>
        <v>0</v>
      </c>
      <c r="AQ268" s="1">
        <f>Planilha1!AQ268</f>
        <v>0</v>
      </c>
      <c r="AR268" s="1">
        <f>Planilha1!AR268</f>
        <v>0</v>
      </c>
      <c r="AS268" s="1">
        <f>Planilha1!AS268</f>
        <v>0</v>
      </c>
      <c r="AT268" s="1">
        <f>Planilha1!AT268</f>
        <v>0</v>
      </c>
      <c r="AU268" s="1">
        <f>Planilha1!AU268</f>
        <v>0</v>
      </c>
      <c r="AV268" s="1">
        <f>Planilha1!AV268</f>
        <v>0</v>
      </c>
      <c r="AW268" s="1">
        <f>Planilha1!AW268</f>
        <v>0</v>
      </c>
      <c r="AX268" s="1">
        <f>Planilha1!AX268</f>
        <v>0</v>
      </c>
      <c r="AY268" s="1">
        <f>Planilha1!AY268</f>
        <v>0</v>
      </c>
      <c r="AZ268" s="1">
        <f>Planilha1!AZ268</f>
        <v>0</v>
      </c>
      <c r="BA268" s="1">
        <f>Planilha1!BA268</f>
        <v>0</v>
      </c>
    </row>
    <row r="269" spans="27:53" x14ac:dyDescent="0.25">
      <c r="AA269" s="1">
        <f>Planilha1!AA269</f>
        <v>0</v>
      </c>
      <c r="AB269" s="1">
        <f>Planilha1!AB269</f>
        <v>0</v>
      </c>
      <c r="AC269" s="1">
        <f>Planilha1!AC269</f>
        <v>0</v>
      </c>
      <c r="AD269" s="1">
        <f>Planilha1!AD269</f>
        <v>0</v>
      </c>
      <c r="AE269" s="1">
        <f>Planilha1!AE269</f>
        <v>0</v>
      </c>
      <c r="AF269" s="1">
        <f>Planilha1!AF269</f>
        <v>0</v>
      </c>
      <c r="AG269" s="1">
        <f>Planilha1!AG269</f>
        <v>0</v>
      </c>
      <c r="AH269" s="1">
        <f>Planilha1!AH269</f>
        <v>0</v>
      </c>
      <c r="AI269" s="1">
        <f>Planilha1!AI269</f>
        <v>0</v>
      </c>
      <c r="AJ269" s="1">
        <f>Planilha1!AJ269</f>
        <v>0</v>
      </c>
      <c r="AK269" s="1">
        <f>Planilha1!AK269</f>
        <v>0</v>
      </c>
      <c r="AL269" s="1">
        <f>Planilha1!AL269</f>
        <v>0</v>
      </c>
      <c r="AM269" s="1">
        <f>Planilha1!AM269</f>
        <v>0</v>
      </c>
      <c r="AN269" s="1">
        <f>Planilha1!AN269</f>
        <v>0</v>
      </c>
      <c r="AO269" s="1">
        <f>Planilha1!AO269</f>
        <v>0</v>
      </c>
      <c r="AP269" s="1">
        <f>Planilha1!AP269</f>
        <v>0</v>
      </c>
      <c r="AQ269" s="1">
        <f>Planilha1!AQ269</f>
        <v>0</v>
      </c>
      <c r="AR269" s="1">
        <f>Planilha1!AR269</f>
        <v>0</v>
      </c>
      <c r="AS269" s="1">
        <f>Planilha1!AS269</f>
        <v>0</v>
      </c>
      <c r="AT269" s="1">
        <f>Planilha1!AT269</f>
        <v>0</v>
      </c>
      <c r="AU269" s="1">
        <f>Planilha1!AU269</f>
        <v>0</v>
      </c>
      <c r="AV269" s="1">
        <f>Planilha1!AV269</f>
        <v>0</v>
      </c>
      <c r="AW269" s="1">
        <f>Planilha1!AW269</f>
        <v>0</v>
      </c>
      <c r="AX269" s="1">
        <f>Planilha1!AX269</f>
        <v>0</v>
      </c>
      <c r="AY269" s="1">
        <f>Planilha1!AY269</f>
        <v>0</v>
      </c>
      <c r="AZ269" s="1">
        <f>Planilha1!AZ269</f>
        <v>0</v>
      </c>
      <c r="BA269" s="1">
        <f>Planilha1!BA269</f>
        <v>0</v>
      </c>
    </row>
    <row r="270" spans="27:53" x14ac:dyDescent="0.25">
      <c r="AA270" s="1">
        <f>Planilha1!AA270</f>
        <v>0</v>
      </c>
      <c r="AB270" s="1">
        <f>Planilha1!AB270</f>
        <v>0</v>
      </c>
      <c r="AC270" s="1">
        <f>Planilha1!AC270</f>
        <v>0</v>
      </c>
      <c r="AD270" s="1">
        <f>Planilha1!AD270</f>
        <v>0</v>
      </c>
      <c r="AE270" s="1">
        <f>Planilha1!AE270</f>
        <v>0</v>
      </c>
      <c r="AF270" s="1">
        <f>Planilha1!AF270</f>
        <v>0</v>
      </c>
      <c r="AG270" s="1">
        <f>Planilha1!AG270</f>
        <v>0</v>
      </c>
      <c r="AH270" s="1">
        <f>Planilha1!AH270</f>
        <v>0</v>
      </c>
      <c r="AI270" s="1">
        <f>Planilha1!AI270</f>
        <v>0</v>
      </c>
      <c r="AJ270" s="1">
        <f>Planilha1!AJ270</f>
        <v>0</v>
      </c>
      <c r="AK270" s="1">
        <f>Planilha1!AK270</f>
        <v>0</v>
      </c>
      <c r="AL270" s="1">
        <f>Planilha1!AL270</f>
        <v>0</v>
      </c>
      <c r="AM270" s="1">
        <f>Planilha1!AM270</f>
        <v>0</v>
      </c>
      <c r="AN270" s="1">
        <f>Planilha1!AN270</f>
        <v>0</v>
      </c>
      <c r="AO270" s="1">
        <f>Planilha1!AO270</f>
        <v>0</v>
      </c>
      <c r="AP270" s="1">
        <f>Planilha1!AP270</f>
        <v>0</v>
      </c>
      <c r="AQ270" s="1">
        <f>Planilha1!AQ270</f>
        <v>0</v>
      </c>
      <c r="AR270" s="1">
        <f>Planilha1!AR270</f>
        <v>0</v>
      </c>
      <c r="AS270" s="1">
        <f>Planilha1!AS270</f>
        <v>0</v>
      </c>
      <c r="AT270" s="1">
        <f>Planilha1!AT270</f>
        <v>0</v>
      </c>
      <c r="AU270" s="1">
        <f>Planilha1!AU270</f>
        <v>0</v>
      </c>
      <c r="AV270" s="1">
        <f>Planilha1!AV270</f>
        <v>0</v>
      </c>
      <c r="AW270" s="1">
        <f>Planilha1!AW270</f>
        <v>0</v>
      </c>
      <c r="AX270" s="1">
        <f>Planilha1!AX270</f>
        <v>0</v>
      </c>
      <c r="AY270" s="1">
        <f>Planilha1!AY270</f>
        <v>0</v>
      </c>
      <c r="AZ270" s="1">
        <f>Planilha1!AZ270</f>
        <v>0</v>
      </c>
      <c r="BA270" s="1">
        <f>Planilha1!BA270</f>
        <v>0</v>
      </c>
    </row>
    <row r="271" spans="27:53" x14ac:dyDescent="0.25">
      <c r="AA271" s="1">
        <f>Planilha1!AA271</f>
        <v>0</v>
      </c>
      <c r="AB271" s="1">
        <f>Planilha1!AB271</f>
        <v>0</v>
      </c>
      <c r="AC271" s="1">
        <f>Planilha1!AC271</f>
        <v>0</v>
      </c>
      <c r="AD271" s="1">
        <f>Planilha1!AD271</f>
        <v>0</v>
      </c>
      <c r="AE271" s="1">
        <f>Planilha1!AE271</f>
        <v>0</v>
      </c>
      <c r="AF271" s="1">
        <f>Planilha1!AF271</f>
        <v>0</v>
      </c>
      <c r="AG271" s="1">
        <f>Planilha1!AG271</f>
        <v>0</v>
      </c>
      <c r="AH271" s="1">
        <f>Planilha1!AH271</f>
        <v>0</v>
      </c>
      <c r="AI271" s="1">
        <f>Planilha1!AI271</f>
        <v>0</v>
      </c>
      <c r="AJ271" s="1">
        <f>Planilha1!AJ271</f>
        <v>0</v>
      </c>
      <c r="AK271" s="1">
        <f>Planilha1!AK271</f>
        <v>0</v>
      </c>
      <c r="AL271" s="1">
        <f>Planilha1!AL271</f>
        <v>0</v>
      </c>
      <c r="AM271" s="1">
        <f>Planilha1!AM271</f>
        <v>0</v>
      </c>
      <c r="AN271" s="1">
        <f>Planilha1!AN271</f>
        <v>0</v>
      </c>
      <c r="AO271" s="1">
        <f>Planilha1!AO271</f>
        <v>0</v>
      </c>
      <c r="AP271" s="1">
        <f>Planilha1!AP271</f>
        <v>0</v>
      </c>
      <c r="AQ271" s="1">
        <f>Planilha1!AQ271</f>
        <v>0</v>
      </c>
      <c r="AR271" s="1">
        <f>Planilha1!AR271</f>
        <v>0</v>
      </c>
      <c r="AS271" s="1">
        <f>Planilha1!AS271</f>
        <v>0</v>
      </c>
      <c r="AT271" s="1">
        <f>Planilha1!AT271</f>
        <v>0</v>
      </c>
      <c r="AU271" s="1">
        <f>Planilha1!AU271</f>
        <v>0</v>
      </c>
      <c r="AV271" s="1">
        <f>Planilha1!AV271</f>
        <v>0</v>
      </c>
      <c r="AW271" s="1">
        <f>Planilha1!AW271</f>
        <v>0</v>
      </c>
      <c r="AX271" s="1">
        <f>Planilha1!AX271</f>
        <v>0</v>
      </c>
      <c r="AY271" s="1">
        <f>Planilha1!AY271</f>
        <v>0</v>
      </c>
      <c r="AZ271" s="1">
        <f>Planilha1!AZ271</f>
        <v>0</v>
      </c>
      <c r="BA271" s="1">
        <f>Planilha1!BA271</f>
        <v>0</v>
      </c>
    </row>
    <row r="272" spans="27:53" x14ac:dyDescent="0.25">
      <c r="AA272" s="1">
        <f>Planilha1!AA272</f>
        <v>0</v>
      </c>
      <c r="AB272" s="1">
        <f>Planilha1!AB272</f>
        <v>0</v>
      </c>
      <c r="AC272" s="1">
        <f>Planilha1!AC272</f>
        <v>0</v>
      </c>
      <c r="AD272" s="1">
        <f>Planilha1!AD272</f>
        <v>0</v>
      </c>
      <c r="AE272" s="1">
        <f>Planilha1!AE272</f>
        <v>0</v>
      </c>
      <c r="AF272" s="1">
        <f>Planilha1!AF272</f>
        <v>0</v>
      </c>
      <c r="AG272" s="1">
        <f>Planilha1!AG272</f>
        <v>0</v>
      </c>
      <c r="AH272" s="1">
        <f>Planilha1!AH272</f>
        <v>0</v>
      </c>
      <c r="AI272" s="1">
        <f>Planilha1!AI272</f>
        <v>0</v>
      </c>
      <c r="AJ272" s="1">
        <f>Planilha1!AJ272</f>
        <v>0</v>
      </c>
      <c r="AK272" s="1">
        <f>Planilha1!AK272</f>
        <v>0</v>
      </c>
      <c r="AL272" s="1">
        <f>Planilha1!AL272</f>
        <v>0</v>
      </c>
      <c r="AM272" s="1">
        <f>Planilha1!AM272</f>
        <v>0</v>
      </c>
      <c r="AN272" s="1">
        <f>Planilha1!AN272</f>
        <v>0</v>
      </c>
      <c r="AO272" s="1">
        <f>Planilha1!AO272</f>
        <v>0</v>
      </c>
      <c r="AP272" s="1">
        <f>Planilha1!AP272</f>
        <v>0</v>
      </c>
      <c r="AQ272" s="1">
        <f>Planilha1!AQ272</f>
        <v>0</v>
      </c>
      <c r="AR272" s="1">
        <f>Planilha1!AR272</f>
        <v>0</v>
      </c>
      <c r="AS272" s="1">
        <f>Planilha1!AS272</f>
        <v>0</v>
      </c>
      <c r="AT272" s="1">
        <f>Planilha1!AT272</f>
        <v>0</v>
      </c>
      <c r="AU272" s="1">
        <f>Planilha1!AU272</f>
        <v>0</v>
      </c>
      <c r="AV272" s="1">
        <f>Planilha1!AV272</f>
        <v>0</v>
      </c>
      <c r="AW272" s="1">
        <f>Planilha1!AW272</f>
        <v>0</v>
      </c>
      <c r="AX272" s="1">
        <f>Planilha1!AX272</f>
        <v>0</v>
      </c>
      <c r="AY272" s="1">
        <f>Planilha1!AY272</f>
        <v>0</v>
      </c>
      <c r="AZ272" s="1">
        <f>Planilha1!AZ272</f>
        <v>0</v>
      </c>
      <c r="BA272" s="1">
        <f>Planilha1!BA272</f>
        <v>0</v>
      </c>
    </row>
    <row r="273" spans="27:53" x14ac:dyDescent="0.25">
      <c r="AA273" s="1">
        <f>Planilha1!AA273</f>
        <v>0</v>
      </c>
      <c r="AB273" s="1">
        <f>Planilha1!AB273</f>
        <v>0</v>
      </c>
      <c r="AC273" s="1">
        <f>Planilha1!AC273</f>
        <v>0</v>
      </c>
      <c r="AD273" s="1">
        <f>Planilha1!AD273</f>
        <v>0</v>
      </c>
      <c r="AE273" s="1">
        <f>Planilha1!AE273</f>
        <v>0</v>
      </c>
      <c r="AF273" s="1">
        <f>Planilha1!AF273</f>
        <v>0</v>
      </c>
      <c r="AG273" s="1">
        <f>Planilha1!AG273</f>
        <v>0</v>
      </c>
      <c r="AH273" s="1">
        <f>Planilha1!AH273</f>
        <v>0</v>
      </c>
      <c r="AI273" s="1">
        <f>Planilha1!AI273</f>
        <v>0</v>
      </c>
      <c r="AJ273" s="1">
        <f>Planilha1!AJ273</f>
        <v>0</v>
      </c>
      <c r="AK273" s="1">
        <f>Planilha1!AK273</f>
        <v>0</v>
      </c>
      <c r="AL273" s="1">
        <f>Planilha1!AL273</f>
        <v>0</v>
      </c>
      <c r="AM273" s="1">
        <f>Planilha1!AM273</f>
        <v>0</v>
      </c>
      <c r="AN273" s="1">
        <f>Planilha1!AN273</f>
        <v>0</v>
      </c>
      <c r="AO273" s="1">
        <f>Planilha1!AO273</f>
        <v>0</v>
      </c>
      <c r="AP273" s="1">
        <f>Planilha1!AP273</f>
        <v>0</v>
      </c>
      <c r="AQ273" s="1">
        <f>Planilha1!AQ273</f>
        <v>0</v>
      </c>
      <c r="AR273" s="1">
        <f>Planilha1!AR273</f>
        <v>0</v>
      </c>
      <c r="AS273" s="1">
        <f>Planilha1!AS273</f>
        <v>0</v>
      </c>
      <c r="AT273" s="1">
        <f>Planilha1!AT273</f>
        <v>0</v>
      </c>
      <c r="AU273" s="1">
        <f>Planilha1!AU273</f>
        <v>0</v>
      </c>
      <c r="AV273" s="1">
        <f>Planilha1!AV273</f>
        <v>0</v>
      </c>
      <c r="AW273" s="1">
        <f>Planilha1!AW273</f>
        <v>0</v>
      </c>
      <c r="AX273" s="1">
        <f>Planilha1!AX273</f>
        <v>0</v>
      </c>
      <c r="AY273" s="1">
        <f>Planilha1!AY273</f>
        <v>0</v>
      </c>
      <c r="AZ273" s="1">
        <f>Planilha1!AZ273</f>
        <v>0</v>
      </c>
      <c r="BA273" s="1">
        <f>Planilha1!BA273</f>
        <v>0</v>
      </c>
    </row>
    <row r="274" spans="27:53" x14ac:dyDescent="0.25">
      <c r="AA274" s="1">
        <f>Planilha1!AA274</f>
        <v>0</v>
      </c>
      <c r="AB274" s="1">
        <f>Planilha1!AB274</f>
        <v>0</v>
      </c>
      <c r="AC274" s="1">
        <f>Planilha1!AC274</f>
        <v>0</v>
      </c>
      <c r="AD274" s="1">
        <f>Planilha1!AD274</f>
        <v>0</v>
      </c>
      <c r="AE274" s="1">
        <f>Planilha1!AE274</f>
        <v>0</v>
      </c>
      <c r="AF274" s="1">
        <f>Planilha1!AF274</f>
        <v>0</v>
      </c>
      <c r="AG274" s="1">
        <f>Planilha1!AG274</f>
        <v>0</v>
      </c>
      <c r="AH274" s="1">
        <f>Planilha1!AH274</f>
        <v>0</v>
      </c>
      <c r="AI274" s="1">
        <f>Planilha1!AI274</f>
        <v>0</v>
      </c>
      <c r="AJ274" s="1">
        <f>Planilha1!AJ274</f>
        <v>0</v>
      </c>
      <c r="AK274" s="1">
        <f>Planilha1!AK274</f>
        <v>0</v>
      </c>
      <c r="AL274" s="1">
        <f>Planilha1!AL274</f>
        <v>0</v>
      </c>
      <c r="AM274" s="1">
        <f>Planilha1!AM274</f>
        <v>0</v>
      </c>
      <c r="AN274" s="1">
        <f>Planilha1!AN274</f>
        <v>0</v>
      </c>
      <c r="AO274" s="1">
        <f>Planilha1!AO274</f>
        <v>0</v>
      </c>
      <c r="AP274" s="1">
        <f>Planilha1!AP274</f>
        <v>0</v>
      </c>
      <c r="AQ274" s="1">
        <f>Planilha1!AQ274</f>
        <v>0</v>
      </c>
      <c r="AR274" s="1">
        <f>Planilha1!AR274</f>
        <v>0</v>
      </c>
      <c r="AS274" s="1">
        <f>Planilha1!AS274</f>
        <v>0</v>
      </c>
      <c r="AT274" s="1">
        <f>Planilha1!AT274</f>
        <v>0</v>
      </c>
      <c r="AU274" s="1">
        <f>Planilha1!AU274</f>
        <v>0</v>
      </c>
      <c r="AV274" s="1">
        <f>Planilha1!AV274</f>
        <v>0</v>
      </c>
      <c r="AW274" s="1">
        <f>Planilha1!AW274</f>
        <v>0</v>
      </c>
      <c r="AX274" s="1">
        <f>Planilha1!AX274</f>
        <v>0</v>
      </c>
      <c r="AY274" s="1">
        <f>Planilha1!AY274</f>
        <v>0</v>
      </c>
      <c r="AZ274" s="1">
        <f>Planilha1!AZ274</f>
        <v>0</v>
      </c>
      <c r="BA274" s="1">
        <f>Planilha1!BA274</f>
        <v>0</v>
      </c>
    </row>
    <row r="275" spans="27:53" x14ac:dyDescent="0.25">
      <c r="AA275" s="1">
        <f>Planilha1!AA275</f>
        <v>0</v>
      </c>
      <c r="AB275" s="1">
        <f>Planilha1!AB275</f>
        <v>0</v>
      </c>
      <c r="AC275" s="1">
        <f>Planilha1!AC275</f>
        <v>0</v>
      </c>
      <c r="AD275" s="1">
        <f>Planilha1!AD275</f>
        <v>0</v>
      </c>
      <c r="AE275" s="1">
        <f>Planilha1!AE275</f>
        <v>0</v>
      </c>
      <c r="AF275" s="1">
        <f>Planilha1!AF275</f>
        <v>0</v>
      </c>
      <c r="AG275" s="1">
        <f>Planilha1!AG275</f>
        <v>0</v>
      </c>
      <c r="AH275" s="1">
        <f>Planilha1!AH275</f>
        <v>0</v>
      </c>
      <c r="AI275" s="1">
        <f>Planilha1!AI275</f>
        <v>0</v>
      </c>
      <c r="AJ275" s="1">
        <f>Planilha1!AJ275</f>
        <v>0</v>
      </c>
      <c r="AK275" s="1">
        <f>Planilha1!AK275</f>
        <v>0</v>
      </c>
      <c r="AL275" s="1">
        <f>Planilha1!AL275</f>
        <v>0</v>
      </c>
      <c r="AM275" s="1">
        <f>Planilha1!AM275</f>
        <v>0</v>
      </c>
      <c r="AN275" s="1">
        <f>Planilha1!AN275</f>
        <v>0</v>
      </c>
      <c r="AO275" s="1">
        <f>Planilha1!AO275</f>
        <v>0</v>
      </c>
      <c r="AP275" s="1">
        <f>Planilha1!AP275</f>
        <v>0</v>
      </c>
      <c r="AQ275" s="1">
        <f>Planilha1!AQ275</f>
        <v>0</v>
      </c>
      <c r="AR275" s="1">
        <f>Planilha1!AR275</f>
        <v>0</v>
      </c>
      <c r="AS275" s="1">
        <f>Planilha1!AS275</f>
        <v>0</v>
      </c>
      <c r="AT275" s="1">
        <f>Planilha1!AT275</f>
        <v>0</v>
      </c>
      <c r="AU275" s="1">
        <f>Planilha1!AU275</f>
        <v>0</v>
      </c>
      <c r="AV275" s="1">
        <f>Planilha1!AV275</f>
        <v>0</v>
      </c>
      <c r="AW275" s="1">
        <f>Planilha1!AW275</f>
        <v>0</v>
      </c>
      <c r="AX275" s="1">
        <f>Planilha1!AX275</f>
        <v>0</v>
      </c>
      <c r="AY275" s="1">
        <f>Planilha1!AY275</f>
        <v>0</v>
      </c>
      <c r="AZ275" s="1">
        <f>Planilha1!AZ275</f>
        <v>0</v>
      </c>
      <c r="BA275" s="1">
        <f>Planilha1!BA275</f>
        <v>0</v>
      </c>
    </row>
    <row r="276" spans="27:53" x14ac:dyDescent="0.25">
      <c r="AA276" s="1">
        <f>Planilha1!AA276</f>
        <v>0</v>
      </c>
      <c r="AB276" s="1">
        <f>Planilha1!AB276</f>
        <v>0</v>
      </c>
      <c r="AC276" s="1">
        <f>Planilha1!AC276</f>
        <v>0</v>
      </c>
      <c r="AD276" s="1">
        <f>Planilha1!AD276</f>
        <v>0</v>
      </c>
      <c r="AE276" s="1">
        <f>Planilha1!AE276</f>
        <v>0</v>
      </c>
      <c r="AF276" s="1">
        <f>Planilha1!AF276</f>
        <v>0</v>
      </c>
      <c r="AG276" s="1">
        <f>Planilha1!AG276</f>
        <v>0</v>
      </c>
      <c r="AH276" s="1">
        <f>Planilha1!AH276</f>
        <v>0</v>
      </c>
      <c r="AI276" s="1">
        <f>Planilha1!AI276</f>
        <v>0</v>
      </c>
      <c r="AJ276" s="1">
        <f>Planilha1!AJ276</f>
        <v>0</v>
      </c>
      <c r="AK276" s="1">
        <f>Planilha1!AK276</f>
        <v>0</v>
      </c>
      <c r="AL276" s="1">
        <f>Planilha1!AL276</f>
        <v>0</v>
      </c>
      <c r="AM276" s="1">
        <f>Planilha1!AM276</f>
        <v>0</v>
      </c>
      <c r="AN276" s="1">
        <f>Planilha1!AN276</f>
        <v>0</v>
      </c>
      <c r="AO276" s="1">
        <f>Planilha1!AO276</f>
        <v>0</v>
      </c>
      <c r="AP276" s="1">
        <f>Planilha1!AP276</f>
        <v>0</v>
      </c>
      <c r="AQ276" s="1">
        <f>Planilha1!AQ276</f>
        <v>0</v>
      </c>
      <c r="AR276" s="1">
        <f>Planilha1!AR276</f>
        <v>0</v>
      </c>
      <c r="AS276" s="1">
        <f>Planilha1!AS276</f>
        <v>0</v>
      </c>
      <c r="AT276" s="1">
        <f>Planilha1!AT276</f>
        <v>0</v>
      </c>
      <c r="AU276" s="1">
        <f>Planilha1!AU276</f>
        <v>0</v>
      </c>
      <c r="AV276" s="1">
        <f>Planilha1!AV276</f>
        <v>0</v>
      </c>
      <c r="AW276" s="1">
        <f>Planilha1!AW276</f>
        <v>0</v>
      </c>
      <c r="AX276" s="1">
        <f>Planilha1!AX276</f>
        <v>0</v>
      </c>
      <c r="AY276" s="1">
        <f>Planilha1!AY276</f>
        <v>0</v>
      </c>
      <c r="AZ276" s="1">
        <f>Planilha1!AZ276</f>
        <v>0</v>
      </c>
      <c r="BA276" s="1">
        <f>Planilha1!BA276</f>
        <v>0</v>
      </c>
    </row>
    <row r="277" spans="27:53" x14ac:dyDescent="0.25">
      <c r="AA277" s="1">
        <f>Planilha1!AA277</f>
        <v>0</v>
      </c>
      <c r="AB277" s="1">
        <f>Planilha1!AB277</f>
        <v>0</v>
      </c>
      <c r="AC277" s="1">
        <f>Planilha1!AC277</f>
        <v>0</v>
      </c>
      <c r="AD277" s="1">
        <f>Planilha1!AD277</f>
        <v>0</v>
      </c>
      <c r="AE277" s="1">
        <f>Planilha1!AE277</f>
        <v>0</v>
      </c>
      <c r="AF277" s="1">
        <f>Planilha1!AF277</f>
        <v>0</v>
      </c>
      <c r="AG277" s="1">
        <f>Planilha1!AG277</f>
        <v>0</v>
      </c>
      <c r="AH277" s="1">
        <f>Planilha1!AH277</f>
        <v>0</v>
      </c>
      <c r="AI277" s="1">
        <f>Planilha1!AI277</f>
        <v>0</v>
      </c>
      <c r="AJ277" s="1">
        <f>Planilha1!AJ277</f>
        <v>0</v>
      </c>
      <c r="AK277" s="1">
        <f>Planilha1!AK277</f>
        <v>0</v>
      </c>
      <c r="AL277" s="1">
        <f>Planilha1!AL277</f>
        <v>0</v>
      </c>
      <c r="AM277" s="1">
        <f>Planilha1!AM277</f>
        <v>0</v>
      </c>
      <c r="AN277" s="1">
        <f>Planilha1!AN277</f>
        <v>0</v>
      </c>
      <c r="AO277" s="1">
        <f>Planilha1!AO277</f>
        <v>0</v>
      </c>
      <c r="AP277" s="1">
        <f>Planilha1!AP277</f>
        <v>0</v>
      </c>
      <c r="AQ277" s="1">
        <f>Planilha1!AQ277</f>
        <v>0</v>
      </c>
      <c r="AR277" s="1">
        <f>Planilha1!AR277</f>
        <v>0</v>
      </c>
      <c r="AS277" s="1">
        <f>Planilha1!AS277</f>
        <v>0</v>
      </c>
      <c r="AT277" s="1">
        <f>Planilha1!AT277</f>
        <v>0</v>
      </c>
      <c r="AU277" s="1">
        <f>Planilha1!AU277</f>
        <v>0</v>
      </c>
      <c r="AV277" s="1">
        <f>Planilha1!AV277</f>
        <v>0</v>
      </c>
      <c r="AW277" s="1">
        <f>Planilha1!AW277</f>
        <v>0</v>
      </c>
      <c r="AX277" s="1">
        <f>Planilha1!AX277</f>
        <v>0</v>
      </c>
      <c r="AY277" s="1">
        <f>Planilha1!AY277</f>
        <v>0</v>
      </c>
      <c r="AZ277" s="1">
        <f>Planilha1!AZ277</f>
        <v>0</v>
      </c>
      <c r="BA277" s="1">
        <f>Planilha1!BA277</f>
        <v>0</v>
      </c>
    </row>
    <row r="278" spans="27:53" x14ac:dyDescent="0.25">
      <c r="AA278" s="1">
        <f>Planilha1!AA278</f>
        <v>0</v>
      </c>
      <c r="AB278" s="1">
        <f>Planilha1!AB278</f>
        <v>0</v>
      </c>
      <c r="AC278" s="1">
        <f>Planilha1!AC278</f>
        <v>0</v>
      </c>
      <c r="AD278" s="1">
        <f>Planilha1!AD278</f>
        <v>0</v>
      </c>
      <c r="AE278" s="1">
        <f>Planilha1!AE278</f>
        <v>0</v>
      </c>
      <c r="AF278" s="1">
        <f>Planilha1!AF278</f>
        <v>0</v>
      </c>
      <c r="AG278" s="1">
        <f>Planilha1!AG278</f>
        <v>0</v>
      </c>
      <c r="AH278" s="1">
        <f>Planilha1!AH278</f>
        <v>0</v>
      </c>
      <c r="AI278" s="1">
        <f>Planilha1!AI278</f>
        <v>0</v>
      </c>
      <c r="AJ278" s="1">
        <f>Planilha1!AJ278</f>
        <v>0</v>
      </c>
      <c r="AK278" s="1">
        <f>Planilha1!AK278</f>
        <v>0</v>
      </c>
      <c r="AL278" s="1">
        <f>Planilha1!AL278</f>
        <v>0</v>
      </c>
      <c r="AM278" s="1">
        <f>Planilha1!AM278</f>
        <v>0</v>
      </c>
      <c r="AN278" s="1">
        <f>Planilha1!AN278</f>
        <v>0</v>
      </c>
      <c r="AO278" s="1">
        <f>Planilha1!AO278</f>
        <v>0</v>
      </c>
      <c r="AP278" s="1">
        <f>Planilha1!AP278</f>
        <v>0</v>
      </c>
      <c r="AQ278" s="1">
        <f>Planilha1!AQ278</f>
        <v>0</v>
      </c>
      <c r="AR278" s="1">
        <f>Planilha1!AR278</f>
        <v>0</v>
      </c>
      <c r="AS278" s="1">
        <f>Planilha1!AS278</f>
        <v>0</v>
      </c>
      <c r="AT278" s="1">
        <f>Planilha1!AT278</f>
        <v>0</v>
      </c>
      <c r="AU278" s="1">
        <f>Planilha1!AU278</f>
        <v>0</v>
      </c>
      <c r="AV278" s="1">
        <f>Planilha1!AV278</f>
        <v>0</v>
      </c>
      <c r="AW278" s="1">
        <f>Planilha1!AW278</f>
        <v>0</v>
      </c>
      <c r="AX278" s="1">
        <f>Planilha1!AX278</f>
        <v>0</v>
      </c>
      <c r="AY278" s="1">
        <f>Planilha1!AY278</f>
        <v>0</v>
      </c>
      <c r="AZ278" s="1">
        <f>Planilha1!AZ278</f>
        <v>0</v>
      </c>
      <c r="BA278" s="1">
        <f>Planilha1!BA278</f>
        <v>0</v>
      </c>
    </row>
    <row r="279" spans="27:53" x14ac:dyDescent="0.25">
      <c r="AA279" s="1">
        <f>Planilha1!AA279</f>
        <v>0</v>
      </c>
      <c r="AB279" s="1">
        <f>Planilha1!AB279</f>
        <v>0</v>
      </c>
      <c r="AC279" s="1">
        <f>Planilha1!AC279</f>
        <v>0</v>
      </c>
      <c r="AD279" s="1">
        <f>Planilha1!AD279</f>
        <v>0</v>
      </c>
      <c r="AE279" s="1">
        <f>Planilha1!AE279</f>
        <v>0</v>
      </c>
      <c r="AF279" s="1">
        <f>Planilha1!AF279</f>
        <v>0</v>
      </c>
      <c r="AG279" s="1">
        <f>Planilha1!AG279</f>
        <v>0</v>
      </c>
      <c r="AH279" s="1">
        <f>Planilha1!AH279</f>
        <v>0</v>
      </c>
      <c r="AI279" s="1">
        <f>Planilha1!AI279</f>
        <v>0</v>
      </c>
      <c r="AJ279" s="1">
        <f>Planilha1!AJ279</f>
        <v>0</v>
      </c>
      <c r="AK279" s="1">
        <f>Planilha1!AK279</f>
        <v>0</v>
      </c>
      <c r="AL279" s="1">
        <f>Planilha1!AL279</f>
        <v>0</v>
      </c>
      <c r="AM279" s="1">
        <f>Planilha1!AM279</f>
        <v>0</v>
      </c>
      <c r="AN279" s="1">
        <f>Planilha1!AN279</f>
        <v>0</v>
      </c>
      <c r="AO279" s="1">
        <f>Planilha1!AO279</f>
        <v>0</v>
      </c>
      <c r="AP279" s="1">
        <f>Planilha1!AP279</f>
        <v>0</v>
      </c>
      <c r="AQ279" s="1">
        <f>Planilha1!AQ279</f>
        <v>0</v>
      </c>
      <c r="AR279" s="1">
        <f>Planilha1!AR279</f>
        <v>0</v>
      </c>
      <c r="AS279" s="1">
        <f>Planilha1!AS279</f>
        <v>0</v>
      </c>
      <c r="AT279" s="1">
        <f>Planilha1!AT279</f>
        <v>0</v>
      </c>
      <c r="AU279" s="1">
        <f>Planilha1!AU279</f>
        <v>0</v>
      </c>
      <c r="AV279" s="1">
        <f>Planilha1!AV279</f>
        <v>0</v>
      </c>
      <c r="AW279" s="1">
        <f>Planilha1!AW279</f>
        <v>0</v>
      </c>
      <c r="AX279" s="1">
        <f>Planilha1!AX279</f>
        <v>0</v>
      </c>
      <c r="AY279" s="1">
        <f>Planilha1!AY279</f>
        <v>0</v>
      </c>
      <c r="AZ279" s="1">
        <f>Planilha1!AZ279</f>
        <v>0</v>
      </c>
      <c r="BA279" s="1">
        <f>Planilha1!BA279</f>
        <v>0</v>
      </c>
    </row>
    <row r="280" spans="27:53" x14ac:dyDescent="0.25">
      <c r="AA280" s="1">
        <f>Planilha1!AA280</f>
        <v>0</v>
      </c>
      <c r="AB280" s="1">
        <f>Planilha1!AB280</f>
        <v>0</v>
      </c>
      <c r="AC280" s="1">
        <f>Planilha1!AC280</f>
        <v>0</v>
      </c>
      <c r="AD280" s="1">
        <f>Planilha1!AD280</f>
        <v>0</v>
      </c>
      <c r="AE280" s="1">
        <f>Planilha1!AE280</f>
        <v>0</v>
      </c>
      <c r="AF280" s="1">
        <f>Planilha1!AF280</f>
        <v>0</v>
      </c>
      <c r="AG280" s="1">
        <f>Planilha1!AG280</f>
        <v>0</v>
      </c>
      <c r="AH280" s="1">
        <f>Planilha1!AH280</f>
        <v>0</v>
      </c>
      <c r="AI280" s="1">
        <f>Planilha1!AI280</f>
        <v>0</v>
      </c>
      <c r="AJ280" s="1">
        <f>Planilha1!AJ280</f>
        <v>0</v>
      </c>
      <c r="AK280" s="1">
        <f>Planilha1!AK280</f>
        <v>0</v>
      </c>
      <c r="AL280" s="1">
        <f>Planilha1!AL280</f>
        <v>0</v>
      </c>
      <c r="AM280" s="1">
        <f>Planilha1!AM280</f>
        <v>0</v>
      </c>
      <c r="AN280" s="1">
        <f>Planilha1!AN280</f>
        <v>0</v>
      </c>
      <c r="AO280" s="1">
        <f>Planilha1!AO280</f>
        <v>0</v>
      </c>
      <c r="AP280" s="1">
        <f>Planilha1!AP280</f>
        <v>0</v>
      </c>
      <c r="AQ280" s="1">
        <f>Planilha1!AQ280</f>
        <v>0</v>
      </c>
      <c r="AR280" s="1">
        <f>Planilha1!AR280</f>
        <v>0</v>
      </c>
      <c r="AS280" s="1">
        <f>Planilha1!AS280</f>
        <v>0</v>
      </c>
      <c r="AT280" s="1">
        <f>Planilha1!AT280</f>
        <v>0</v>
      </c>
      <c r="AU280" s="1">
        <f>Planilha1!AU280</f>
        <v>0</v>
      </c>
      <c r="AV280" s="1">
        <f>Planilha1!AV280</f>
        <v>0</v>
      </c>
      <c r="AW280" s="1">
        <f>Planilha1!AW280</f>
        <v>0</v>
      </c>
      <c r="AX280" s="1">
        <f>Planilha1!AX280</f>
        <v>0</v>
      </c>
      <c r="AY280" s="1">
        <f>Planilha1!AY280</f>
        <v>0</v>
      </c>
      <c r="AZ280" s="1">
        <f>Planilha1!AZ280</f>
        <v>0</v>
      </c>
      <c r="BA280" s="1">
        <f>Planilha1!BA280</f>
        <v>0</v>
      </c>
    </row>
    <row r="281" spans="27:53" x14ac:dyDescent="0.25">
      <c r="AA281" s="1">
        <f>Planilha1!AA281</f>
        <v>0</v>
      </c>
      <c r="AB281" s="1">
        <f>Planilha1!AB281</f>
        <v>0</v>
      </c>
      <c r="AC281" s="1">
        <f>Planilha1!AC281</f>
        <v>0</v>
      </c>
      <c r="AD281" s="1">
        <f>Planilha1!AD281</f>
        <v>0</v>
      </c>
      <c r="AE281" s="1">
        <f>Planilha1!AE281</f>
        <v>0</v>
      </c>
      <c r="AF281" s="1">
        <f>Planilha1!AF281</f>
        <v>0</v>
      </c>
      <c r="AG281" s="1">
        <f>Planilha1!AG281</f>
        <v>0</v>
      </c>
      <c r="AH281" s="1">
        <f>Planilha1!AH281</f>
        <v>0</v>
      </c>
      <c r="AI281" s="1">
        <f>Planilha1!AI281</f>
        <v>0</v>
      </c>
      <c r="AJ281" s="1">
        <f>Planilha1!AJ281</f>
        <v>0</v>
      </c>
      <c r="AK281" s="1">
        <f>Planilha1!AK281</f>
        <v>0</v>
      </c>
      <c r="AL281" s="1">
        <f>Planilha1!AL281</f>
        <v>0</v>
      </c>
      <c r="AM281" s="1">
        <f>Planilha1!AM281</f>
        <v>0</v>
      </c>
      <c r="AN281" s="1">
        <f>Planilha1!AN281</f>
        <v>0</v>
      </c>
      <c r="AO281" s="1">
        <f>Planilha1!AO281</f>
        <v>0</v>
      </c>
      <c r="AP281" s="1">
        <f>Planilha1!AP281</f>
        <v>0</v>
      </c>
      <c r="AQ281" s="1">
        <f>Planilha1!AQ281</f>
        <v>0</v>
      </c>
      <c r="AR281" s="1">
        <f>Planilha1!AR281</f>
        <v>0</v>
      </c>
      <c r="AS281" s="1">
        <f>Planilha1!AS281</f>
        <v>0</v>
      </c>
      <c r="AT281" s="1">
        <f>Planilha1!AT281</f>
        <v>0</v>
      </c>
      <c r="AU281" s="1">
        <f>Planilha1!AU281</f>
        <v>0</v>
      </c>
      <c r="AV281" s="1">
        <f>Planilha1!AV281</f>
        <v>0</v>
      </c>
      <c r="AW281" s="1">
        <f>Planilha1!AW281</f>
        <v>0</v>
      </c>
      <c r="AX281" s="1">
        <f>Planilha1!AX281</f>
        <v>0</v>
      </c>
      <c r="AY281" s="1">
        <f>Planilha1!AY281</f>
        <v>0</v>
      </c>
      <c r="AZ281" s="1">
        <f>Planilha1!AZ281</f>
        <v>0</v>
      </c>
      <c r="BA281" s="1">
        <f>Planilha1!BA281</f>
        <v>0</v>
      </c>
    </row>
    <row r="282" spans="27:53" x14ac:dyDescent="0.25">
      <c r="AA282" s="1">
        <f>Planilha1!AA282</f>
        <v>0</v>
      </c>
      <c r="AB282" s="1">
        <f>Planilha1!AB282</f>
        <v>0</v>
      </c>
      <c r="AC282" s="1">
        <f>Planilha1!AC282</f>
        <v>0</v>
      </c>
      <c r="AD282" s="1">
        <f>Planilha1!AD282</f>
        <v>0</v>
      </c>
      <c r="AE282" s="1">
        <f>Planilha1!AE282</f>
        <v>0</v>
      </c>
      <c r="AF282" s="1">
        <f>Planilha1!AF282</f>
        <v>0</v>
      </c>
      <c r="AG282" s="1">
        <f>Planilha1!AG282</f>
        <v>0</v>
      </c>
      <c r="AH282" s="1">
        <f>Planilha1!AH282</f>
        <v>0</v>
      </c>
      <c r="AI282" s="1">
        <f>Planilha1!AI282</f>
        <v>0</v>
      </c>
      <c r="AJ282" s="1">
        <f>Planilha1!AJ282</f>
        <v>0</v>
      </c>
      <c r="AK282" s="1">
        <f>Planilha1!AK282</f>
        <v>0</v>
      </c>
      <c r="AL282" s="1">
        <f>Planilha1!AL282</f>
        <v>0</v>
      </c>
      <c r="AM282" s="1">
        <f>Planilha1!AM282</f>
        <v>0</v>
      </c>
      <c r="AN282" s="1">
        <f>Planilha1!AN282</f>
        <v>0</v>
      </c>
      <c r="AO282" s="1">
        <f>Planilha1!AO282</f>
        <v>0</v>
      </c>
      <c r="AP282" s="1">
        <f>Planilha1!AP282</f>
        <v>0</v>
      </c>
      <c r="AQ282" s="1">
        <f>Planilha1!AQ282</f>
        <v>0</v>
      </c>
      <c r="AR282" s="1">
        <f>Planilha1!AR282</f>
        <v>0</v>
      </c>
      <c r="AS282" s="1">
        <f>Planilha1!AS282</f>
        <v>0</v>
      </c>
      <c r="AT282" s="1">
        <f>Planilha1!AT282</f>
        <v>0</v>
      </c>
      <c r="AU282" s="1">
        <f>Planilha1!AU282</f>
        <v>0</v>
      </c>
      <c r="AV282" s="1">
        <f>Planilha1!AV282</f>
        <v>0</v>
      </c>
      <c r="AW282" s="1">
        <f>Planilha1!AW282</f>
        <v>0</v>
      </c>
      <c r="AX282" s="1">
        <f>Planilha1!AX282</f>
        <v>0</v>
      </c>
      <c r="AY282" s="1">
        <f>Planilha1!AY282</f>
        <v>0</v>
      </c>
      <c r="AZ282" s="1">
        <f>Planilha1!AZ282</f>
        <v>0</v>
      </c>
      <c r="BA282" s="1">
        <f>Planilha1!BA282</f>
        <v>0</v>
      </c>
    </row>
    <row r="283" spans="27:53" x14ac:dyDescent="0.25">
      <c r="AA283" s="1">
        <f>Planilha1!AA283</f>
        <v>0</v>
      </c>
      <c r="AB283" s="1">
        <f>Planilha1!AB283</f>
        <v>0</v>
      </c>
      <c r="AC283" s="1">
        <f>Planilha1!AC283</f>
        <v>0</v>
      </c>
      <c r="AD283" s="1">
        <f>Planilha1!AD283</f>
        <v>0</v>
      </c>
      <c r="AE283" s="1">
        <f>Planilha1!AE283</f>
        <v>0</v>
      </c>
      <c r="AF283" s="1">
        <f>Planilha1!AF283</f>
        <v>0</v>
      </c>
      <c r="AG283" s="1">
        <f>Planilha1!AG283</f>
        <v>0</v>
      </c>
      <c r="AH283" s="1">
        <f>Planilha1!AH283</f>
        <v>0</v>
      </c>
      <c r="AI283" s="1">
        <f>Planilha1!AI283</f>
        <v>0</v>
      </c>
      <c r="AJ283" s="1">
        <f>Planilha1!AJ283</f>
        <v>0</v>
      </c>
      <c r="AK283" s="1">
        <f>Planilha1!AK283</f>
        <v>0</v>
      </c>
      <c r="AL283" s="1">
        <f>Planilha1!AL283</f>
        <v>0</v>
      </c>
      <c r="AM283" s="1">
        <f>Planilha1!AM283</f>
        <v>0</v>
      </c>
      <c r="AN283" s="1">
        <f>Planilha1!AN283</f>
        <v>0</v>
      </c>
      <c r="AO283" s="1">
        <f>Planilha1!AO283</f>
        <v>0</v>
      </c>
      <c r="AP283" s="1">
        <f>Planilha1!AP283</f>
        <v>0</v>
      </c>
      <c r="AQ283" s="1">
        <f>Planilha1!AQ283</f>
        <v>0</v>
      </c>
      <c r="AR283" s="1">
        <f>Planilha1!AR283</f>
        <v>0</v>
      </c>
      <c r="AS283" s="1">
        <f>Planilha1!AS283</f>
        <v>0</v>
      </c>
      <c r="AT283" s="1">
        <f>Planilha1!AT283</f>
        <v>0</v>
      </c>
      <c r="AU283" s="1">
        <f>Planilha1!AU283</f>
        <v>0</v>
      </c>
      <c r="AV283" s="1">
        <f>Planilha1!AV283</f>
        <v>0</v>
      </c>
      <c r="AW283" s="1">
        <f>Planilha1!AW283</f>
        <v>0</v>
      </c>
      <c r="AX283" s="1">
        <f>Planilha1!AX283</f>
        <v>0</v>
      </c>
      <c r="AY283" s="1">
        <f>Planilha1!AY283</f>
        <v>0</v>
      </c>
      <c r="AZ283" s="1">
        <f>Planilha1!AZ283</f>
        <v>0</v>
      </c>
      <c r="BA283" s="1">
        <f>Planilha1!BA283</f>
        <v>0</v>
      </c>
    </row>
    <row r="284" spans="27:53" x14ac:dyDescent="0.25">
      <c r="AA284" s="1">
        <f>Planilha1!AA284</f>
        <v>0</v>
      </c>
      <c r="AB284" s="1">
        <f>Planilha1!AB284</f>
        <v>0</v>
      </c>
      <c r="AC284" s="1">
        <f>Planilha1!AC284</f>
        <v>0</v>
      </c>
      <c r="AD284" s="1">
        <f>Planilha1!AD284</f>
        <v>0</v>
      </c>
      <c r="AE284" s="1">
        <f>Planilha1!AE284</f>
        <v>0</v>
      </c>
      <c r="AF284" s="1">
        <f>Planilha1!AF284</f>
        <v>0</v>
      </c>
      <c r="AG284" s="1">
        <f>Planilha1!AG284</f>
        <v>0</v>
      </c>
      <c r="AH284" s="1">
        <f>Planilha1!AH284</f>
        <v>0</v>
      </c>
      <c r="AI284" s="1">
        <f>Planilha1!AI284</f>
        <v>0</v>
      </c>
      <c r="AJ284" s="1">
        <f>Planilha1!AJ284</f>
        <v>0</v>
      </c>
      <c r="AK284" s="1">
        <f>Planilha1!AK284</f>
        <v>0</v>
      </c>
      <c r="AL284" s="1">
        <f>Planilha1!AL284</f>
        <v>0</v>
      </c>
      <c r="AM284" s="1">
        <f>Planilha1!AM284</f>
        <v>0</v>
      </c>
      <c r="AN284" s="1">
        <f>Planilha1!AN284</f>
        <v>0</v>
      </c>
      <c r="AO284" s="1">
        <f>Planilha1!AO284</f>
        <v>0</v>
      </c>
      <c r="AP284" s="1">
        <f>Planilha1!AP284</f>
        <v>0</v>
      </c>
      <c r="AQ284" s="1">
        <f>Planilha1!AQ284</f>
        <v>0</v>
      </c>
      <c r="AR284" s="1">
        <f>Planilha1!AR284</f>
        <v>0</v>
      </c>
      <c r="AS284" s="1">
        <f>Planilha1!AS284</f>
        <v>0</v>
      </c>
      <c r="AT284" s="1">
        <f>Planilha1!AT284</f>
        <v>0</v>
      </c>
      <c r="AU284" s="1">
        <f>Planilha1!AU284</f>
        <v>0</v>
      </c>
      <c r="AV284" s="1">
        <f>Planilha1!AV284</f>
        <v>0</v>
      </c>
      <c r="AW284" s="1">
        <f>Planilha1!AW284</f>
        <v>0</v>
      </c>
      <c r="AX284" s="1">
        <f>Planilha1!AX284</f>
        <v>0</v>
      </c>
      <c r="AY284" s="1">
        <f>Planilha1!AY284</f>
        <v>0</v>
      </c>
      <c r="AZ284" s="1">
        <f>Planilha1!AZ284</f>
        <v>0</v>
      </c>
      <c r="BA284" s="1">
        <f>Planilha1!BA284</f>
        <v>0</v>
      </c>
    </row>
    <row r="285" spans="27:53" x14ac:dyDescent="0.25">
      <c r="AA285" s="1">
        <f>Planilha1!AA285</f>
        <v>0</v>
      </c>
      <c r="AB285" s="1">
        <f>Planilha1!AB285</f>
        <v>0</v>
      </c>
      <c r="AC285" s="1">
        <f>Planilha1!AC285</f>
        <v>0</v>
      </c>
      <c r="AD285" s="1">
        <f>Planilha1!AD285</f>
        <v>0</v>
      </c>
      <c r="AE285" s="1">
        <f>Planilha1!AE285</f>
        <v>0</v>
      </c>
      <c r="AF285" s="1">
        <f>Planilha1!AF285</f>
        <v>0</v>
      </c>
      <c r="AG285" s="1">
        <f>Planilha1!AG285</f>
        <v>0</v>
      </c>
      <c r="AH285" s="1">
        <f>Planilha1!AH285</f>
        <v>0</v>
      </c>
      <c r="AI285" s="1">
        <f>Planilha1!AI285</f>
        <v>0</v>
      </c>
      <c r="AJ285" s="1">
        <f>Planilha1!AJ285</f>
        <v>0</v>
      </c>
      <c r="AK285" s="1">
        <f>Planilha1!AK285</f>
        <v>0</v>
      </c>
      <c r="AL285" s="1">
        <f>Planilha1!AL285</f>
        <v>0</v>
      </c>
      <c r="AM285" s="1">
        <f>Planilha1!AM285</f>
        <v>0</v>
      </c>
      <c r="AN285" s="1">
        <f>Planilha1!AN285</f>
        <v>0</v>
      </c>
      <c r="AO285" s="1">
        <f>Planilha1!AO285</f>
        <v>0</v>
      </c>
      <c r="AP285" s="1">
        <f>Planilha1!AP285</f>
        <v>0</v>
      </c>
      <c r="AQ285" s="1">
        <f>Planilha1!AQ285</f>
        <v>0</v>
      </c>
      <c r="AR285" s="1">
        <f>Planilha1!AR285</f>
        <v>0</v>
      </c>
      <c r="AS285" s="1">
        <f>Planilha1!AS285</f>
        <v>0</v>
      </c>
      <c r="AT285" s="1">
        <f>Planilha1!AT285</f>
        <v>0</v>
      </c>
      <c r="AU285" s="1">
        <f>Planilha1!AU285</f>
        <v>0</v>
      </c>
      <c r="AV285" s="1">
        <f>Planilha1!AV285</f>
        <v>0</v>
      </c>
      <c r="AW285" s="1">
        <f>Planilha1!AW285</f>
        <v>0</v>
      </c>
      <c r="AX285" s="1">
        <f>Planilha1!AX285</f>
        <v>0</v>
      </c>
      <c r="AY285" s="1">
        <f>Planilha1!AY285</f>
        <v>0</v>
      </c>
      <c r="AZ285" s="1">
        <f>Planilha1!AZ285</f>
        <v>0</v>
      </c>
      <c r="BA285" s="1">
        <f>Planilha1!BA285</f>
        <v>0</v>
      </c>
    </row>
    <row r="286" spans="27:53" x14ac:dyDescent="0.25">
      <c r="AA286" s="1">
        <f>Planilha1!AA286</f>
        <v>0</v>
      </c>
      <c r="AB286" s="1">
        <f>Planilha1!AB286</f>
        <v>0</v>
      </c>
      <c r="AC286" s="1">
        <f>Planilha1!AC286</f>
        <v>0</v>
      </c>
      <c r="AD286" s="1">
        <f>Planilha1!AD286</f>
        <v>0</v>
      </c>
      <c r="AE286" s="1">
        <f>Planilha1!AE286</f>
        <v>0</v>
      </c>
      <c r="AF286" s="1">
        <f>Planilha1!AF286</f>
        <v>0</v>
      </c>
      <c r="AG286" s="1">
        <f>Planilha1!AG286</f>
        <v>0</v>
      </c>
      <c r="AH286" s="1">
        <f>Planilha1!AH286</f>
        <v>0</v>
      </c>
      <c r="AI286" s="1">
        <f>Planilha1!AI286</f>
        <v>0</v>
      </c>
      <c r="AJ286" s="1">
        <f>Planilha1!AJ286</f>
        <v>0</v>
      </c>
      <c r="AK286" s="1">
        <f>Planilha1!AK286</f>
        <v>0</v>
      </c>
      <c r="AL286" s="1">
        <f>Planilha1!AL286</f>
        <v>0</v>
      </c>
      <c r="AM286" s="1">
        <f>Planilha1!AM286</f>
        <v>0</v>
      </c>
      <c r="AN286" s="1">
        <f>Planilha1!AN286</f>
        <v>0</v>
      </c>
      <c r="AO286" s="1">
        <f>Planilha1!AO286</f>
        <v>0</v>
      </c>
      <c r="AP286" s="1">
        <f>Planilha1!AP286</f>
        <v>0</v>
      </c>
      <c r="AQ286" s="1">
        <f>Planilha1!AQ286</f>
        <v>0</v>
      </c>
      <c r="AR286" s="1">
        <f>Planilha1!AR286</f>
        <v>0</v>
      </c>
      <c r="AS286" s="1">
        <f>Planilha1!AS286</f>
        <v>0</v>
      </c>
      <c r="AT286" s="1">
        <f>Planilha1!AT286</f>
        <v>0</v>
      </c>
      <c r="AU286" s="1">
        <f>Planilha1!AU286</f>
        <v>0</v>
      </c>
      <c r="AV286" s="1">
        <f>Planilha1!AV286</f>
        <v>0</v>
      </c>
      <c r="AW286" s="1">
        <f>Planilha1!AW286</f>
        <v>0</v>
      </c>
      <c r="AX286" s="1">
        <f>Planilha1!AX286</f>
        <v>0</v>
      </c>
      <c r="AY286" s="1">
        <f>Planilha1!AY286</f>
        <v>0</v>
      </c>
      <c r="AZ286" s="1">
        <f>Planilha1!AZ286</f>
        <v>0</v>
      </c>
      <c r="BA286" s="1">
        <f>Planilha1!BA286</f>
        <v>0</v>
      </c>
    </row>
    <row r="287" spans="27:53" x14ac:dyDescent="0.25">
      <c r="AA287" s="1">
        <f>Planilha1!AA287</f>
        <v>0</v>
      </c>
      <c r="AB287" s="1">
        <f>Planilha1!AB287</f>
        <v>0</v>
      </c>
      <c r="AC287" s="1">
        <f>Planilha1!AC287</f>
        <v>0</v>
      </c>
      <c r="AD287" s="1">
        <f>Planilha1!AD287</f>
        <v>0</v>
      </c>
      <c r="AE287" s="1">
        <f>Planilha1!AE287</f>
        <v>0</v>
      </c>
      <c r="AF287" s="1">
        <f>Planilha1!AF287</f>
        <v>0</v>
      </c>
      <c r="AG287" s="1">
        <f>Planilha1!AG287</f>
        <v>0</v>
      </c>
      <c r="AH287" s="1">
        <f>Planilha1!AH287</f>
        <v>0</v>
      </c>
      <c r="AI287" s="1">
        <f>Planilha1!AI287</f>
        <v>0</v>
      </c>
      <c r="AJ287" s="1">
        <f>Planilha1!AJ287</f>
        <v>0</v>
      </c>
      <c r="AK287" s="1">
        <f>Planilha1!AK287</f>
        <v>0</v>
      </c>
      <c r="AL287" s="1">
        <f>Planilha1!AL287</f>
        <v>0</v>
      </c>
      <c r="AM287" s="1">
        <f>Planilha1!AM287</f>
        <v>0</v>
      </c>
      <c r="AN287" s="1">
        <f>Planilha1!AN287</f>
        <v>0</v>
      </c>
      <c r="AO287" s="1">
        <f>Planilha1!AO287</f>
        <v>0</v>
      </c>
      <c r="AP287" s="1">
        <f>Planilha1!AP287</f>
        <v>0</v>
      </c>
      <c r="AQ287" s="1">
        <f>Planilha1!AQ287</f>
        <v>0</v>
      </c>
      <c r="AR287" s="1">
        <f>Planilha1!AR287</f>
        <v>0</v>
      </c>
      <c r="AS287" s="1">
        <f>Planilha1!AS287</f>
        <v>0</v>
      </c>
      <c r="AT287" s="1">
        <f>Planilha1!AT287</f>
        <v>0</v>
      </c>
      <c r="AU287" s="1">
        <f>Planilha1!AU287</f>
        <v>0</v>
      </c>
      <c r="AV287" s="1">
        <f>Planilha1!AV287</f>
        <v>0</v>
      </c>
      <c r="AW287" s="1">
        <f>Planilha1!AW287</f>
        <v>0</v>
      </c>
      <c r="AX287" s="1">
        <f>Planilha1!AX287</f>
        <v>0</v>
      </c>
      <c r="AY287" s="1">
        <f>Planilha1!AY287</f>
        <v>0</v>
      </c>
      <c r="AZ287" s="1">
        <f>Planilha1!AZ287</f>
        <v>0</v>
      </c>
      <c r="BA287" s="1">
        <f>Planilha1!BA287</f>
        <v>0</v>
      </c>
    </row>
    <row r="288" spans="27:53" x14ac:dyDescent="0.25">
      <c r="AA288" s="1">
        <f>Planilha1!AA288</f>
        <v>0</v>
      </c>
      <c r="AB288" s="1">
        <f>Planilha1!AB288</f>
        <v>0</v>
      </c>
      <c r="AC288" s="1">
        <f>Planilha1!AC288</f>
        <v>0</v>
      </c>
      <c r="AD288" s="1">
        <f>Planilha1!AD288</f>
        <v>0</v>
      </c>
      <c r="AE288" s="1">
        <f>Planilha1!AE288</f>
        <v>0</v>
      </c>
      <c r="AF288" s="1">
        <f>Planilha1!AF288</f>
        <v>0</v>
      </c>
      <c r="AG288" s="1">
        <f>Planilha1!AG288</f>
        <v>0</v>
      </c>
      <c r="AH288" s="1">
        <f>Planilha1!AH288</f>
        <v>0</v>
      </c>
      <c r="AI288" s="1">
        <f>Planilha1!AI288</f>
        <v>0</v>
      </c>
      <c r="AJ288" s="1">
        <f>Planilha1!AJ288</f>
        <v>0</v>
      </c>
      <c r="AK288" s="1">
        <f>Planilha1!AK288</f>
        <v>0</v>
      </c>
      <c r="AL288" s="1">
        <f>Planilha1!AL288</f>
        <v>0</v>
      </c>
      <c r="AM288" s="1">
        <f>Planilha1!AM288</f>
        <v>0</v>
      </c>
      <c r="AN288" s="1">
        <f>Planilha1!AN288</f>
        <v>0</v>
      </c>
      <c r="AO288" s="1">
        <f>Planilha1!AO288</f>
        <v>0</v>
      </c>
      <c r="AP288" s="1">
        <f>Planilha1!AP288</f>
        <v>0</v>
      </c>
      <c r="AQ288" s="1">
        <f>Planilha1!AQ288</f>
        <v>0</v>
      </c>
      <c r="AR288" s="1">
        <f>Planilha1!AR288</f>
        <v>0</v>
      </c>
      <c r="AS288" s="1">
        <f>Planilha1!AS288</f>
        <v>0</v>
      </c>
      <c r="AT288" s="1">
        <f>Planilha1!AT288</f>
        <v>0</v>
      </c>
      <c r="AU288" s="1">
        <f>Planilha1!AU288</f>
        <v>0</v>
      </c>
      <c r="AV288" s="1">
        <f>Planilha1!AV288</f>
        <v>0</v>
      </c>
      <c r="AW288" s="1">
        <f>Planilha1!AW288</f>
        <v>0</v>
      </c>
      <c r="AX288" s="1">
        <f>Planilha1!AX288</f>
        <v>0</v>
      </c>
      <c r="AY288" s="1">
        <f>Planilha1!AY288</f>
        <v>0</v>
      </c>
      <c r="AZ288" s="1">
        <f>Planilha1!AZ288</f>
        <v>0</v>
      </c>
      <c r="BA288" s="1">
        <f>Planilha1!BA288</f>
        <v>0</v>
      </c>
    </row>
    <row r="289" spans="27:53" x14ac:dyDescent="0.25">
      <c r="AA289" s="1">
        <f>Planilha1!AA289</f>
        <v>0</v>
      </c>
      <c r="AB289" s="1">
        <f>Planilha1!AB289</f>
        <v>0</v>
      </c>
      <c r="AC289" s="1">
        <f>Planilha1!AC289</f>
        <v>0</v>
      </c>
      <c r="AD289" s="1">
        <f>Planilha1!AD289</f>
        <v>0</v>
      </c>
      <c r="AE289" s="1">
        <f>Planilha1!AE289</f>
        <v>0</v>
      </c>
      <c r="AF289" s="1">
        <f>Planilha1!AF289</f>
        <v>0</v>
      </c>
      <c r="AG289" s="1">
        <f>Planilha1!AG289</f>
        <v>0</v>
      </c>
      <c r="AH289" s="1">
        <f>Planilha1!AH289</f>
        <v>0</v>
      </c>
      <c r="AI289" s="1">
        <f>Planilha1!AI289</f>
        <v>0</v>
      </c>
      <c r="AJ289" s="1">
        <f>Planilha1!AJ289</f>
        <v>0</v>
      </c>
      <c r="AK289" s="1">
        <f>Planilha1!AK289</f>
        <v>0</v>
      </c>
      <c r="AL289" s="1">
        <f>Planilha1!AL289</f>
        <v>0</v>
      </c>
      <c r="AM289" s="1">
        <f>Planilha1!AM289</f>
        <v>0</v>
      </c>
      <c r="AN289" s="1">
        <f>Planilha1!AN289</f>
        <v>0</v>
      </c>
      <c r="AO289" s="1">
        <f>Planilha1!AO289</f>
        <v>0</v>
      </c>
      <c r="AP289" s="1">
        <f>Planilha1!AP289</f>
        <v>0</v>
      </c>
      <c r="AQ289" s="1">
        <f>Planilha1!AQ289</f>
        <v>0</v>
      </c>
      <c r="AR289" s="1">
        <f>Planilha1!AR289</f>
        <v>0</v>
      </c>
      <c r="AS289" s="1">
        <f>Planilha1!AS289</f>
        <v>0</v>
      </c>
      <c r="AT289" s="1">
        <f>Planilha1!AT289</f>
        <v>0</v>
      </c>
      <c r="AU289" s="1">
        <f>Planilha1!AU289</f>
        <v>0</v>
      </c>
      <c r="AV289" s="1">
        <f>Planilha1!AV289</f>
        <v>0</v>
      </c>
      <c r="AW289" s="1">
        <f>Planilha1!AW289</f>
        <v>0</v>
      </c>
      <c r="AX289" s="1">
        <f>Planilha1!AX289</f>
        <v>0</v>
      </c>
      <c r="AY289" s="1">
        <f>Planilha1!AY289</f>
        <v>0</v>
      </c>
      <c r="AZ289" s="1">
        <f>Planilha1!AZ289</f>
        <v>0</v>
      </c>
      <c r="BA289" s="1">
        <f>Planilha1!BA289</f>
        <v>0</v>
      </c>
    </row>
    <row r="290" spans="27:53" x14ac:dyDescent="0.25">
      <c r="AA290" s="1">
        <f>Planilha1!AA290</f>
        <v>0</v>
      </c>
      <c r="AB290" s="1">
        <f>Planilha1!AB290</f>
        <v>0</v>
      </c>
      <c r="AC290" s="1">
        <f>Planilha1!AC290</f>
        <v>0</v>
      </c>
      <c r="AD290" s="1">
        <f>Planilha1!AD290</f>
        <v>0</v>
      </c>
      <c r="AE290" s="1">
        <f>Planilha1!AE290</f>
        <v>0</v>
      </c>
      <c r="AF290" s="1">
        <f>Planilha1!AF290</f>
        <v>0</v>
      </c>
      <c r="AG290" s="1">
        <f>Planilha1!AG290</f>
        <v>0</v>
      </c>
      <c r="AH290" s="1">
        <f>Planilha1!AH290</f>
        <v>0</v>
      </c>
      <c r="AI290" s="1">
        <f>Planilha1!AI290</f>
        <v>0</v>
      </c>
      <c r="AJ290" s="1">
        <f>Planilha1!AJ290</f>
        <v>0</v>
      </c>
      <c r="AK290" s="1">
        <f>Planilha1!AK290</f>
        <v>0</v>
      </c>
      <c r="AL290" s="1">
        <f>Planilha1!AL290</f>
        <v>0</v>
      </c>
      <c r="AM290" s="1">
        <f>Planilha1!AM290</f>
        <v>0</v>
      </c>
      <c r="AN290" s="1">
        <f>Planilha1!AN290</f>
        <v>0</v>
      </c>
      <c r="AO290" s="1">
        <f>Planilha1!AO290</f>
        <v>0</v>
      </c>
      <c r="AP290" s="1">
        <f>Planilha1!AP290</f>
        <v>0</v>
      </c>
      <c r="AQ290" s="1">
        <f>Planilha1!AQ290</f>
        <v>0</v>
      </c>
      <c r="AR290" s="1">
        <f>Planilha1!AR290</f>
        <v>0</v>
      </c>
      <c r="AS290" s="1">
        <f>Planilha1!AS290</f>
        <v>0</v>
      </c>
      <c r="AT290" s="1">
        <f>Planilha1!AT290</f>
        <v>0</v>
      </c>
      <c r="AU290" s="1">
        <f>Planilha1!AU290</f>
        <v>0</v>
      </c>
      <c r="AV290" s="1">
        <f>Planilha1!AV290</f>
        <v>0</v>
      </c>
      <c r="AW290" s="1">
        <f>Planilha1!AW290</f>
        <v>0</v>
      </c>
      <c r="AX290" s="1">
        <f>Planilha1!AX290</f>
        <v>0</v>
      </c>
      <c r="AY290" s="1">
        <f>Planilha1!AY290</f>
        <v>0</v>
      </c>
      <c r="AZ290" s="1">
        <f>Planilha1!AZ290</f>
        <v>0</v>
      </c>
      <c r="BA290" s="1">
        <f>Planilha1!BA290</f>
        <v>0</v>
      </c>
    </row>
    <row r="291" spans="27:53" x14ac:dyDescent="0.25">
      <c r="AA291" s="1">
        <f>Planilha1!AA291</f>
        <v>0</v>
      </c>
      <c r="AB291" s="1">
        <f>Planilha1!AB291</f>
        <v>0</v>
      </c>
      <c r="AC291" s="1">
        <f>Planilha1!AC291</f>
        <v>0</v>
      </c>
      <c r="AD291" s="1">
        <f>Planilha1!AD291</f>
        <v>0</v>
      </c>
      <c r="AE291" s="1">
        <f>Planilha1!AE291</f>
        <v>0</v>
      </c>
      <c r="AF291" s="1">
        <f>Planilha1!AF291</f>
        <v>0</v>
      </c>
      <c r="AG291" s="1">
        <f>Planilha1!AG291</f>
        <v>0</v>
      </c>
      <c r="AH291" s="1">
        <f>Planilha1!AH291</f>
        <v>0</v>
      </c>
      <c r="AI291" s="1">
        <f>Planilha1!AI291</f>
        <v>0</v>
      </c>
      <c r="AJ291" s="1">
        <f>Planilha1!AJ291</f>
        <v>0</v>
      </c>
      <c r="AK291" s="1">
        <f>Planilha1!AK291</f>
        <v>0</v>
      </c>
      <c r="AL291" s="1">
        <f>Planilha1!AL291</f>
        <v>0</v>
      </c>
      <c r="AM291" s="1">
        <f>Planilha1!AM291</f>
        <v>0</v>
      </c>
      <c r="AN291" s="1">
        <f>Planilha1!AN291</f>
        <v>0</v>
      </c>
      <c r="AO291" s="1">
        <f>Planilha1!AO291</f>
        <v>0</v>
      </c>
      <c r="AP291" s="1">
        <f>Planilha1!AP291</f>
        <v>0</v>
      </c>
      <c r="AQ291" s="1">
        <f>Planilha1!AQ291</f>
        <v>0</v>
      </c>
      <c r="AR291" s="1">
        <f>Planilha1!AR291</f>
        <v>0</v>
      </c>
      <c r="AS291" s="1">
        <f>Planilha1!AS291</f>
        <v>0</v>
      </c>
      <c r="AT291" s="1">
        <f>Planilha1!AT291</f>
        <v>0</v>
      </c>
      <c r="AU291" s="1">
        <f>Planilha1!AU291</f>
        <v>0</v>
      </c>
      <c r="AV291" s="1">
        <f>Planilha1!AV291</f>
        <v>0</v>
      </c>
      <c r="AW291" s="1">
        <f>Planilha1!AW291</f>
        <v>0</v>
      </c>
      <c r="AX291" s="1">
        <f>Planilha1!AX291</f>
        <v>0</v>
      </c>
      <c r="AY291" s="1">
        <f>Planilha1!AY291</f>
        <v>0</v>
      </c>
      <c r="AZ291" s="1">
        <f>Planilha1!AZ291</f>
        <v>0</v>
      </c>
      <c r="BA291" s="1">
        <f>Planilha1!BA291</f>
        <v>0</v>
      </c>
    </row>
    <row r="292" spans="27:53" x14ac:dyDescent="0.25">
      <c r="AA292" s="1">
        <f>Planilha1!AA292</f>
        <v>0</v>
      </c>
      <c r="AB292" s="1">
        <f>Planilha1!AB292</f>
        <v>0</v>
      </c>
      <c r="AC292" s="1">
        <f>Planilha1!AC292</f>
        <v>0</v>
      </c>
      <c r="AD292" s="1">
        <f>Planilha1!AD292</f>
        <v>0</v>
      </c>
      <c r="AE292" s="1">
        <f>Planilha1!AE292</f>
        <v>0</v>
      </c>
      <c r="AF292" s="1">
        <f>Planilha1!AF292</f>
        <v>0</v>
      </c>
      <c r="AG292" s="1">
        <f>Planilha1!AG292</f>
        <v>0</v>
      </c>
      <c r="AH292" s="1">
        <f>Planilha1!AH292</f>
        <v>0</v>
      </c>
      <c r="AI292" s="1">
        <f>Planilha1!AI292</f>
        <v>0</v>
      </c>
      <c r="AJ292" s="1">
        <f>Planilha1!AJ292</f>
        <v>0</v>
      </c>
      <c r="AK292" s="1">
        <f>Planilha1!AK292</f>
        <v>0</v>
      </c>
      <c r="AL292" s="1">
        <f>Planilha1!AL292</f>
        <v>0</v>
      </c>
      <c r="AM292" s="1">
        <f>Planilha1!AM292</f>
        <v>0</v>
      </c>
      <c r="AN292" s="1">
        <f>Planilha1!AN292</f>
        <v>0</v>
      </c>
      <c r="AO292" s="1">
        <f>Planilha1!AO292</f>
        <v>0</v>
      </c>
      <c r="AP292" s="1">
        <f>Planilha1!AP292</f>
        <v>0</v>
      </c>
      <c r="AQ292" s="1">
        <f>Planilha1!AQ292</f>
        <v>0</v>
      </c>
      <c r="AR292" s="1">
        <f>Planilha1!AR292</f>
        <v>0</v>
      </c>
      <c r="AS292" s="1">
        <f>Planilha1!AS292</f>
        <v>0</v>
      </c>
      <c r="AT292" s="1">
        <f>Planilha1!AT292</f>
        <v>0</v>
      </c>
      <c r="AU292" s="1">
        <f>Planilha1!AU292</f>
        <v>0</v>
      </c>
      <c r="AV292" s="1">
        <f>Planilha1!AV292</f>
        <v>0</v>
      </c>
      <c r="AW292" s="1">
        <f>Planilha1!AW292</f>
        <v>0</v>
      </c>
      <c r="AX292" s="1">
        <f>Planilha1!AX292</f>
        <v>0</v>
      </c>
      <c r="AY292" s="1">
        <f>Planilha1!AY292</f>
        <v>0</v>
      </c>
      <c r="AZ292" s="1">
        <f>Planilha1!AZ292</f>
        <v>0</v>
      </c>
      <c r="BA292" s="1">
        <f>Planilha1!BA292</f>
        <v>0</v>
      </c>
    </row>
    <row r="293" spans="27:53" x14ac:dyDescent="0.25">
      <c r="AA293" s="1">
        <f>Planilha1!AA293</f>
        <v>0</v>
      </c>
      <c r="AB293" s="1">
        <f>Planilha1!AB293</f>
        <v>0</v>
      </c>
      <c r="AC293" s="1">
        <f>Planilha1!AC293</f>
        <v>0</v>
      </c>
      <c r="AD293" s="1">
        <f>Planilha1!AD293</f>
        <v>0</v>
      </c>
      <c r="AE293" s="1">
        <f>Planilha1!AE293</f>
        <v>0</v>
      </c>
      <c r="AF293" s="1">
        <f>Planilha1!AF293</f>
        <v>0</v>
      </c>
      <c r="AG293" s="1">
        <f>Planilha1!AG293</f>
        <v>0</v>
      </c>
      <c r="AH293" s="1">
        <f>Planilha1!AH293</f>
        <v>0</v>
      </c>
      <c r="AI293" s="1">
        <f>Planilha1!AI293</f>
        <v>0</v>
      </c>
      <c r="AJ293" s="1">
        <f>Planilha1!AJ293</f>
        <v>0</v>
      </c>
      <c r="AK293" s="1">
        <f>Planilha1!AK293</f>
        <v>0</v>
      </c>
      <c r="AL293" s="1">
        <f>Planilha1!AL293</f>
        <v>0</v>
      </c>
      <c r="AM293" s="1">
        <f>Planilha1!AM293</f>
        <v>0</v>
      </c>
      <c r="AN293" s="1">
        <f>Planilha1!AN293</f>
        <v>0</v>
      </c>
      <c r="AO293" s="1">
        <f>Planilha1!AO293</f>
        <v>0</v>
      </c>
      <c r="AP293" s="1">
        <f>Planilha1!AP293</f>
        <v>0</v>
      </c>
      <c r="AQ293" s="1">
        <f>Planilha1!AQ293</f>
        <v>0</v>
      </c>
      <c r="AR293" s="1">
        <f>Planilha1!AR293</f>
        <v>0</v>
      </c>
      <c r="AS293" s="1">
        <f>Planilha1!AS293</f>
        <v>0</v>
      </c>
      <c r="AT293" s="1">
        <f>Planilha1!AT293</f>
        <v>0</v>
      </c>
      <c r="AU293" s="1">
        <f>Planilha1!AU293</f>
        <v>0</v>
      </c>
      <c r="AV293" s="1">
        <f>Planilha1!AV293</f>
        <v>0</v>
      </c>
      <c r="AW293" s="1">
        <f>Planilha1!AW293</f>
        <v>0</v>
      </c>
      <c r="AX293" s="1">
        <f>Planilha1!AX293</f>
        <v>0</v>
      </c>
      <c r="AY293" s="1">
        <f>Planilha1!AY293</f>
        <v>0</v>
      </c>
      <c r="AZ293" s="1">
        <f>Planilha1!AZ293</f>
        <v>0</v>
      </c>
      <c r="BA293" s="1">
        <f>Planilha1!BA293</f>
        <v>0</v>
      </c>
    </row>
    <row r="294" spans="27:53" x14ac:dyDescent="0.25">
      <c r="AA294" s="1">
        <f>Planilha1!AA294</f>
        <v>0</v>
      </c>
      <c r="AB294" s="1">
        <f>Planilha1!AB294</f>
        <v>0</v>
      </c>
      <c r="AC294" s="1">
        <f>Planilha1!AC294</f>
        <v>0</v>
      </c>
      <c r="AD294" s="1">
        <f>Planilha1!AD294</f>
        <v>0</v>
      </c>
      <c r="AE294" s="1">
        <f>Planilha1!AE294</f>
        <v>0</v>
      </c>
      <c r="AF294" s="1">
        <f>Planilha1!AF294</f>
        <v>0</v>
      </c>
      <c r="AG294" s="1">
        <f>Planilha1!AG294</f>
        <v>0</v>
      </c>
      <c r="AH294" s="1">
        <f>Planilha1!AH294</f>
        <v>0</v>
      </c>
      <c r="AI294" s="1">
        <f>Planilha1!AI294</f>
        <v>0</v>
      </c>
      <c r="AJ294" s="1">
        <f>Planilha1!AJ294</f>
        <v>0</v>
      </c>
      <c r="AK294" s="1">
        <f>Planilha1!AK294</f>
        <v>0</v>
      </c>
      <c r="AL294" s="1">
        <f>Planilha1!AL294</f>
        <v>0</v>
      </c>
      <c r="AM294" s="1">
        <f>Planilha1!AM294</f>
        <v>0</v>
      </c>
      <c r="AN294" s="1">
        <f>Planilha1!AN294</f>
        <v>0</v>
      </c>
      <c r="AO294" s="1">
        <f>Planilha1!AO294</f>
        <v>0</v>
      </c>
      <c r="AP294" s="1">
        <f>Planilha1!AP294</f>
        <v>0</v>
      </c>
      <c r="AQ294" s="1">
        <f>Planilha1!AQ294</f>
        <v>0</v>
      </c>
      <c r="AR294" s="1">
        <f>Planilha1!AR294</f>
        <v>0</v>
      </c>
      <c r="AS294" s="1">
        <f>Planilha1!AS294</f>
        <v>0</v>
      </c>
      <c r="AT294" s="1">
        <f>Planilha1!AT294</f>
        <v>0</v>
      </c>
      <c r="AU294" s="1">
        <f>Planilha1!AU294</f>
        <v>0</v>
      </c>
      <c r="AV294" s="1">
        <f>Planilha1!AV294</f>
        <v>0</v>
      </c>
      <c r="AW294" s="1">
        <f>Planilha1!AW294</f>
        <v>0</v>
      </c>
      <c r="AX294" s="1">
        <f>Planilha1!AX294</f>
        <v>0</v>
      </c>
      <c r="AY294" s="1">
        <f>Planilha1!AY294</f>
        <v>0</v>
      </c>
      <c r="AZ294" s="1">
        <f>Planilha1!AZ294</f>
        <v>0</v>
      </c>
      <c r="BA294" s="1">
        <f>Planilha1!BA294</f>
        <v>0</v>
      </c>
    </row>
    <row r="295" spans="27:53" x14ac:dyDescent="0.25">
      <c r="AA295" s="1">
        <f>Planilha1!AA295</f>
        <v>0</v>
      </c>
      <c r="AB295" s="1">
        <f>Planilha1!AB295</f>
        <v>0</v>
      </c>
      <c r="AC295" s="1">
        <f>Planilha1!AC295</f>
        <v>0</v>
      </c>
      <c r="AD295" s="1">
        <f>Planilha1!AD295</f>
        <v>0</v>
      </c>
      <c r="AE295" s="1">
        <f>Planilha1!AE295</f>
        <v>0</v>
      </c>
      <c r="AF295" s="1">
        <f>Planilha1!AF295</f>
        <v>0</v>
      </c>
      <c r="AG295" s="1">
        <f>Planilha1!AG295</f>
        <v>0</v>
      </c>
      <c r="AH295" s="1">
        <f>Planilha1!AH295</f>
        <v>0</v>
      </c>
      <c r="AI295" s="1">
        <f>Planilha1!AI295</f>
        <v>0</v>
      </c>
      <c r="AJ295" s="1">
        <f>Planilha1!AJ295</f>
        <v>0</v>
      </c>
      <c r="AK295" s="1">
        <f>Planilha1!AK295</f>
        <v>0</v>
      </c>
      <c r="AL295" s="1">
        <f>Planilha1!AL295</f>
        <v>0</v>
      </c>
      <c r="AM295" s="1">
        <f>Planilha1!AM295</f>
        <v>0</v>
      </c>
      <c r="AN295" s="1">
        <f>Planilha1!AN295</f>
        <v>0</v>
      </c>
      <c r="AO295" s="1">
        <f>Planilha1!AO295</f>
        <v>0</v>
      </c>
      <c r="AP295" s="1">
        <f>Planilha1!AP295</f>
        <v>0</v>
      </c>
      <c r="AQ295" s="1">
        <f>Planilha1!AQ295</f>
        <v>0</v>
      </c>
      <c r="AR295" s="1">
        <f>Planilha1!AR295</f>
        <v>0</v>
      </c>
      <c r="AS295" s="1">
        <f>Planilha1!AS295</f>
        <v>0</v>
      </c>
      <c r="AT295" s="1">
        <f>Planilha1!AT295</f>
        <v>0</v>
      </c>
      <c r="AU295" s="1">
        <f>Planilha1!AU295</f>
        <v>0</v>
      </c>
      <c r="AV295" s="1">
        <f>Planilha1!AV295</f>
        <v>0</v>
      </c>
      <c r="AW295" s="1">
        <f>Planilha1!AW295</f>
        <v>0</v>
      </c>
      <c r="AX295" s="1">
        <f>Planilha1!AX295</f>
        <v>0</v>
      </c>
      <c r="AY295" s="1">
        <f>Planilha1!AY295</f>
        <v>0</v>
      </c>
      <c r="AZ295" s="1">
        <f>Planilha1!AZ295</f>
        <v>0</v>
      </c>
      <c r="BA295" s="1">
        <f>Planilha1!BA295</f>
        <v>0</v>
      </c>
    </row>
    <row r="296" spans="27:53" x14ac:dyDescent="0.25">
      <c r="AA296" s="1">
        <f>Planilha1!AA296</f>
        <v>0</v>
      </c>
      <c r="AB296" s="1">
        <f>Planilha1!AB296</f>
        <v>0</v>
      </c>
      <c r="AC296" s="1">
        <f>Planilha1!AC296</f>
        <v>0</v>
      </c>
      <c r="AD296" s="1">
        <f>Planilha1!AD296</f>
        <v>0</v>
      </c>
      <c r="AE296" s="1">
        <f>Planilha1!AE296</f>
        <v>0</v>
      </c>
      <c r="AF296" s="1">
        <f>Planilha1!AF296</f>
        <v>0</v>
      </c>
      <c r="AG296" s="1">
        <f>Planilha1!AG296</f>
        <v>0</v>
      </c>
      <c r="AH296" s="1">
        <f>Planilha1!AH296</f>
        <v>0</v>
      </c>
      <c r="AI296" s="1">
        <f>Planilha1!AI296</f>
        <v>0</v>
      </c>
      <c r="AJ296" s="1">
        <f>Planilha1!AJ296</f>
        <v>0</v>
      </c>
      <c r="AK296" s="1">
        <f>Planilha1!AK296</f>
        <v>0</v>
      </c>
      <c r="AL296" s="1">
        <f>Planilha1!AL296</f>
        <v>0</v>
      </c>
      <c r="AM296" s="1">
        <f>Planilha1!AM296</f>
        <v>0</v>
      </c>
      <c r="AN296" s="1">
        <f>Planilha1!AN296</f>
        <v>0</v>
      </c>
      <c r="AO296" s="1">
        <f>Planilha1!AO296</f>
        <v>0</v>
      </c>
      <c r="AP296" s="1">
        <f>Planilha1!AP296</f>
        <v>0</v>
      </c>
      <c r="AQ296" s="1">
        <f>Planilha1!AQ296</f>
        <v>0</v>
      </c>
      <c r="AR296" s="1">
        <f>Planilha1!AR296</f>
        <v>0</v>
      </c>
      <c r="AS296" s="1">
        <f>Planilha1!AS296</f>
        <v>0</v>
      </c>
      <c r="AT296" s="1">
        <f>Planilha1!AT296</f>
        <v>0</v>
      </c>
      <c r="AU296" s="1">
        <f>Planilha1!AU296</f>
        <v>0</v>
      </c>
      <c r="AV296" s="1">
        <f>Planilha1!AV296</f>
        <v>0</v>
      </c>
      <c r="AW296" s="1">
        <f>Planilha1!AW296</f>
        <v>0</v>
      </c>
      <c r="AX296" s="1">
        <f>Planilha1!AX296</f>
        <v>0</v>
      </c>
      <c r="AY296" s="1">
        <f>Planilha1!AY296</f>
        <v>0</v>
      </c>
      <c r="AZ296" s="1">
        <f>Planilha1!AZ296</f>
        <v>0</v>
      </c>
      <c r="BA296" s="1">
        <f>Planilha1!BA296</f>
        <v>0</v>
      </c>
    </row>
    <row r="297" spans="27:53" x14ac:dyDescent="0.25">
      <c r="AA297" s="1">
        <f>Planilha1!AA297</f>
        <v>0</v>
      </c>
      <c r="AB297" s="1">
        <f>Planilha1!AB297</f>
        <v>0</v>
      </c>
      <c r="AC297" s="1">
        <f>Planilha1!AC297</f>
        <v>0</v>
      </c>
      <c r="AD297" s="1">
        <f>Planilha1!AD297</f>
        <v>0</v>
      </c>
      <c r="AE297" s="1">
        <f>Planilha1!AE297</f>
        <v>0</v>
      </c>
      <c r="AF297" s="1">
        <f>Planilha1!AF297</f>
        <v>0</v>
      </c>
      <c r="AG297" s="1">
        <f>Planilha1!AG297</f>
        <v>0</v>
      </c>
      <c r="AH297" s="1">
        <f>Planilha1!AH297</f>
        <v>0</v>
      </c>
      <c r="AI297" s="1">
        <f>Planilha1!AI297</f>
        <v>0</v>
      </c>
      <c r="AJ297" s="1">
        <f>Planilha1!AJ297</f>
        <v>0</v>
      </c>
      <c r="AK297" s="1">
        <f>Planilha1!AK297</f>
        <v>0</v>
      </c>
      <c r="AL297" s="1">
        <f>Planilha1!AL297</f>
        <v>0</v>
      </c>
      <c r="AM297" s="1">
        <f>Planilha1!AM297</f>
        <v>0</v>
      </c>
      <c r="AN297" s="1">
        <f>Planilha1!AN297</f>
        <v>0</v>
      </c>
      <c r="AO297" s="1">
        <f>Planilha1!AO297</f>
        <v>0</v>
      </c>
      <c r="AP297" s="1">
        <f>Planilha1!AP297</f>
        <v>0</v>
      </c>
      <c r="AQ297" s="1">
        <f>Planilha1!AQ297</f>
        <v>0</v>
      </c>
      <c r="AR297" s="1">
        <f>Planilha1!AR297</f>
        <v>0</v>
      </c>
      <c r="AS297" s="1">
        <f>Planilha1!AS297</f>
        <v>0</v>
      </c>
      <c r="AT297" s="1">
        <f>Planilha1!AT297</f>
        <v>0</v>
      </c>
      <c r="AU297" s="1">
        <f>Planilha1!AU297</f>
        <v>0</v>
      </c>
      <c r="AV297" s="1">
        <f>Planilha1!AV297</f>
        <v>0</v>
      </c>
      <c r="AW297" s="1">
        <f>Planilha1!AW297</f>
        <v>0</v>
      </c>
      <c r="AX297" s="1">
        <f>Planilha1!AX297</f>
        <v>0</v>
      </c>
      <c r="AY297" s="1">
        <f>Planilha1!AY297</f>
        <v>0</v>
      </c>
      <c r="AZ297" s="1">
        <f>Planilha1!AZ297</f>
        <v>0</v>
      </c>
      <c r="BA297" s="1">
        <f>Planilha1!BA297</f>
        <v>0</v>
      </c>
    </row>
    <row r="298" spans="27:53" x14ac:dyDescent="0.25">
      <c r="AA298" s="1">
        <f>Planilha1!AA298</f>
        <v>0</v>
      </c>
      <c r="AB298" s="1">
        <f>Planilha1!AB298</f>
        <v>0</v>
      </c>
      <c r="AC298" s="1">
        <f>Planilha1!AC298</f>
        <v>0</v>
      </c>
      <c r="AD298" s="1">
        <f>Planilha1!AD298</f>
        <v>0</v>
      </c>
      <c r="AE298" s="1">
        <f>Planilha1!AE298</f>
        <v>0</v>
      </c>
      <c r="AF298" s="1">
        <f>Planilha1!AF298</f>
        <v>0</v>
      </c>
      <c r="AG298" s="1">
        <f>Planilha1!AG298</f>
        <v>0</v>
      </c>
      <c r="AH298" s="1">
        <f>Planilha1!AH298</f>
        <v>0</v>
      </c>
      <c r="AI298" s="1">
        <f>Planilha1!AI298</f>
        <v>0</v>
      </c>
      <c r="AJ298" s="1">
        <f>Planilha1!AJ298</f>
        <v>0</v>
      </c>
      <c r="AK298" s="1">
        <f>Planilha1!AK298</f>
        <v>0</v>
      </c>
      <c r="AL298" s="1">
        <f>Planilha1!AL298</f>
        <v>0</v>
      </c>
      <c r="AM298" s="1">
        <f>Planilha1!AM298</f>
        <v>0</v>
      </c>
      <c r="AN298" s="1">
        <f>Planilha1!AN298</f>
        <v>0</v>
      </c>
      <c r="AO298" s="1">
        <f>Planilha1!AO298</f>
        <v>0</v>
      </c>
      <c r="AP298" s="1">
        <f>Planilha1!AP298</f>
        <v>0</v>
      </c>
      <c r="AQ298" s="1">
        <f>Planilha1!AQ298</f>
        <v>0</v>
      </c>
      <c r="AR298" s="1">
        <f>Planilha1!AR298</f>
        <v>0</v>
      </c>
      <c r="AS298" s="1">
        <f>Planilha1!AS298</f>
        <v>0</v>
      </c>
      <c r="AT298" s="1">
        <f>Planilha1!AT298</f>
        <v>0</v>
      </c>
      <c r="AU298" s="1">
        <f>Planilha1!AU298</f>
        <v>0</v>
      </c>
      <c r="AV298" s="1">
        <f>Planilha1!AV298</f>
        <v>0</v>
      </c>
      <c r="AW298" s="1">
        <f>Planilha1!AW298</f>
        <v>0</v>
      </c>
      <c r="AX298" s="1">
        <f>Planilha1!AX298</f>
        <v>0</v>
      </c>
      <c r="AY298" s="1">
        <f>Planilha1!AY298</f>
        <v>0</v>
      </c>
      <c r="AZ298" s="1">
        <f>Planilha1!AZ298</f>
        <v>0</v>
      </c>
      <c r="BA298" s="1">
        <f>Planilha1!BA298</f>
        <v>0</v>
      </c>
    </row>
    <row r="299" spans="27:53" x14ac:dyDescent="0.25">
      <c r="AA299" s="1">
        <f>Planilha1!AA299</f>
        <v>0</v>
      </c>
      <c r="AB299" s="1">
        <f>Planilha1!AB299</f>
        <v>0</v>
      </c>
      <c r="AC299" s="1">
        <f>Planilha1!AC299</f>
        <v>0</v>
      </c>
      <c r="AD299" s="1">
        <f>Planilha1!AD299</f>
        <v>0</v>
      </c>
      <c r="AE299" s="1">
        <f>Planilha1!AE299</f>
        <v>0</v>
      </c>
      <c r="AF299" s="1">
        <f>Planilha1!AF299</f>
        <v>0</v>
      </c>
      <c r="AG299" s="1">
        <f>Planilha1!AG299</f>
        <v>0</v>
      </c>
      <c r="AH299" s="1">
        <f>Planilha1!AH299</f>
        <v>0</v>
      </c>
      <c r="AI299" s="1">
        <f>Planilha1!AI299</f>
        <v>0</v>
      </c>
      <c r="AJ299" s="1">
        <f>Planilha1!AJ299</f>
        <v>0</v>
      </c>
      <c r="AK299" s="1">
        <f>Planilha1!AK299</f>
        <v>0</v>
      </c>
      <c r="AL299" s="1">
        <f>Planilha1!AL299</f>
        <v>0</v>
      </c>
      <c r="AM299" s="1">
        <f>Planilha1!AM299</f>
        <v>0</v>
      </c>
      <c r="AN299" s="1">
        <f>Planilha1!AN299</f>
        <v>0</v>
      </c>
      <c r="AO299" s="1">
        <f>Planilha1!AO299</f>
        <v>0</v>
      </c>
      <c r="AP299" s="1">
        <f>Planilha1!AP299</f>
        <v>0</v>
      </c>
      <c r="AQ299" s="1">
        <f>Planilha1!AQ299</f>
        <v>0</v>
      </c>
      <c r="AR299" s="1">
        <f>Planilha1!AR299</f>
        <v>0</v>
      </c>
      <c r="AS299" s="1">
        <f>Planilha1!AS299</f>
        <v>0</v>
      </c>
      <c r="AT299" s="1">
        <f>Planilha1!AT299</f>
        <v>0</v>
      </c>
      <c r="AU299" s="1">
        <f>Planilha1!AU299</f>
        <v>0</v>
      </c>
      <c r="AV299" s="1">
        <f>Planilha1!AV299</f>
        <v>0</v>
      </c>
      <c r="AW299" s="1">
        <f>Planilha1!AW299</f>
        <v>0</v>
      </c>
      <c r="AX299" s="1">
        <f>Planilha1!AX299</f>
        <v>0</v>
      </c>
      <c r="AY299" s="1">
        <f>Planilha1!AY299</f>
        <v>0</v>
      </c>
      <c r="AZ299" s="1">
        <f>Planilha1!AZ299</f>
        <v>0</v>
      </c>
      <c r="BA299" s="1">
        <f>Planilha1!BA299</f>
        <v>0</v>
      </c>
    </row>
    <row r="300" spans="27:53" x14ac:dyDescent="0.25">
      <c r="AA300" s="1">
        <f>Planilha1!AA300</f>
        <v>0</v>
      </c>
      <c r="AB300" s="1">
        <f>Planilha1!AB300</f>
        <v>0</v>
      </c>
      <c r="AC300" s="1">
        <f>Planilha1!AC300</f>
        <v>0</v>
      </c>
      <c r="AD300" s="1">
        <f>Planilha1!AD300</f>
        <v>0</v>
      </c>
      <c r="AE300" s="1">
        <f>Planilha1!AE300</f>
        <v>0</v>
      </c>
      <c r="AF300" s="1">
        <f>Planilha1!AF300</f>
        <v>0</v>
      </c>
      <c r="AG300" s="1">
        <f>Planilha1!AG300</f>
        <v>0</v>
      </c>
      <c r="AH300" s="1">
        <f>Planilha1!AH300</f>
        <v>0</v>
      </c>
      <c r="AI300" s="1">
        <f>Planilha1!AI300</f>
        <v>0</v>
      </c>
      <c r="AJ300" s="1">
        <f>Planilha1!AJ300</f>
        <v>0</v>
      </c>
      <c r="AK300" s="1">
        <f>Planilha1!AK300</f>
        <v>0</v>
      </c>
      <c r="AL300" s="1">
        <f>Planilha1!AL300</f>
        <v>0</v>
      </c>
      <c r="AM300" s="1">
        <f>Planilha1!AM300</f>
        <v>0</v>
      </c>
      <c r="AN300" s="1">
        <f>Planilha1!AN300</f>
        <v>0</v>
      </c>
      <c r="AO300" s="1">
        <f>Planilha1!AO300</f>
        <v>0</v>
      </c>
      <c r="AP300" s="1">
        <f>Planilha1!AP300</f>
        <v>0</v>
      </c>
      <c r="AQ300" s="1">
        <f>Planilha1!AQ300</f>
        <v>0</v>
      </c>
      <c r="AR300" s="1">
        <f>Planilha1!AR300</f>
        <v>0</v>
      </c>
      <c r="AS300" s="1">
        <f>Planilha1!AS300</f>
        <v>0</v>
      </c>
      <c r="AT300" s="1">
        <f>Planilha1!AT300</f>
        <v>0</v>
      </c>
      <c r="AU300" s="1">
        <f>Planilha1!AU300</f>
        <v>0</v>
      </c>
      <c r="AV300" s="1">
        <f>Planilha1!AV300</f>
        <v>0</v>
      </c>
      <c r="AW300" s="1">
        <f>Planilha1!AW300</f>
        <v>0</v>
      </c>
      <c r="AX300" s="1">
        <f>Planilha1!AX300</f>
        <v>0</v>
      </c>
      <c r="AY300" s="1">
        <f>Planilha1!AY300</f>
        <v>0</v>
      </c>
      <c r="AZ300" s="1">
        <f>Planilha1!AZ300</f>
        <v>0</v>
      </c>
      <c r="BA300" s="1">
        <f>Planilha1!BA300</f>
        <v>0</v>
      </c>
    </row>
    <row r="301" spans="27:53" x14ac:dyDescent="0.25">
      <c r="AA301" s="1">
        <f>Planilha1!AA301</f>
        <v>0</v>
      </c>
      <c r="AB301" s="1">
        <f>Planilha1!AB301</f>
        <v>0</v>
      </c>
      <c r="AC301" s="1">
        <f>Planilha1!AC301</f>
        <v>0</v>
      </c>
      <c r="AD301" s="1">
        <f>Planilha1!AD301</f>
        <v>0</v>
      </c>
      <c r="AE301" s="1">
        <f>Planilha1!AE301</f>
        <v>0</v>
      </c>
      <c r="AF301" s="1">
        <f>Planilha1!AF301</f>
        <v>0</v>
      </c>
      <c r="AG301" s="1">
        <f>Planilha1!AG301</f>
        <v>0</v>
      </c>
      <c r="AH301" s="1">
        <f>Planilha1!AH301</f>
        <v>0</v>
      </c>
      <c r="AI301" s="1">
        <f>Planilha1!AI301</f>
        <v>0</v>
      </c>
      <c r="AJ301" s="1">
        <f>Planilha1!AJ301</f>
        <v>0</v>
      </c>
      <c r="AK301" s="1">
        <f>Planilha1!AK301</f>
        <v>0</v>
      </c>
      <c r="AL301" s="1">
        <f>Planilha1!AL301</f>
        <v>0</v>
      </c>
      <c r="AM301" s="1">
        <f>Planilha1!AM301</f>
        <v>0</v>
      </c>
      <c r="AN301" s="1">
        <f>Planilha1!AN301</f>
        <v>0</v>
      </c>
      <c r="AO301" s="1">
        <f>Planilha1!AO301</f>
        <v>0</v>
      </c>
      <c r="AP301" s="1">
        <f>Planilha1!AP301</f>
        <v>0</v>
      </c>
      <c r="AQ301" s="1">
        <f>Planilha1!AQ301</f>
        <v>0</v>
      </c>
      <c r="AR301" s="1">
        <f>Planilha1!AR301</f>
        <v>0</v>
      </c>
      <c r="AS301" s="1">
        <f>Planilha1!AS301</f>
        <v>0</v>
      </c>
      <c r="AT301" s="1">
        <f>Planilha1!AT301</f>
        <v>0</v>
      </c>
      <c r="AU301" s="1">
        <f>Planilha1!AU301</f>
        <v>0</v>
      </c>
      <c r="AV301" s="1">
        <f>Planilha1!AV301</f>
        <v>0</v>
      </c>
      <c r="AW301" s="1">
        <f>Planilha1!AW301</f>
        <v>0</v>
      </c>
      <c r="AX301" s="1">
        <f>Planilha1!AX301</f>
        <v>0</v>
      </c>
      <c r="AY301" s="1">
        <f>Planilha1!AY301</f>
        <v>0</v>
      </c>
      <c r="AZ301" s="1">
        <f>Planilha1!AZ301</f>
        <v>0</v>
      </c>
      <c r="BA301" s="1">
        <f>Planilha1!BA301</f>
        <v>0</v>
      </c>
    </row>
    <row r="302" spans="27:53" x14ac:dyDescent="0.25">
      <c r="AA302" s="1">
        <f>Planilha1!AA302</f>
        <v>0</v>
      </c>
      <c r="AB302" s="1">
        <f>Planilha1!AB302</f>
        <v>0</v>
      </c>
      <c r="AC302" s="1">
        <f>Planilha1!AC302</f>
        <v>0</v>
      </c>
      <c r="AD302" s="1">
        <f>Planilha1!AD302</f>
        <v>0</v>
      </c>
      <c r="AE302" s="1">
        <f>Planilha1!AE302</f>
        <v>0</v>
      </c>
      <c r="AF302" s="1">
        <f>Planilha1!AF302</f>
        <v>0</v>
      </c>
      <c r="AG302" s="1">
        <f>Planilha1!AG302</f>
        <v>0</v>
      </c>
      <c r="AH302" s="1">
        <f>Planilha1!AH302</f>
        <v>0</v>
      </c>
      <c r="AI302" s="1">
        <f>Planilha1!AI302</f>
        <v>0</v>
      </c>
      <c r="AJ302" s="1">
        <f>Planilha1!AJ302</f>
        <v>0</v>
      </c>
      <c r="AK302" s="1">
        <f>Planilha1!AK302</f>
        <v>0</v>
      </c>
      <c r="AL302" s="1">
        <f>Planilha1!AL302</f>
        <v>0</v>
      </c>
      <c r="AM302" s="1">
        <f>Planilha1!AM302</f>
        <v>0</v>
      </c>
      <c r="AN302" s="1">
        <f>Planilha1!AN302</f>
        <v>0</v>
      </c>
      <c r="AO302" s="1">
        <f>Planilha1!AO302</f>
        <v>0</v>
      </c>
      <c r="AP302" s="1">
        <f>Planilha1!AP302</f>
        <v>0</v>
      </c>
      <c r="AQ302" s="1">
        <f>Planilha1!AQ302</f>
        <v>0</v>
      </c>
      <c r="AR302" s="1">
        <f>Planilha1!AR302</f>
        <v>0</v>
      </c>
      <c r="AS302" s="1">
        <f>Planilha1!AS302</f>
        <v>0</v>
      </c>
      <c r="AT302" s="1">
        <f>Planilha1!AT302</f>
        <v>0</v>
      </c>
      <c r="AU302" s="1">
        <f>Planilha1!AU302</f>
        <v>0</v>
      </c>
      <c r="AV302" s="1">
        <f>Planilha1!AV302</f>
        <v>0</v>
      </c>
      <c r="AW302" s="1">
        <f>Planilha1!AW302</f>
        <v>0</v>
      </c>
      <c r="AX302" s="1">
        <f>Planilha1!AX302</f>
        <v>0</v>
      </c>
      <c r="AY302" s="1">
        <f>Planilha1!AY302</f>
        <v>0</v>
      </c>
      <c r="AZ302" s="1">
        <f>Planilha1!AZ302</f>
        <v>0</v>
      </c>
      <c r="BA302" s="1">
        <f>Planilha1!BA302</f>
        <v>0</v>
      </c>
    </row>
    <row r="303" spans="27:53" x14ac:dyDescent="0.25">
      <c r="AA303" s="1">
        <f>Planilha1!AA303</f>
        <v>0</v>
      </c>
      <c r="AB303" s="1">
        <f>Planilha1!AB303</f>
        <v>0</v>
      </c>
      <c r="AC303" s="1">
        <f>Planilha1!AC303</f>
        <v>0</v>
      </c>
      <c r="AD303" s="1">
        <f>Planilha1!AD303</f>
        <v>0</v>
      </c>
      <c r="AE303" s="1">
        <f>Planilha1!AE303</f>
        <v>0</v>
      </c>
      <c r="AF303" s="1">
        <f>Planilha1!AF303</f>
        <v>0</v>
      </c>
      <c r="AG303" s="1">
        <f>Planilha1!AG303</f>
        <v>0</v>
      </c>
      <c r="AH303" s="1">
        <f>Planilha1!AH303</f>
        <v>0</v>
      </c>
      <c r="AI303" s="1">
        <f>Planilha1!AI303</f>
        <v>0</v>
      </c>
      <c r="AJ303" s="1">
        <f>Planilha1!AJ303</f>
        <v>0</v>
      </c>
      <c r="AK303" s="1">
        <f>Planilha1!AK303</f>
        <v>0</v>
      </c>
      <c r="AL303" s="1">
        <f>Planilha1!AL303</f>
        <v>0</v>
      </c>
      <c r="AM303" s="1">
        <f>Planilha1!AM303</f>
        <v>0</v>
      </c>
      <c r="AN303" s="1">
        <f>Planilha1!AN303</f>
        <v>0</v>
      </c>
      <c r="AO303" s="1">
        <f>Planilha1!AO303</f>
        <v>0</v>
      </c>
      <c r="AP303" s="1">
        <f>Planilha1!AP303</f>
        <v>0</v>
      </c>
      <c r="AQ303" s="1">
        <f>Planilha1!AQ303</f>
        <v>0</v>
      </c>
      <c r="AR303" s="1">
        <f>Planilha1!AR303</f>
        <v>0</v>
      </c>
      <c r="AS303" s="1">
        <f>Planilha1!AS303</f>
        <v>0</v>
      </c>
      <c r="AT303" s="1">
        <f>Planilha1!AT303</f>
        <v>0</v>
      </c>
      <c r="AU303" s="1">
        <f>Planilha1!AU303</f>
        <v>0</v>
      </c>
      <c r="AV303" s="1">
        <f>Planilha1!AV303</f>
        <v>0</v>
      </c>
      <c r="AW303" s="1">
        <f>Planilha1!AW303</f>
        <v>0</v>
      </c>
      <c r="AX303" s="1">
        <f>Planilha1!AX303</f>
        <v>0</v>
      </c>
      <c r="AY303" s="1">
        <f>Planilha1!AY303</f>
        <v>0</v>
      </c>
      <c r="AZ303" s="1">
        <f>Planilha1!AZ303</f>
        <v>0</v>
      </c>
      <c r="BA303" s="1">
        <f>Planilha1!BA303</f>
        <v>0</v>
      </c>
    </row>
    <row r="304" spans="27:53" x14ac:dyDescent="0.25">
      <c r="AA304" s="1">
        <f>Planilha1!AA304</f>
        <v>0</v>
      </c>
      <c r="AB304" s="1">
        <f>Planilha1!AB304</f>
        <v>0</v>
      </c>
      <c r="AC304" s="1">
        <f>Planilha1!AC304</f>
        <v>0</v>
      </c>
      <c r="AD304" s="1">
        <f>Planilha1!AD304</f>
        <v>0</v>
      </c>
      <c r="AE304" s="1">
        <f>Planilha1!AE304</f>
        <v>0</v>
      </c>
      <c r="AF304" s="1">
        <f>Planilha1!AF304</f>
        <v>0</v>
      </c>
      <c r="AG304" s="1">
        <f>Planilha1!AG304</f>
        <v>0</v>
      </c>
      <c r="AH304" s="1">
        <f>Planilha1!AH304</f>
        <v>0</v>
      </c>
      <c r="AI304" s="1">
        <f>Planilha1!AI304</f>
        <v>0</v>
      </c>
      <c r="AJ304" s="1">
        <f>Planilha1!AJ304</f>
        <v>0</v>
      </c>
      <c r="AK304" s="1">
        <f>Planilha1!AK304</f>
        <v>0</v>
      </c>
      <c r="AL304" s="1">
        <f>Planilha1!AL304</f>
        <v>0</v>
      </c>
      <c r="AM304" s="1">
        <f>Planilha1!AM304</f>
        <v>0</v>
      </c>
      <c r="AN304" s="1">
        <f>Planilha1!AN304</f>
        <v>0</v>
      </c>
      <c r="AO304" s="1">
        <f>Planilha1!AO304</f>
        <v>0</v>
      </c>
      <c r="AP304" s="1">
        <f>Planilha1!AP304</f>
        <v>0</v>
      </c>
      <c r="AQ304" s="1">
        <f>Planilha1!AQ304</f>
        <v>0</v>
      </c>
      <c r="AR304" s="1">
        <f>Planilha1!AR304</f>
        <v>0</v>
      </c>
      <c r="AS304" s="1">
        <f>Planilha1!AS304</f>
        <v>0</v>
      </c>
      <c r="AT304" s="1">
        <f>Planilha1!AT304</f>
        <v>0</v>
      </c>
      <c r="AU304" s="1">
        <f>Planilha1!AU304</f>
        <v>0</v>
      </c>
      <c r="AV304" s="1">
        <f>Planilha1!AV304</f>
        <v>0</v>
      </c>
      <c r="AW304" s="1">
        <f>Planilha1!AW304</f>
        <v>0</v>
      </c>
      <c r="AX304" s="1">
        <f>Planilha1!AX304</f>
        <v>0</v>
      </c>
      <c r="AY304" s="1">
        <f>Planilha1!AY304</f>
        <v>0</v>
      </c>
      <c r="AZ304" s="1">
        <f>Planilha1!AZ304</f>
        <v>0</v>
      </c>
      <c r="BA304" s="1">
        <f>Planilha1!BA304</f>
        <v>0</v>
      </c>
    </row>
    <row r="305" spans="27:53" x14ac:dyDescent="0.25">
      <c r="AA305" s="1">
        <f>Planilha1!AA305</f>
        <v>0</v>
      </c>
      <c r="AB305" s="1">
        <f>Planilha1!AB305</f>
        <v>0</v>
      </c>
      <c r="AC305" s="1">
        <f>Planilha1!AC305</f>
        <v>0</v>
      </c>
      <c r="AD305" s="1">
        <f>Planilha1!AD305</f>
        <v>0</v>
      </c>
      <c r="AE305" s="1">
        <f>Planilha1!AE305</f>
        <v>0</v>
      </c>
      <c r="AF305" s="1">
        <f>Planilha1!AF305</f>
        <v>0</v>
      </c>
      <c r="AG305" s="1">
        <f>Planilha1!AG305</f>
        <v>0</v>
      </c>
      <c r="AH305" s="1">
        <f>Planilha1!AH305</f>
        <v>0</v>
      </c>
      <c r="AI305" s="1">
        <f>Planilha1!AI305</f>
        <v>0</v>
      </c>
      <c r="AJ305" s="1">
        <f>Planilha1!AJ305</f>
        <v>0</v>
      </c>
      <c r="AK305" s="1">
        <f>Planilha1!AK305</f>
        <v>0</v>
      </c>
      <c r="AL305" s="1">
        <f>Planilha1!AL305</f>
        <v>0</v>
      </c>
      <c r="AM305" s="1">
        <f>Planilha1!AM305</f>
        <v>0</v>
      </c>
      <c r="AN305" s="1">
        <f>Planilha1!AN305</f>
        <v>0</v>
      </c>
      <c r="AO305" s="1">
        <f>Planilha1!AO305</f>
        <v>0</v>
      </c>
      <c r="AP305" s="1">
        <f>Planilha1!AP305</f>
        <v>0</v>
      </c>
      <c r="AQ305" s="1">
        <f>Planilha1!AQ305</f>
        <v>0</v>
      </c>
      <c r="AR305" s="1">
        <f>Planilha1!AR305</f>
        <v>0</v>
      </c>
      <c r="AS305" s="1">
        <f>Planilha1!AS305</f>
        <v>0</v>
      </c>
      <c r="AT305" s="1">
        <f>Planilha1!AT305</f>
        <v>0</v>
      </c>
      <c r="AU305" s="1">
        <f>Planilha1!AU305</f>
        <v>0</v>
      </c>
      <c r="AV305" s="1">
        <f>Planilha1!AV305</f>
        <v>0</v>
      </c>
      <c r="AW305" s="1">
        <f>Planilha1!AW305</f>
        <v>0</v>
      </c>
      <c r="AX305" s="1">
        <f>Planilha1!AX305</f>
        <v>0</v>
      </c>
      <c r="AY305" s="1">
        <f>Planilha1!AY305</f>
        <v>0</v>
      </c>
      <c r="AZ305" s="1">
        <f>Planilha1!AZ305</f>
        <v>0</v>
      </c>
      <c r="BA305" s="1">
        <f>Planilha1!BA305</f>
        <v>0</v>
      </c>
    </row>
    <row r="306" spans="27:53" x14ac:dyDescent="0.25">
      <c r="AA306" s="1">
        <f>Planilha1!AA306</f>
        <v>0</v>
      </c>
      <c r="AB306" s="1">
        <f>Planilha1!AB306</f>
        <v>0</v>
      </c>
      <c r="AC306" s="1">
        <f>Planilha1!AC306</f>
        <v>0</v>
      </c>
      <c r="AD306" s="1">
        <f>Planilha1!AD306</f>
        <v>0</v>
      </c>
      <c r="AE306" s="1">
        <f>Planilha1!AE306</f>
        <v>0</v>
      </c>
      <c r="AF306" s="1">
        <f>Planilha1!AF306</f>
        <v>0</v>
      </c>
      <c r="AG306" s="1">
        <f>Planilha1!AG306</f>
        <v>0</v>
      </c>
      <c r="AH306" s="1">
        <f>Planilha1!AH306</f>
        <v>0</v>
      </c>
      <c r="AI306" s="1">
        <f>Planilha1!AI306</f>
        <v>0</v>
      </c>
      <c r="AJ306" s="1">
        <f>Planilha1!AJ306</f>
        <v>0</v>
      </c>
      <c r="AK306" s="1">
        <f>Planilha1!AK306</f>
        <v>0</v>
      </c>
      <c r="AL306" s="1">
        <f>Planilha1!AL306</f>
        <v>0</v>
      </c>
      <c r="AM306" s="1">
        <f>Planilha1!AM306</f>
        <v>0</v>
      </c>
      <c r="AN306" s="1">
        <f>Planilha1!AN306</f>
        <v>0</v>
      </c>
      <c r="AO306" s="1">
        <f>Planilha1!AO306</f>
        <v>0</v>
      </c>
      <c r="AP306" s="1">
        <f>Planilha1!AP306</f>
        <v>0</v>
      </c>
      <c r="AQ306" s="1">
        <f>Planilha1!AQ306</f>
        <v>0</v>
      </c>
      <c r="AR306" s="1">
        <f>Planilha1!AR306</f>
        <v>0</v>
      </c>
      <c r="AS306" s="1">
        <f>Planilha1!AS306</f>
        <v>0</v>
      </c>
      <c r="AT306" s="1">
        <f>Planilha1!AT306</f>
        <v>0</v>
      </c>
      <c r="AU306" s="1">
        <f>Planilha1!AU306</f>
        <v>0</v>
      </c>
      <c r="AV306" s="1">
        <f>Planilha1!AV306</f>
        <v>0</v>
      </c>
      <c r="AW306" s="1">
        <f>Planilha1!AW306</f>
        <v>0</v>
      </c>
      <c r="AX306" s="1">
        <f>Planilha1!AX306</f>
        <v>0</v>
      </c>
      <c r="AY306" s="1">
        <f>Planilha1!AY306</f>
        <v>0</v>
      </c>
      <c r="AZ306" s="1">
        <f>Planilha1!AZ306</f>
        <v>0</v>
      </c>
      <c r="BA306" s="1">
        <f>Planilha1!BA306</f>
        <v>0</v>
      </c>
    </row>
    <row r="307" spans="27:53" x14ac:dyDescent="0.25">
      <c r="AA307" s="1">
        <f>Planilha1!AA307</f>
        <v>0</v>
      </c>
      <c r="AB307" s="1">
        <f>Planilha1!AB307</f>
        <v>0</v>
      </c>
      <c r="AC307" s="1">
        <f>Planilha1!AC307</f>
        <v>0</v>
      </c>
      <c r="AD307" s="1">
        <f>Planilha1!AD307</f>
        <v>0</v>
      </c>
      <c r="AE307" s="1">
        <f>Planilha1!AE307</f>
        <v>0</v>
      </c>
      <c r="AF307" s="1">
        <f>Planilha1!AF307</f>
        <v>0</v>
      </c>
      <c r="AG307" s="1">
        <f>Planilha1!AG307</f>
        <v>0</v>
      </c>
      <c r="AH307" s="1">
        <f>Planilha1!AH307</f>
        <v>0</v>
      </c>
      <c r="AI307" s="1">
        <f>Planilha1!AI307</f>
        <v>0</v>
      </c>
      <c r="AJ307" s="1">
        <f>Planilha1!AJ307</f>
        <v>0</v>
      </c>
      <c r="AK307" s="1">
        <f>Planilha1!AK307</f>
        <v>0</v>
      </c>
      <c r="AL307" s="1">
        <f>Planilha1!AL307</f>
        <v>0</v>
      </c>
      <c r="AM307" s="1">
        <f>Planilha1!AM307</f>
        <v>0</v>
      </c>
      <c r="AN307" s="1">
        <f>Planilha1!AN307</f>
        <v>0</v>
      </c>
      <c r="AO307" s="1">
        <f>Planilha1!AO307</f>
        <v>0</v>
      </c>
      <c r="AP307" s="1">
        <f>Planilha1!AP307</f>
        <v>0</v>
      </c>
      <c r="AQ307" s="1">
        <f>Planilha1!AQ307</f>
        <v>0</v>
      </c>
      <c r="AR307" s="1">
        <f>Planilha1!AR307</f>
        <v>0</v>
      </c>
      <c r="AS307" s="1">
        <f>Planilha1!AS307</f>
        <v>0</v>
      </c>
      <c r="AT307" s="1">
        <f>Planilha1!AT307</f>
        <v>0</v>
      </c>
      <c r="AU307" s="1">
        <f>Planilha1!AU307</f>
        <v>0</v>
      </c>
      <c r="AV307" s="1">
        <f>Planilha1!AV307</f>
        <v>0</v>
      </c>
      <c r="AW307" s="1">
        <f>Planilha1!AW307</f>
        <v>0</v>
      </c>
      <c r="AX307" s="1">
        <f>Planilha1!AX307</f>
        <v>0</v>
      </c>
      <c r="AY307" s="1">
        <f>Planilha1!AY307</f>
        <v>0</v>
      </c>
      <c r="AZ307" s="1">
        <f>Planilha1!AZ307</f>
        <v>0</v>
      </c>
      <c r="BA307" s="1">
        <f>Planilha1!BA307</f>
        <v>0</v>
      </c>
    </row>
    <row r="308" spans="27:53" x14ac:dyDescent="0.25">
      <c r="AA308" s="1">
        <f>Planilha1!AA308</f>
        <v>0</v>
      </c>
      <c r="AB308" s="1">
        <f>Planilha1!AB308</f>
        <v>0</v>
      </c>
      <c r="AC308" s="1">
        <f>Planilha1!AC308</f>
        <v>0</v>
      </c>
      <c r="AD308" s="1">
        <f>Planilha1!AD308</f>
        <v>0</v>
      </c>
      <c r="AE308" s="1">
        <f>Planilha1!AE308</f>
        <v>0</v>
      </c>
      <c r="AF308" s="1">
        <f>Planilha1!AF308</f>
        <v>0</v>
      </c>
      <c r="AG308" s="1">
        <f>Planilha1!AG308</f>
        <v>0</v>
      </c>
      <c r="AH308" s="1">
        <f>Planilha1!AH308</f>
        <v>0</v>
      </c>
      <c r="AI308" s="1">
        <f>Planilha1!AI308</f>
        <v>0</v>
      </c>
      <c r="AJ308" s="1">
        <f>Planilha1!AJ308</f>
        <v>0</v>
      </c>
      <c r="AK308" s="1">
        <f>Planilha1!AK308</f>
        <v>0</v>
      </c>
      <c r="AL308" s="1">
        <f>Planilha1!AL308</f>
        <v>0</v>
      </c>
      <c r="AM308" s="1">
        <f>Planilha1!AM308</f>
        <v>0</v>
      </c>
      <c r="AN308" s="1">
        <f>Planilha1!AN308</f>
        <v>0</v>
      </c>
      <c r="AO308" s="1">
        <f>Planilha1!AO308</f>
        <v>0</v>
      </c>
      <c r="AP308" s="1">
        <f>Planilha1!AP308</f>
        <v>0</v>
      </c>
      <c r="AQ308" s="1">
        <f>Planilha1!AQ308</f>
        <v>0</v>
      </c>
      <c r="AR308" s="1">
        <f>Planilha1!AR308</f>
        <v>0</v>
      </c>
      <c r="AS308" s="1">
        <f>Planilha1!AS308</f>
        <v>0</v>
      </c>
      <c r="AT308" s="1">
        <f>Planilha1!AT308</f>
        <v>0</v>
      </c>
      <c r="AU308" s="1">
        <f>Planilha1!AU308</f>
        <v>0</v>
      </c>
      <c r="AV308" s="1">
        <f>Planilha1!AV308</f>
        <v>0</v>
      </c>
      <c r="AW308" s="1">
        <f>Planilha1!AW308</f>
        <v>0</v>
      </c>
      <c r="AX308" s="1">
        <f>Planilha1!AX308</f>
        <v>0</v>
      </c>
      <c r="AY308" s="1">
        <f>Planilha1!AY308</f>
        <v>0</v>
      </c>
      <c r="AZ308" s="1">
        <f>Planilha1!AZ308</f>
        <v>0</v>
      </c>
      <c r="BA308" s="1">
        <f>Planilha1!BA308</f>
        <v>0</v>
      </c>
    </row>
    <row r="309" spans="27:53" x14ac:dyDescent="0.25">
      <c r="AA309" s="1">
        <f>Planilha1!AA309</f>
        <v>0</v>
      </c>
      <c r="AB309" s="1">
        <f>Planilha1!AB309</f>
        <v>0</v>
      </c>
      <c r="AC309" s="1">
        <f>Planilha1!AC309</f>
        <v>0</v>
      </c>
      <c r="AD309" s="1">
        <f>Planilha1!AD309</f>
        <v>0</v>
      </c>
      <c r="AE309" s="1">
        <f>Planilha1!AE309</f>
        <v>0</v>
      </c>
      <c r="AF309" s="1">
        <f>Planilha1!AF309</f>
        <v>0</v>
      </c>
      <c r="AG309" s="1">
        <f>Planilha1!AG309</f>
        <v>0</v>
      </c>
      <c r="AH309" s="1">
        <f>Planilha1!AH309</f>
        <v>0</v>
      </c>
      <c r="AI309" s="1">
        <f>Planilha1!AI309</f>
        <v>0</v>
      </c>
      <c r="AJ309" s="1">
        <f>Planilha1!AJ309</f>
        <v>0</v>
      </c>
      <c r="AK309" s="1">
        <f>Planilha1!AK309</f>
        <v>0</v>
      </c>
      <c r="AL309" s="1">
        <f>Planilha1!AL309</f>
        <v>0</v>
      </c>
      <c r="AM309" s="1">
        <f>Planilha1!AM309</f>
        <v>0</v>
      </c>
      <c r="AN309" s="1">
        <f>Planilha1!AN309</f>
        <v>0</v>
      </c>
      <c r="AO309" s="1">
        <f>Planilha1!AO309</f>
        <v>0</v>
      </c>
      <c r="AP309" s="1">
        <f>Planilha1!AP309</f>
        <v>0</v>
      </c>
      <c r="AQ309" s="1">
        <f>Planilha1!AQ309</f>
        <v>0</v>
      </c>
      <c r="AR309" s="1">
        <f>Planilha1!AR309</f>
        <v>0</v>
      </c>
      <c r="AS309" s="1">
        <f>Planilha1!AS309</f>
        <v>0</v>
      </c>
      <c r="AT309" s="1">
        <f>Planilha1!AT309</f>
        <v>0</v>
      </c>
      <c r="AU309" s="1">
        <f>Planilha1!AU309</f>
        <v>0</v>
      </c>
      <c r="AV309" s="1">
        <f>Planilha1!AV309</f>
        <v>0</v>
      </c>
      <c r="AW309" s="1">
        <f>Planilha1!AW309</f>
        <v>0</v>
      </c>
      <c r="AX309" s="1">
        <f>Planilha1!AX309</f>
        <v>0</v>
      </c>
      <c r="AY309" s="1">
        <f>Planilha1!AY309</f>
        <v>0</v>
      </c>
      <c r="AZ309" s="1">
        <f>Planilha1!AZ309</f>
        <v>0</v>
      </c>
      <c r="BA309" s="1">
        <f>Planilha1!BA309</f>
        <v>0</v>
      </c>
    </row>
    <row r="310" spans="27:53" x14ac:dyDescent="0.25">
      <c r="AA310" s="1">
        <f>Planilha1!AA310</f>
        <v>0</v>
      </c>
      <c r="AB310" s="1">
        <f>Planilha1!AB310</f>
        <v>0</v>
      </c>
      <c r="AC310" s="1">
        <f>Planilha1!AC310</f>
        <v>0</v>
      </c>
      <c r="AD310" s="1">
        <f>Planilha1!AD310</f>
        <v>0</v>
      </c>
      <c r="AE310" s="1">
        <f>Planilha1!AE310</f>
        <v>0</v>
      </c>
      <c r="AF310" s="1">
        <f>Planilha1!AF310</f>
        <v>0</v>
      </c>
      <c r="AG310" s="1">
        <f>Planilha1!AG310</f>
        <v>0</v>
      </c>
      <c r="AH310" s="1">
        <f>Planilha1!AH310</f>
        <v>0</v>
      </c>
      <c r="AI310" s="1">
        <f>Planilha1!AI310</f>
        <v>0</v>
      </c>
      <c r="AJ310" s="1">
        <f>Planilha1!AJ310</f>
        <v>0</v>
      </c>
      <c r="AK310" s="1">
        <f>Planilha1!AK310</f>
        <v>0</v>
      </c>
      <c r="AL310" s="1">
        <f>Planilha1!AL310</f>
        <v>0</v>
      </c>
      <c r="AM310" s="1">
        <f>Planilha1!AM310</f>
        <v>0</v>
      </c>
      <c r="AN310" s="1">
        <f>Planilha1!AN310</f>
        <v>0</v>
      </c>
      <c r="AO310" s="1">
        <f>Planilha1!AO310</f>
        <v>0</v>
      </c>
      <c r="AP310" s="1">
        <f>Planilha1!AP310</f>
        <v>0</v>
      </c>
      <c r="AQ310" s="1">
        <f>Planilha1!AQ310</f>
        <v>0</v>
      </c>
      <c r="AR310" s="1">
        <f>Planilha1!AR310</f>
        <v>0</v>
      </c>
      <c r="AS310" s="1">
        <f>Planilha1!AS310</f>
        <v>0</v>
      </c>
      <c r="AT310" s="1">
        <f>Planilha1!AT310</f>
        <v>0</v>
      </c>
      <c r="AU310" s="1">
        <f>Planilha1!AU310</f>
        <v>0</v>
      </c>
      <c r="AV310" s="1">
        <f>Planilha1!AV310</f>
        <v>0</v>
      </c>
      <c r="AW310" s="1">
        <f>Planilha1!AW310</f>
        <v>0</v>
      </c>
      <c r="AX310" s="1">
        <f>Planilha1!AX310</f>
        <v>0</v>
      </c>
      <c r="AY310" s="1">
        <f>Planilha1!AY310</f>
        <v>0</v>
      </c>
      <c r="AZ310" s="1">
        <f>Planilha1!AZ310</f>
        <v>0</v>
      </c>
      <c r="BA310" s="1">
        <f>Planilha1!BA310</f>
        <v>0</v>
      </c>
    </row>
    <row r="311" spans="27:53" x14ac:dyDescent="0.25">
      <c r="AA311" s="1">
        <f>Planilha1!AA311</f>
        <v>0</v>
      </c>
      <c r="AB311" s="1">
        <f>Planilha1!AB311</f>
        <v>0</v>
      </c>
      <c r="AC311" s="1">
        <f>Planilha1!AC311</f>
        <v>0</v>
      </c>
      <c r="AD311" s="1">
        <f>Planilha1!AD311</f>
        <v>0</v>
      </c>
      <c r="AE311" s="1">
        <f>Planilha1!AE311</f>
        <v>0</v>
      </c>
      <c r="AF311" s="1">
        <f>Planilha1!AF311</f>
        <v>0</v>
      </c>
      <c r="AG311" s="1">
        <f>Planilha1!AG311</f>
        <v>0</v>
      </c>
      <c r="AH311" s="1">
        <f>Planilha1!AH311</f>
        <v>0</v>
      </c>
      <c r="AI311" s="1">
        <f>Planilha1!AI311</f>
        <v>0</v>
      </c>
      <c r="AJ311" s="1">
        <f>Planilha1!AJ311</f>
        <v>0</v>
      </c>
      <c r="AK311" s="1">
        <f>Planilha1!AK311</f>
        <v>0</v>
      </c>
      <c r="AL311" s="1">
        <f>Planilha1!AL311</f>
        <v>0</v>
      </c>
      <c r="AM311" s="1">
        <f>Planilha1!AM311</f>
        <v>0</v>
      </c>
      <c r="AN311" s="1">
        <f>Planilha1!AN311</f>
        <v>0</v>
      </c>
      <c r="AO311" s="1">
        <f>Planilha1!AO311</f>
        <v>0</v>
      </c>
      <c r="AP311" s="1">
        <f>Planilha1!AP311</f>
        <v>0</v>
      </c>
      <c r="AQ311" s="1">
        <f>Planilha1!AQ311</f>
        <v>0</v>
      </c>
      <c r="AR311" s="1">
        <f>Planilha1!AR311</f>
        <v>0</v>
      </c>
      <c r="AS311" s="1">
        <f>Planilha1!AS311</f>
        <v>0</v>
      </c>
      <c r="AT311" s="1">
        <f>Planilha1!AT311</f>
        <v>0</v>
      </c>
      <c r="AU311" s="1">
        <f>Planilha1!AU311</f>
        <v>0</v>
      </c>
      <c r="AV311" s="1">
        <f>Planilha1!AV311</f>
        <v>0</v>
      </c>
      <c r="AW311" s="1">
        <f>Planilha1!AW311</f>
        <v>0</v>
      </c>
      <c r="AX311" s="1">
        <f>Planilha1!AX311</f>
        <v>0</v>
      </c>
      <c r="AY311" s="1">
        <f>Planilha1!AY311</f>
        <v>0</v>
      </c>
      <c r="AZ311" s="1">
        <f>Planilha1!AZ311</f>
        <v>0</v>
      </c>
      <c r="BA311" s="1">
        <f>Planilha1!BA311</f>
        <v>0</v>
      </c>
    </row>
    <row r="312" spans="27:53" x14ac:dyDescent="0.25">
      <c r="AA312" s="1">
        <f>Planilha1!AA312</f>
        <v>0</v>
      </c>
      <c r="AB312" s="1">
        <f>Planilha1!AB312</f>
        <v>0</v>
      </c>
      <c r="AC312" s="1">
        <f>Planilha1!AC312</f>
        <v>0</v>
      </c>
      <c r="AD312" s="1">
        <f>Planilha1!AD312</f>
        <v>0</v>
      </c>
      <c r="AE312" s="1">
        <f>Planilha1!AE312</f>
        <v>0</v>
      </c>
      <c r="AF312" s="1">
        <f>Planilha1!AF312</f>
        <v>0</v>
      </c>
      <c r="AG312" s="1">
        <f>Planilha1!AG312</f>
        <v>0</v>
      </c>
      <c r="AH312" s="1">
        <f>Planilha1!AH312</f>
        <v>0</v>
      </c>
      <c r="AI312" s="1">
        <f>Planilha1!AI312</f>
        <v>0</v>
      </c>
      <c r="AJ312" s="1">
        <f>Planilha1!AJ312</f>
        <v>0</v>
      </c>
      <c r="AK312" s="1">
        <f>Planilha1!AK312</f>
        <v>0</v>
      </c>
      <c r="AL312" s="1">
        <f>Planilha1!AL312</f>
        <v>0</v>
      </c>
      <c r="AM312" s="1">
        <f>Planilha1!AM312</f>
        <v>0</v>
      </c>
      <c r="AN312" s="1">
        <f>Planilha1!AN312</f>
        <v>0</v>
      </c>
      <c r="AO312" s="1">
        <f>Planilha1!AO312</f>
        <v>0</v>
      </c>
      <c r="AP312" s="1">
        <f>Planilha1!AP312</f>
        <v>0</v>
      </c>
      <c r="AQ312" s="1">
        <f>Planilha1!AQ312</f>
        <v>0</v>
      </c>
      <c r="AR312" s="1">
        <f>Planilha1!AR312</f>
        <v>0</v>
      </c>
      <c r="AS312" s="1">
        <f>Planilha1!AS312</f>
        <v>0</v>
      </c>
      <c r="AT312" s="1">
        <f>Planilha1!AT312</f>
        <v>0</v>
      </c>
      <c r="AU312" s="1">
        <f>Planilha1!AU312</f>
        <v>0</v>
      </c>
      <c r="AV312" s="1">
        <f>Planilha1!AV312</f>
        <v>0</v>
      </c>
      <c r="AW312" s="1">
        <f>Planilha1!AW312</f>
        <v>0</v>
      </c>
      <c r="AX312" s="1">
        <f>Planilha1!AX312</f>
        <v>0</v>
      </c>
      <c r="AY312" s="1">
        <f>Planilha1!AY312</f>
        <v>0</v>
      </c>
      <c r="AZ312" s="1">
        <f>Planilha1!AZ312</f>
        <v>0</v>
      </c>
      <c r="BA312" s="1">
        <f>Planilha1!BA312</f>
        <v>0</v>
      </c>
    </row>
    <row r="313" spans="27:53" x14ac:dyDescent="0.25">
      <c r="AA313" s="1">
        <f>Planilha1!AA313</f>
        <v>0</v>
      </c>
      <c r="AB313" s="1">
        <f>Planilha1!AB313</f>
        <v>0</v>
      </c>
      <c r="AC313" s="1">
        <f>Planilha1!AC313</f>
        <v>0</v>
      </c>
      <c r="AD313" s="1">
        <f>Planilha1!AD313</f>
        <v>0</v>
      </c>
      <c r="AE313" s="1">
        <f>Planilha1!AE313</f>
        <v>0</v>
      </c>
      <c r="AF313" s="1">
        <f>Planilha1!AF313</f>
        <v>0</v>
      </c>
      <c r="AG313" s="1">
        <f>Planilha1!AG313</f>
        <v>0</v>
      </c>
      <c r="AH313" s="1">
        <f>Planilha1!AH313</f>
        <v>0</v>
      </c>
      <c r="AI313" s="1">
        <f>Planilha1!AI313</f>
        <v>0</v>
      </c>
      <c r="AJ313" s="1">
        <f>Planilha1!AJ313</f>
        <v>0</v>
      </c>
      <c r="AK313" s="1">
        <f>Planilha1!AK313</f>
        <v>0</v>
      </c>
      <c r="AL313" s="1">
        <f>Planilha1!AL313</f>
        <v>0</v>
      </c>
      <c r="AM313" s="1">
        <f>Planilha1!AM313</f>
        <v>0</v>
      </c>
      <c r="AN313" s="1">
        <f>Planilha1!AN313</f>
        <v>0</v>
      </c>
      <c r="AO313" s="1">
        <f>Planilha1!AO313</f>
        <v>0</v>
      </c>
      <c r="AP313" s="1">
        <f>Planilha1!AP313</f>
        <v>0</v>
      </c>
      <c r="AQ313" s="1">
        <f>Planilha1!AQ313</f>
        <v>0</v>
      </c>
      <c r="AR313" s="1">
        <f>Planilha1!AR313</f>
        <v>0</v>
      </c>
      <c r="AS313" s="1">
        <f>Planilha1!AS313</f>
        <v>0</v>
      </c>
      <c r="AT313" s="1">
        <f>Planilha1!AT313</f>
        <v>0</v>
      </c>
      <c r="AU313" s="1">
        <f>Planilha1!AU313</f>
        <v>0</v>
      </c>
      <c r="AV313" s="1">
        <f>Planilha1!AV313</f>
        <v>0</v>
      </c>
      <c r="AW313" s="1">
        <f>Planilha1!AW313</f>
        <v>0</v>
      </c>
      <c r="AX313" s="1">
        <f>Planilha1!AX313</f>
        <v>0</v>
      </c>
      <c r="AY313" s="1">
        <f>Planilha1!AY313</f>
        <v>0</v>
      </c>
      <c r="AZ313" s="1">
        <f>Planilha1!AZ313</f>
        <v>0</v>
      </c>
      <c r="BA313" s="1">
        <f>Planilha1!BA313</f>
        <v>0</v>
      </c>
    </row>
    <row r="314" spans="27:53" x14ac:dyDescent="0.25">
      <c r="AA314" s="1">
        <f>Planilha1!AA314</f>
        <v>0</v>
      </c>
      <c r="AB314" s="1">
        <f>Planilha1!AB314</f>
        <v>0</v>
      </c>
      <c r="AC314" s="1">
        <f>Planilha1!AC314</f>
        <v>0</v>
      </c>
      <c r="AD314" s="1">
        <f>Planilha1!AD314</f>
        <v>0</v>
      </c>
      <c r="AE314" s="1">
        <f>Planilha1!AE314</f>
        <v>0</v>
      </c>
      <c r="AF314" s="1">
        <f>Planilha1!AF314</f>
        <v>0</v>
      </c>
      <c r="AG314" s="1">
        <f>Planilha1!AG314</f>
        <v>0</v>
      </c>
      <c r="AH314" s="1">
        <f>Planilha1!AH314</f>
        <v>0</v>
      </c>
      <c r="AI314" s="1">
        <f>Planilha1!AI314</f>
        <v>0</v>
      </c>
      <c r="AJ314" s="1">
        <f>Planilha1!AJ314</f>
        <v>0</v>
      </c>
      <c r="AK314" s="1">
        <f>Planilha1!AK314</f>
        <v>0</v>
      </c>
      <c r="AL314" s="1">
        <f>Planilha1!AL314</f>
        <v>0</v>
      </c>
      <c r="AM314" s="1">
        <f>Planilha1!AM314</f>
        <v>0</v>
      </c>
      <c r="AN314" s="1">
        <f>Planilha1!AN314</f>
        <v>0</v>
      </c>
      <c r="AO314" s="1">
        <f>Planilha1!AO314</f>
        <v>0</v>
      </c>
      <c r="AP314" s="1">
        <f>Planilha1!AP314</f>
        <v>0</v>
      </c>
      <c r="AQ314" s="1">
        <f>Planilha1!AQ314</f>
        <v>0</v>
      </c>
      <c r="AR314" s="1">
        <f>Planilha1!AR314</f>
        <v>0</v>
      </c>
      <c r="AS314" s="1">
        <f>Planilha1!AS314</f>
        <v>0</v>
      </c>
      <c r="AT314" s="1">
        <f>Planilha1!AT314</f>
        <v>0</v>
      </c>
      <c r="AU314" s="1">
        <f>Planilha1!AU314</f>
        <v>0</v>
      </c>
      <c r="AV314" s="1">
        <f>Planilha1!AV314</f>
        <v>0</v>
      </c>
      <c r="AW314" s="1">
        <f>Planilha1!AW314</f>
        <v>0</v>
      </c>
      <c r="AX314" s="1">
        <f>Planilha1!AX314</f>
        <v>0</v>
      </c>
      <c r="AY314" s="1">
        <f>Planilha1!AY314</f>
        <v>0</v>
      </c>
      <c r="AZ314" s="1">
        <f>Planilha1!AZ314</f>
        <v>0</v>
      </c>
      <c r="BA314" s="1">
        <f>Planilha1!BA314</f>
        <v>0</v>
      </c>
    </row>
    <row r="315" spans="27:53" x14ac:dyDescent="0.25">
      <c r="AA315" s="1">
        <f>Planilha1!AA315</f>
        <v>0</v>
      </c>
      <c r="AB315" s="1">
        <f>Planilha1!AB315</f>
        <v>0</v>
      </c>
      <c r="AC315" s="1">
        <f>Planilha1!AC315</f>
        <v>0</v>
      </c>
      <c r="AD315" s="1">
        <f>Planilha1!AD315</f>
        <v>0</v>
      </c>
      <c r="AE315" s="1">
        <f>Planilha1!AE315</f>
        <v>0</v>
      </c>
      <c r="AF315" s="1">
        <f>Planilha1!AF315</f>
        <v>0</v>
      </c>
      <c r="AG315" s="1">
        <f>Planilha1!AG315</f>
        <v>0</v>
      </c>
      <c r="AH315" s="1">
        <f>Planilha1!AH315</f>
        <v>0</v>
      </c>
      <c r="AI315" s="1">
        <f>Planilha1!AI315</f>
        <v>0</v>
      </c>
      <c r="AJ315" s="1">
        <f>Planilha1!AJ315</f>
        <v>0</v>
      </c>
      <c r="AK315" s="1">
        <f>Planilha1!AK315</f>
        <v>0</v>
      </c>
      <c r="AL315" s="1">
        <f>Planilha1!AL315</f>
        <v>0</v>
      </c>
      <c r="AM315" s="1">
        <f>Planilha1!AM315</f>
        <v>0</v>
      </c>
      <c r="AN315" s="1">
        <f>Planilha1!AN315</f>
        <v>0</v>
      </c>
      <c r="AO315" s="1">
        <f>Planilha1!AO315</f>
        <v>0</v>
      </c>
      <c r="AP315" s="1">
        <f>Planilha1!AP315</f>
        <v>0</v>
      </c>
      <c r="AQ315" s="1">
        <f>Planilha1!AQ315</f>
        <v>0</v>
      </c>
      <c r="AR315" s="1">
        <f>Planilha1!AR315</f>
        <v>0</v>
      </c>
      <c r="AS315" s="1">
        <f>Planilha1!AS315</f>
        <v>0</v>
      </c>
      <c r="AT315" s="1">
        <f>Planilha1!AT315</f>
        <v>0</v>
      </c>
      <c r="AU315" s="1">
        <f>Planilha1!AU315</f>
        <v>0</v>
      </c>
      <c r="AV315" s="1">
        <f>Planilha1!AV315</f>
        <v>0</v>
      </c>
      <c r="AW315" s="1">
        <f>Planilha1!AW315</f>
        <v>0</v>
      </c>
      <c r="AX315" s="1">
        <f>Planilha1!AX315</f>
        <v>0</v>
      </c>
      <c r="AY315" s="1">
        <f>Planilha1!AY315</f>
        <v>0</v>
      </c>
      <c r="AZ315" s="1">
        <f>Planilha1!AZ315</f>
        <v>0</v>
      </c>
      <c r="BA315" s="1">
        <f>Planilha1!BA315</f>
        <v>0</v>
      </c>
    </row>
    <row r="316" spans="27:53" x14ac:dyDescent="0.25">
      <c r="AA316" s="1">
        <f>Planilha1!AA316</f>
        <v>0</v>
      </c>
      <c r="AB316" s="1">
        <f>Planilha1!AB316</f>
        <v>0</v>
      </c>
      <c r="AC316" s="1">
        <f>Planilha1!AC316</f>
        <v>0</v>
      </c>
      <c r="AD316" s="1">
        <f>Planilha1!AD316</f>
        <v>0</v>
      </c>
      <c r="AE316" s="1">
        <f>Planilha1!AE316</f>
        <v>0</v>
      </c>
      <c r="AF316" s="1">
        <f>Planilha1!AF316</f>
        <v>0</v>
      </c>
      <c r="AG316" s="1">
        <f>Planilha1!AG316</f>
        <v>0</v>
      </c>
      <c r="AH316" s="1">
        <f>Planilha1!AH316</f>
        <v>0</v>
      </c>
      <c r="AI316" s="1">
        <f>Planilha1!AI316</f>
        <v>0</v>
      </c>
      <c r="AJ316" s="1">
        <f>Planilha1!AJ316</f>
        <v>0</v>
      </c>
      <c r="AK316" s="1">
        <f>Planilha1!AK316</f>
        <v>0</v>
      </c>
      <c r="AL316" s="1">
        <f>Planilha1!AL316</f>
        <v>0</v>
      </c>
      <c r="AM316" s="1">
        <f>Planilha1!AM316</f>
        <v>0</v>
      </c>
      <c r="AN316" s="1">
        <f>Planilha1!AN316</f>
        <v>0</v>
      </c>
      <c r="AO316" s="1">
        <f>Planilha1!AO316</f>
        <v>0</v>
      </c>
      <c r="AP316" s="1">
        <f>Planilha1!AP316</f>
        <v>0</v>
      </c>
      <c r="AQ316" s="1">
        <f>Planilha1!AQ316</f>
        <v>0</v>
      </c>
      <c r="AR316" s="1">
        <f>Planilha1!AR316</f>
        <v>0</v>
      </c>
      <c r="AS316" s="1">
        <f>Planilha1!AS316</f>
        <v>0</v>
      </c>
      <c r="AT316" s="1">
        <f>Planilha1!AT316</f>
        <v>0</v>
      </c>
      <c r="AU316" s="1">
        <f>Planilha1!AU316</f>
        <v>0</v>
      </c>
      <c r="AV316" s="1">
        <f>Planilha1!AV316</f>
        <v>0</v>
      </c>
      <c r="AW316" s="1">
        <f>Planilha1!AW316</f>
        <v>0</v>
      </c>
      <c r="AX316" s="1">
        <f>Planilha1!AX316</f>
        <v>0</v>
      </c>
      <c r="AY316" s="1">
        <f>Planilha1!AY316</f>
        <v>0</v>
      </c>
      <c r="AZ316" s="1">
        <f>Planilha1!AZ316</f>
        <v>0</v>
      </c>
      <c r="BA316" s="1">
        <f>Planilha1!BA316</f>
        <v>0</v>
      </c>
    </row>
    <row r="317" spans="27:53" x14ac:dyDescent="0.25">
      <c r="AA317" s="1">
        <f>Planilha1!AA317</f>
        <v>0</v>
      </c>
      <c r="AB317" s="1">
        <f>Planilha1!AB317</f>
        <v>0</v>
      </c>
      <c r="AC317" s="1">
        <f>Planilha1!AC317</f>
        <v>0</v>
      </c>
      <c r="AD317" s="1">
        <f>Planilha1!AD317</f>
        <v>0</v>
      </c>
      <c r="AE317" s="1">
        <f>Planilha1!AE317</f>
        <v>0</v>
      </c>
      <c r="AF317" s="1">
        <f>Planilha1!AF317</f>
        <v>0</v>
      </c>
      <c r="AG317" s="1">
        <f>Planilha1!AG317</f>
        <v>0</v>
      </c>
      <c r="AH317" s="1">
        <f>Planilha1!AH317</f>
        <v>0</v>
      </c>
      <c r="AI317" s="1">
        <f>Planilha1!AI317</f>
        <v>0</v>
      </c>
      <c r="AJ317" s="1">
        <f>Planilha1!AJ317</f>
        <v>0</v>
      </c>
      <c r="AK317" s="1">
        <f>Planilha1!AK317</f>
        <v>0</v>
      </c>
      <c r="AL317" s="1">
        <f>Planilha1!AL317</f>
        <v>0</v>
      </c>
      <c r="AM317" s="1">
        <f>Planilha1!AM317</f>
        <v>0</v>
      </c>
      <c r="AN317" s="1">
        <f>Planilha1!AN317</f>
        <v>0</v>
      </c>
      <c r="AO317" s="1">
        <f>Planilha1!AO317</f>
        <v>0</v>
      </c>
      <c r="AP317" s="1">
        <f>Planilha1!AP317</f>
        <v>0</v>
      </c>
      <c r="AQ317" s="1">
        <f>Planilha1!AQ317</f>
        <v>0</v>
      </c>
      <c r="AR317" s="1">
        <f>Planilha1!AR317</f>
        <v>0</v>
      </c>
      <c r="AS317" s="1">
        <f>Planilha1!AS317</f>
        <v>0</v>
      </c>
      <c r="AT317" s="1">
        <f>Planilha1!AT317</f>
        <v>0</v>
      </c>
      <c r="AU317" s="1">
        <f>Planilha1!AU317</f>
        <v>0</v>
      </c>
      <c r="AV317" s="1">
        <f>Planilha1!AV317</f>
        <v>0</v>
      </c>
      <c r="AW317" s="1">
        <f>Planilha1!AW317</f>
        <v>0</v>
      </c>
      <c r="AX317" s="1">
        <f>Planilha1!AX317</f>
        <v>0</v>
      </c>
      <c r="AY317" s="1">
        <f>Planilha1!AY317</f>
        <v>0</v>
      </c>
      <c r="AZ317" s="1">
        <f>Planilha1!AZ317</f>
        <v>0</v>
      </c>
      <c r="BA317" s="1">
        <f>Planilha1!BA317</f>
        <v>0</v>
      </c>
    </row>
    <row r="318" spans="27:53" x14ac:dyDescent="0.25">
      <c r="AA318" s="1">
        <f>Planilha1!AA318</f>
        <v>0</v>
      </c>
      <c r="AB318" s="1">
        <f>Planilha1!AB318</f>
        <v>0</v>
      </c>
      <c r="AC318" s="1">
        <f>Planilha1!AC318</f>
        <v>0</v>
      </c>
      <c r="AD318" s="1">
        <f>Planilha1!AD318</f>
        <v>0</v>
      </c>
      <c r="AE318" s="1">
        <f>Planilha1!AE318</f>
        <v>0</v>
      </c>
      <c r="AF318" s="1">
        <f>Planilha1!AF318</f>
        <v>0</v>
      </c>
      <c r="AG318" s="1">
        <f>Planilha1!AG318</f>
        <v>0</v>
      </c>
      <c r="AH318" s="1">
        <f>Planilha1!AH318</f>
        <v>0</v>
      </c>
      <c r="AI318" s="1">
        <f>Planilha1!AI318</f>
        <v>0</v>
      </c>
      <c r="AJ318" s="1">
        <f>Planilha1!AJ318</f>
        <v>0</v>
      </c>
      <c r="AK318" s="1">
        <f>Planilha1!AK318</f>
        <v>0</v>
      </c>
      <c r="AL318" s="1">
        <f>Planilha1!AL318</f>
        <v>0</v>
      </c>
      <c r="AM318" s="1">
        <f>Planilha1!AM318</f>
        <v>0</v>
      </c>
      <c r="AN318" s="1">
        <f>Planilha1!AN318</f>
        <v>0</v>
      </c>
      <c r="AO318" s="1">
        <f>Planilha1!AO318</f>
        <v>0</v>
      </c>
      <c r="AP318" s="1">
        <f>Planilha1!AP318</f>
        <v>0</v>
      </c>
      <c r="AQ318" s="1">
        <f>Planilha1!AQ318</f>
        <v>0</v>
      </c>
      <c r="AR318" s="1">
        <f>Planilha1!AR318</f>
        <v>0</v>
      </c>
      <c r="AS318" s="1">
        <f>Planilha1!AS318</f>
        <v>0</v>
      </c>
      <c r="AT318" s="1">
        <f>Planilha1!AT318</f>
        <v>0</v>
      </c>
      <c r="AU318" s="1">
        <f>Planilha1!AU318</f>
        <v>0</v>
      </c>
      <c r="AV318" s="1">
        <f>Planilha1!AV318</f>
        <v>0</v>
      </c>
      <c r="AW318" s="1">
        <f>Planilha1!AW318</f>
        <v>0</v>
      </c>
      <c r="AX318" s="1">
        <f>Planilha1!AX318</f>
        <v>0</v>
      </c>
      <c r="AY318" s="1">
        <f>Planilha1!AY318</f>
        <v>0</v>
      </c>
      <c r="AZ318" s="1">
        <f>Planilha1!AZ318</f>
        <v>0</v>
      </c>
      <c r="BA318" s="1">
        <f>Planilha1!BA318</f>
        <v>0</v>
      </c>
    </row>
    <row r="319" spans="27:53" x14ac:dyDescent="0.25">
      <c r="AA319" s="1">
        <f>Planilha1!AA319</f>
        <v>0</v>
      </c>
      <c r="AB319" s="1">
        <f>Planilha1!AB319</f>
        <v>0</v>
      </c>
      <c r="AC319" s="1">
        <f>Planilha1!AC319</f>
        <v>0</v>
      </c>
      <c r="AD319" s="1">
        <f>Planilha1!AD319</f>
        <v>0</v>
      </c>
      <c r="AE319" s="1">
        <f>Planilha1!AE319</f>
        <v>0</v>
      </c>
      <c r="AF319" s="1">
        <f>Planilha1!AF319</f>
        <v>0</v>
      </c>
      <c r="AG319" s="1">
        <f>Planilha1!AG319</f>
        <v>0</v>
      </c>
      <c r="AH319" s="1">
        <f>Planilha1!AH319</f>
        <v>0</v>
      </c>
      <c r="AI319" s="1">
        <f>Planilha1!AI319</f>
        <v>0</v>
      </c>
      <c r="AJ319" s="1">
        <f>Planilha1!AJ319</f>
        <v>0</v>
      </c>
      <c r="AK319" s="1">
        <f>Planilha1!AK319</f>
        <v>0</v>
      </c>
      <c r="AL319" s="1">
        <f>Planilha1!AL319</f>
        <v>0</v>
      </c>
      <c r="AM319" s="1">
        <f>Planilha1!AM319</f>
        <v>0</v>
      </c>
      <c r="AN319" s="1">
        <f>Planilha1!AN319</f>
        <v>0</v>
      </c>
      <c r="AO319" s="1">
        <f>Planilha1!AO319</f>
        <v>0</v>
      </c>
      <c r="AP319" s="1">
        <f>Planilha1!AP319</f>
        <v>0</v>
      </c>
      <c r="AQ319" s="1">
        <f>Planilha1!AQ319</f>
        <v>0</v>
      </c>
      <c r="AR319" s="1">
        <f>Planilha1!AR319</f>
        <v>0</v>
      </c>
      <c r="AS319" s="1">
        <f>Planilha1!AS319</f>
        <v>0</v>
      </c>
      <c r="AT319" s="1">
        <f>Planilha1!AT319</f>
        <v>0</v>
      </c>
      <c r="AU319" s="1">
        <f>Planilha1!AU319</f>
        <v>0</v>
      </c>
      <c r="AV319" s="1">
        <f>Planilha1!AV319</f>
        <v>0</v>
      </c>
      <c r="AW319" s="1">
        <f>Planilha1!AW319</f>
        <v>0</v>
      </c>
      <c r="AX319" s="1">
        <f>Planilha1!AX319</f>
        <v>0</v>
      </c>
      <c r="AY319" s="1">
        <f>Planilha1!AY319</f>
        <v>0</v>
      </c>
      <c r="AZ319" s="1">
        <f>Planilha1!AZ319</f>
        <v>0</v>
      </c>
      <c r="BA319" s="1">
        <f>Planilha1!BA319</f>
        <v>0</v>
      </c>
    </row>
    <row r="320" spans="27:53" x14ac:dyDescent="0.25">
      <c r="AA320" s="1">
        <f>Planilha1!AA320</f>
        <v>0</v>
      </c>
      <c r="AB320" s="1">
        <f>Planilha1!AB320</f>
        <v>0</v>
      </c>
      <c r="AC320" s="1">
        <f>Planilha1!AC320</f>
        <v>0</v>
      </c>
      <c r="AD320" s="1">
        <f>Planilha1!AD320</f>
        <v>0</v>
      </c>
      <c r="AE320" s="1">
        <f>Planilha1!AE320</f>
        <v>0</v>
      </c>
      <c r="AF320" s="1">
        <f>Planilha1!AF320</f>
        <v>0</v>
      </c>
      <c r="AG320" s="1">
        <f>Planilha1!AG320</f>
        <v>0</v>
      </c>
      <c r="AH320" s="1">
        <f>Planilha1!AH320</f>
        <v>0</v>
      </c>
      <c r="AI320" s="1">
        <f>Planilha1!AI320</f>
        <v>0</v>
      </c>
      <c r="AJ320" s="1">
        <f>Planilha1!AJ320</f>
        <v>0</v>
      </c>
      <c r="AK320" s="1">
        <f>Planilha1!AK320</f>
        <v>0</v>
      </c>
      <c r="AL320" s="1">
        <f>Planilha1!AL320</f>
        <v>0</v>
      </c>
      <c r="AM320" s="1">
        <f>Planilha1!AM320</f>
        <v>0</v>
      </c>
      <c r="AN320" s="1">
        <f>Planilha1!AN320</f>
        <v>0</v>
      </c>
      <c r="AO320" s="1">
        <f>Planilha1!AO320</f>
        <v>0</v>
      </c>
      <c r="AP320" s="1">
        <f>Planilha1!AP320</f>
        <v>0</v>
      </c>
      <c r="AQ320" s="1">
        <f>Planilha1!AQ320</f>
        <v>0</v>
      </c>
      <c r="AR320" s="1">
        <f>Planilha1!AR320</f>
        <v>0</v>
      </c>
      <c r="AS320" s="1">
        <f>Planilha1!AS320</f>
        <v>0</v>
      </c>
      <c r="AT320" s="1">
        <f>Planilha1!AT320</f>
        <v>0</v>
      </c>
      <c r="AU320" s="1">
        <f>Planilha1!AU320</f>
        <v>0</v>
      </c>
      <c r="AV320" s="1">
        <f>Planilha1!AV320</f>
        <v>0</v>
      </c>
      <c r="AW320" s="1">
        <f>Planilha1!AW320</f>
        <v>0</v>
      </c>
      <c r="AX320" s="1">
        <f>Planilha1!AX320</f>
        <v>0</v>
      </c>
      <c r="AY320" s="1">
        <f>Planilha1!AY320</f>
        <v>0</v>
      </c>
      <c r="AZ320" s="1">
        <f>Planilha1!AZ320</f>
        <v>0</v>
      </c>
      <c r="BA320" s="1">
        <f>Planilha1!BA320</f>
        <v>0</v>
      </c>
    </row>
    <row r="321" spans="27:53" x14ac:dyDescent="0.25">
      <c r="AA321" s="1">
        <f>Planilha1!AA321</f>
        <v>0</v>
      </c>
      <c r="AB321" s="1">
        <f>Planilha1!AB321</f>
        <v>0</v>
      </c>
      <c r="AC321" s="1">
        <f>Planilha1!AC321</f>
        <v>0</v>
      </c>
      <c r="AD321" s="1">
        <f>Planilha1!AD321</f>
        <v>0</v>
      </c>
      <c r="AE321" s="1">
        <f>Planilha1!AE321</f>
        <v>0</v>
      </c>
      <c r="AF321" s="1">
        <f>Planilha1!AF321</f>
        <v>0</v>
      </c>
      <c r="AG321" s="1">
        <f>Planilha1!AG321</f>
        <v>0</v>
      </c>
      <c r="AH321" s="1">
        <f>Planilha1!AH321</f>
        <v>0</v>
      </c>
      <c r="AI321" s="1">
        <f>Planilha1!AI321</f>
        <v>0</v>
      </c>
      <c r="AJ321" s="1">
        <f>Planilha1!AJ321</f>
        <v>0</v>
      </c>
      <c r="AK321" s="1">
        <f>Planilha1!AK321</f>
        <v>0</v>
      </c>
      <c r="AL321" s="1">
        <f>Planilha1!AL321</f>
        <v>0</v>
      </c>
      <c r="AM321" s="1">
        <f>Planilha1!AM321</f>
        <v>0</v>
      </c>
      <c r="AN321" s="1">
        <f>Planilha1!AN321</f>
        <v>0</v>
      </c>
      <c r="AO321" s="1">
        <f>Planilha1!AO321</f>
        <v>0</v>
      </c>
      <c r="AP321" s="1">
        <f>Planilha1!AP321</f>
        <v>0</v>
      </c>
      <c r="AQ321" s="1">
        <f>Planilha1!AQ321</f>
        <v>0</v>
      </c>
      <c r="AR321" s="1">
        <f>Planilha1!AR321</f>
        <v>0</v>
      </c>
      <c r="AS321" s="1">
        <f>Planilha1!AS321</f>
        <v>0</v>
      </c>
      <c r="AT321" s="1">
        <f>Planilha1!AT321</f>
        <v>0</v>
      </c>
      <c r="AU321" s="1">
        <f>Planilha1!AU321</f>
        <v>0</v>
      </c>
      <c r="AV321" s="1">
        <f>Planilha1!AV321</f>
        <v>0</v>
      </c>
      <c r="AW321" s="1">
        <f>Planilha1!AW321</f>
        <v>0</v>
      </c>
      <c r="AX321" s="1">
        <f>Planilha1!AX321</f>
        <v>0</v>
      </c>
      <c r="AY321" s="1">
        <f>Planilha1!AY321</f>
        <v>0</v>
      </c>
      <c r="AZ321" s="1">
        <f>Planilha1!AZ321</f>
        <v>0</v>
      </c>
      <c r="BA321" s="1">
        <f>Planilha1!BA321</f>
        <v>0</v>
      </c>
    </row>
    <row r="322" spans="27:53" x14ac:dyDescent="0.25">
      <c r="AA322" s="1">
        <f>Planilha1!AA322</f>
        <v>0</v>
      </c>
      <c r="AB322" s="1">
        <f>Planilha1!AB322</f>
        <v>0</v>
      </c>
      <c r="AC322" s="1">
        <f>Planilha1!AC322</f>
        <v>0</v>
      </c>
      <c r="AD322" s="1">
        <f>Planilha1!AD322</f>
        <v>0</v>
      </c>
      <c r="AE322" s="1">
        <f>Planilha1!AE322</f>
        <v>0</v>
      </c>
      <c r="AF322" s="1">
        <f>Planilha1!AF322</f>
        <v>0</v>
      </c>
      <c r="AG322" s="1">
        <f>Planilha1!AG322</f>
        <v>0</v>
      </c>
      <c r="AH322" s="1">
        <f>Planilha1!AH322</f>
        <v>0</v>
      </c>
      <c r="AI322" s="1">
        <f>Planilha1!AI322</f>
        <v>0</v>
      </c>
      <c r="AJ322" s="1">
        <f>Planilha1!AJ322</f>
        <v>0</v>
      </c>
      <c r="AK322" s="1">
        <f>Planilha1!AK322</f>
        <v>0</v>
      </c>
      <c r="AL322" s="1">
        <f>Planilha1!AL322</f>
        <v>0</v>
      </c>
      <c r="AM322" s="1">
        <f>Planilha1!AM322</f>
        <v>0</v>
      </c>
      <c r="AN322" s="1">
        <f>Planilha1!AN322</f>
        <v>0</v>
      </c>
      <c r="AO322" s="1">
        <f>Planilha1!AO322</f>
        <v>0</v>
      </c>
      <c r="AP322" s="1">
        <f>Planilha1!AP322</f>
        <v>0</v>
      </c>
      <c r="AQ322" s="1">
        <f>Planilha1!AQ322</f>
        <v>0</v>
      </c>
      <c r="AR322" s="1">
        <f>Planilha1!AR322</f>
        <v>0</v>
      </c>
      <c r="AS322" s="1">
        <f>Planilha1!AS322</f>
        <v>0</v>
      </c>
      <c r="AT322" s="1">
        <f>Planilha1!AT322</f>
        <v>0</v>
      </c>
      <c r="AU322" s="1">
        <f>Planilha1!AU322</f>
        <v>0</v>
      </c>
      <c r="AV322" s="1">
        <f>Planilha1!AV322</f>
        <v>0</v>
      </c>
      <c r="AW322" s="1">
        <f>Planilha1!AW322</f>
        <v>0</v>
      </c>
      <c r="AX322" s="1">
        <f>Planilha1!AX322</f>
        <v>0</v>
      </c>
      <c r="AY322" s="1">
        <f>Planilha1!AY322</f>
        <v>0</v>
      </c>
      <c r="AZ322" s="1">
        <f>Planilha1!AZ322</f>
        <v>0</v>
      </c>
      <c r="BA322" s="1">
        <f>Planilha1!BA322</f>
        <v>0</v>
      </c>
    </row>
    <row r="323" spans="27:53" x14ac:dyDescent="0.25">
      <c r="AA323" s="1">
        <f>Planilha1!AA323</f>
        <v>0</v>
      </c>
      <c r="AB323" s="1">
        <f>Planilha1!AB323</f>
        <v>0</v>
      </c>
      <c r="AC323" s="1">
        <f>Planilha1!AC323</f>
        <v>0</v>
      </c>
      <c r="AD323" s="1">
        <f>Planilha1!AD323</f>
        <v>0</v>
      </c>
      <c r="AE323" s="1">
        <f>Planilha1!AE323</f>
        <v>0</v>
      </c>
      <c r="AF323" s="1">
        <f>Planilha1!AF323</f>
        <v>0</v>
      </c>
      <c r="AG323" s="1">
        <f>Planilha1!AG323</f>
        <v>0</v>
      </c>
      <c r="AH323" s="1">
        <f>Planilha1!AH323</f>
        <v>0</v>
      </c>
      <c r="AI323" s="1">
        <f>Planilha1!AI323</f>
        <v>0</v>
      </c>
      <c r="AJ323" s="1">
        <f>Planilha1!AJ323</f>
        <v>0</v>
      </c>
      <c r="AK323" s="1">
        <f>Planilha1!AK323</f>
        <v>0</v>
      </c>
      <c r="AL323" s="1">
        <f>Planilha1!AL323</f>
        <v>0</v>
      </c>
      <c r="AM323" s="1">
        <f>Planilha1!AM323</f>
        <v>0</v>
      </c>
      <c r="AN323" s="1">
        <f>Planilha1!AN323</f>
        <v>0</v>
      </c>
      <c r="AO323" s="1">
        <f>Planilha1!AO323</f>
        <v>0</v>
      </c>
      <c r="AP323" s="1">
        <f>Planilha1!AP323</f>
        <v>0</v>
      </c>
      <c r="AQ323" s="1">
        <f>Planilha1!AQ323</f>
        <v>0</v>
      </c>
      <c r="AR323" s="1">
        <f>Planilha1!AR323</f>
        <v>0</v>
      </c>
      <c r="AS323" s="1">
        <f>Planilha1!AS323</f>
        <v>0</v>
      </c>
      <c r="AT323" s="1">
        <f>Planilha1!AT323</f>
        <v>0</v>
      </c>
      <c r="AU323" s="1">
        <f>Planilha1!AU323</f>
        <v>0</v>
      </c>
      <c r="AV323" s="1">
        <f>Planilha1!AV323</f>
        <v>0</v>
      </c>
      <c r="AW323" s="1">
        <f>Planilha1!AW323</f>
        <v>0</v>
      </c>
      <c r="AX323" s="1">
        <f>Planilha1!AX323</f>
        <v>0</v>
      </c>
      <c r="AY323" s="1">
        <f>Planilha1!AY323</f>
        <v>0</v>
      </c>
      <c r="AZ323" s="1">
        <f>Planilha1!AZ323</f>
        <v>0</v>
      </c>
      <c r="BA323" s="1">
        <f>Planilha1!BA323</f>
        <v>0</v>
      </c>
    </row>
    <row r="324" spans="27:53" x14ac:dyDescent="0.25">
      <c r="AA324" s="1">
        <f>Planilha1!AA324</f>
        <v>0</v>
      </c>
      <c r="AB324" s="1">
        <f>Planilha1!AB324</f>
        <v>0</v>
      </c>
      <c r="AC324" s="1">
        <f>Planilha1!AC324</f>
        <v>0</v>
      </c>
      <c r="AD324" s="1">
        <f>Planilha1!AD324</f>
        <v>0</v>
      </c>
      <c r="AE324" s="1">
        <f>Planilha1!AE324</f>
        <v>0</v>
      </c>
      <c r="AF324" s="1">
        <f>Planilha1!AF324</f>
        <v>0</v>
      </c>
      <c r="AG324" s="1">
        <f>Planilha1!AG324</f>
        <v>0</v>
      </c>
      <c r="AH324" s="1">
        <f>Planilha1!AH324</f>
        <v>0</v>
      </c>
      <c r="AI324" s="1">
        <f>Planilha1!AI324</f>
        <v>0</v>
      </c>
      <c r="AJ324" s="1">
        <f>Planilha1!AJ324</f>
        <v>0</v>
      </c>
      <c r="AK324" s="1">
        <f>Planilha1!AK324</f>
        <v>0</v>
      </c>
      <c r="AL324" s="1">
        <f>Planilha1!AL324</f>
        <v>0</v>
      </c>
      <c r="AM324" s="1">
        <f>Planilha1!AM324</f>
        <v>0</v>
      </c>
      <c r="AN324" s="1">
        <f>Planilha1!AN324</f>
        <v>0</v>
      </c>
      <c r="AO324" s="1">
        <f>Planilha1!AO324</f>
        <v>0</v>
      </c>
      <c r="AP324" s="1">
        <f>Planilha1!AP324</f>
        <v>0</v>
      </c>
      <c r="AQ324" s="1">
        <f>Planilha1!AQ324</f>
        <v>0</v>
      </c>
      <c r="AR324" s="1">
        <f>Planilha1!AR324</f>
        <v>0</v>
      </c>
      <c r="AS324" s="1">
        <f>Planilha1!AS324</f>
        <v>0</v>
      </c>
      <c r="AT324" s="1">
        <f>Planilha1!AT324</f>
        <v>0</v>
      </c>
      <c r="AU324" s="1">
        <f>Planilha1!AU324</f>
        <v>0</v>
      </c>
      <c r="AV324" s="1">
        <f>Planilha1!AV324</f>
        <v>0</v>
      </c>
      <c r="AW324" s="1">
        <f>Planilha1!AW324</f>
        <v>0</v>
      </c>
      <c r="AX324" s="1">
        <f>Planilha1!AX324</f>
        <v>0</v>
      </c>
      <c r="AY324" s="1">
        <f>Planilha1!AY324</f>
        <v>0</v>
      </c>
      <c r="AZ324" s="1">
        <f>Planilha1!AZ324</f>
        <v>0</v>
      </c>
      <c r="BA324" s="1">
        <f>Planilha1!BA324</f>
        <v>0</v>
      </c>
    </row>
    <row r="325" spans="27:53" x14ac:dyDescent="0.25">
      <c r="AA325" s="1">
        <f>Planilha1!AA325</f>
        <v>0</v>
      </c>
      <c r="AB325" s="1">
        <f>Planilha1!AB325</f>
        <v>0</v>
      </c>
      <c r="AC325" s="1">
        <f>Planilha1!AC325</f>
        <v>0</v>
      </c>
      <c r="AD325" s="1">
        <f>Planilha1!AD325</f>
        <v>0</v>
      </c>
      <c r="AE325" s="1">
        <f>Planilha1!AE325</f>
        <v>0</v>
      </c>
      <c r="AF325" s="1">
        <f>Planilha1!AF325</f>
        <v>0</v>
      </c>
      <c r="AG325" s="1">
        <f>Planilha1!AG325</f>
        <v>0</v>
      </c>
      <c r="AH325" s="1">
        <f>Planilha1!AH325</f>
        <v>0</v>
      </c>
      <c r="AI325" s="1">
        <f>Planilha1!AI325</f>
        <v>0</v>
      </c>
      <c r="AJ325" s="1">
        <f>Planilha1!AJ325</f>
        <v>0</v>
      </c>
      <c r="AK325" s="1">
        <f>Planilha1!AK325</f>
        <v>0</v>
      </c>
      <c r="AL325" s="1">
        <f>Planilha1!AL325</f>
        <v>0</v>
      </c>
      <c r="AM325" s="1">
        <f>Planilha1!AM325</f>
        <v>0</v>
      </c>
      <c r="AN325" s="1">
        <f>Planilha1!AN325</f>
        <v>0</v>
      </c>
      <c r="AO325" s="1">
        <f>Planilha1!AO325</f>
        <v>0</v>
      </c>
      <c r="AP325" s="1">
        <f>Planilha1!AP325</f>
        <v>0</v>
      </c>
      <c r="AQ325" s="1">
        <f>Planilha1!AQ325</f>
        <v>0</v>
      </c>
      <c r="AR325" s="1">
        <f>Planilha1!AR325</f>
        <v>0</v>
      </c>
      <c r="AS325" s="1">
        <f>Planilha1!AS325</f>
        <v>0</v>
      </c>
      <c r="AT325" s="1">
        <f>Planilha1!AT325</f>
        <v>0</v>
      </c>
      <c r="AU325" s="1">
        <f>Planilha1!AU325</f>
        <v>0</v>
      </c>
      <c r="AV325" s="1">
        <f>Planilha1!AV325</f>
        <v>0</v>
      </c>
      <c r="AW325" s="1">
        <f>Planilha1!AW325</f>
        <v>0</v>
      </c>
      <c r="AX325" s="1">
        <f>Planilha1!AX325</f>
        <v>0</v>
      </c>
      <c r="AY325" s="1">
        <f>Planilha1!AY325</f>
        <v>0</v>
      </c>
      <c r="AZ325" s="1">
        <f>Planilha1!AZ325</f>
        <v>0</v>
      </c>
      <c r="BA325" s="1">
        <f>Planilha1!BA325</f>
        <v>0</v>
      </c>
    </row>
    <row r="326" spans="27:53" x14ac:dyDescent="0.25">
      <c r="AA326" s="1">
        <f>Planilha1!AA326</f>
        <v>0</v>
      </c>
      <c r="AB326" s="1">
        <f>Planilha1!AB326</f>
        <v>0</v>
      </c>
      <c r="AC326" s="1">
        <f>Planilha1!AC326</f>
        <v>0</v>
      </c>
      <c r="AD326" s="1">
        <f>Planilha1!AD326</f>
        <v>0</v>
      </c>
      <c r="AE326" s="1">
        <f>Planilha1!AE326</f>
        <v>0</v>
      </c>
      <c r="AF326" s="1">
        <f>Planilha1!AF326</f>
        <v>0</v>
      </c>
      <c r="AG326" s="1">
        <f>Planilha1!AG326</f>
        <v>0</v>
      </c>
      <c r="AH326" s="1">
        <f>Planilha1!AH326</f>
        <v>0</v>
      </c>
      <c r="AI326" s="1">
        <f>Planilha1!AI326</f>
        <v>0</v>
      </c>
      <c r="AJ326" s="1">
        <f>Planilha1!AJ326</f>
        <v>0</v>
      </c>
      <c r="AK326" s="1">
        <f>Planilha1!AK326</f>
        <v>0</v>
      </c>
      <c r="AL326" s="1">
        <f>Planilha1!AL326</f>
        <v>0</v>
      </c>
      <c r="AM326" s="1">
        <f>Planilha1!AM326</f>
        <v>0</v>
      </c>
      <c r="AN326" s="1">
        <f>Planilha1!AN326</f>
        <v>0</v>
      </c>
      <c r="AO326" s="1">
        <f>Planilha1!AO326</f>
        <v>0</v>
      </c>
      <c r="AP326" s="1">
        <f>Planilha1!AP326</f>
        <v>0</v>
      </c>
      <c r="AQ326" s="1">
        <f>Planilha1!AQ326</f>
        <v>0</v>
      </c>
      <c r="AR326" s="1">
        <f>Planilha1!AR326</f>
        <v>0</v>
      </c>
      <c r="AS326" s="1">
        <f>Planilha1!AS326</f>
        <v>0</v>
      </c>
      <c r="AT326" s="1">
        <f>Planilha1!AT326</f>
        <v>0</v>
      </c>
      <c r="AU326" s="1">
        <f>Planilha1!AU326</f>
        <v>0</v>
      </c>
      <c r="AV326" s="1">
        <f>Planilha1!AV326</f>
        <v>0</v>
      </c>
      <c r="AW326" s="1">
        <f>Planilha1!AW326</f>
        <v>0</v>
      </c>
      <c r="AX326" s="1">
        <f>Planilha1!AX326</f>
        <v>0</v>
      </c>
      <c r="AY326" s="1">
        <f>Planilha1!AY326</f>
        <v>0</v>
      </c>
      <c r="AZ326" s="1">
        <f>Planilha1!AZ326</f>
        <v>0</v>
      </c>
      <c r="BA326" s="1">
        <f>Planilha1!BA326</f>
        <v>0</v>
      </c>
    </row>
    <row r="327" spans="27:53" x14ac:dyDescent="0.25">
      <c r="AA327" s="1">
        <f>Planilha1!AA327</f>
        <v>0</v>
      </c>
      <c r="AB327" s="1">
        <f>Planilha1!AB327</f>
        <v>0</v>
      </c>
      <c r="AC327" s="1">
        <f>Planilha1!AC327</f>
        <v>0</v>
      </c>
      <c r="AD327" s="1">
        <f>Planilha1!AD327</f>
        <v>0</v>
      </c>
      <c r="AE327" s="1">
        <f>Planilha1!AE327</f>
        <v>0</v>
      </c>
      <c r="AF327" s="1">
        <f>Planilha1!AF327</f>
        <v>0</v>
      </c>
      <c r="AG327" s="1">
        <f>Planilha1!AG327</f>
        <v>0</v>
      </c>
      <c r="AH327" s="1">
        <f>Planilha1!AH327</f>
        <v>0</v>
      </c>
      <c r="AI327" s="1">
        <f>Planilha1!AI327</f>
        <v>0</v>
      </c>
      <c r="AJ327" s="1">
        <f>Planilha1!AJ327</f>
        <v>0</v>
      </c>
      <c r="AK327" s="1">
        <f>Planilha1!AK327</f>
        <v>0</v>
      </c>
      <c r="AL327" s="1">
        <f>Planilha1!AL327</f>
        <v>0</v>
      </c>
      <c r="AM327" s="1">
        <f>Planilha1!AM327</f>
        <v>0</v>
      </c>
      <c r="AN327" s="1">
        <f>Planilha1!AN327</f>
        <v>0</v>
      </c>
      <c r="AO327" s="1">
        <f>Planilha1!AO327</f>
        <v>0</v>
      </c>
      <c r="AP327" s="1">
        <f>Planilha1!AP327</f>
        <v>0</v>
      </c>
      <c r="AQ327" s="1">
        <f>Planilha1!AQ327</f>
        <v>0</v>
      </c>
      <c r="AR327" s="1">
        <f>Planilha1!AR327</f>
        <v>0</v>
      </c>
      <c r="AS327" s="1">
        <f>Planilha1!AS327</f>
        <v>0</v>
      </c>
      <c r="AT327" s="1">
        <f>Planilha1!AT327</f>
        <v>0</v>
      </c>
      <c r="AU327" s="1">
        <f>Planilha1!AU327</f>
        <v>0</v>
      </c>
      <c r="AV327" s="1">
        <f>Planilha1!AV327</f>
        <v>0</v>
      </c>
      <c r="AW327" s="1">
        <f>Planilha1!AW327</f>
        <v>0</v>
      </c>
      <c r="AX327" s="1">
        <f>Planilha1!AX327</f>
        <v>0</v>
      </c>
      <c r="AY327" s="1">
        <f>Planilha1!AY327</f>
        <v>0</v>
      </c>
      <c r="AZ327" s="1">
        <f>Planilha1!AZ327</f>
        <v>0</v>
      </c>
      <c r="BA327" s="1">
        <f>Planilha1!BA327</f>
        <v>0</v>
      </c>
    </row>
    <row r="328" spans="27:53" x14ac:dyDescent="0.25">
      <c r="AA328" s="1">
        <f>Planilha1!AA328</f>
        <v>0</v>
      </c>
      <c r="AB328" s="1">
        <f>Planilha1!AB328</f>
        <v>0</v>
      </c>
      <c r="AC328" s="1">
        <f>Planilha1!AC328</f>
        <v>0</v>
      </c>
      <c r="AD328" s="1">
        <f>Planilha1!AD328</f>
        <v>0</v>
      </c>
      <c r="AE328" s="1">
        <f>Planilha1!AE328</f>
        <v>0</v>
      </c>
      <c r="AF328" s="1">
        <f>Planilha1!AF328</f>
        <v>0</v>
      </c>
      <c r="AG328" s="1">
        <f>Planilha1!AG328</f>
        <v>0</v>
      </c>
      <c r="AH328" s="1">
        <f>Planilha1!AH328</f>
        <v>0</v>
      </c>
      <c r="AI328" s="1">
        <f>Planilha1!AI328</f>
        <v>0</v>
      </c>
      <c r="AJ328" s="1">
        <f>Planilha1!AJ328</f>
        <v>0</v>
      </c>
      <c r="AK328" s="1">
        <f>Planilha1!AK328</f>
        <v>0</v>
      </c>
      <c r="AL328" s="1">
        <f>Planilha1!AL328</f>
        <v>0</v>
      </c>
      <c r="AM328" s="1">
        <f>Planilha1!AM328</f>
        <v>0</v>
      </c>
      <c r="AN328" s="1">
        <f>Planilha1!AN328</f>
        <v>0</v>
      </c>
      <c r="AO328" s="1">
        <f>Planilha1!AO328</f>
        <v>0</v>
      </c>
      <c r="AP328" s="1">
        <f>Planilha1!AP328</f>
        <v>0</v>
      </c>
      <c r="AQ328" s="1">
        <f>Planilha1!AQ328</f>
        <v>0</v>
      </c>
      <c r="AR328" s="1">
        <f>Planilha1!AR328</f>
        <v>0</v>
      </c>
      <c r="AS328" s="1">
        <f>Planilha1!AS328</f>
        <v>0</v>
      </c>
      <c r="AT328" s="1">
        <f>Planilha1!AT328</f>
        <v>0</v>
      </c>
      <c r="AU328" s="1">
        <f>Planilha1!AU328</f>
        <v>0</v>
      </c>
      <c r="AV328" s="1">
        <f>Planilha1!AV328</f>
        <v>0</v>
      </c>
      <c r="AW328" s="1">
        <f>Planilha1!AW328</f>
        <v>0</v>
      </c>
      <c r="AX328" s="1">
        <f>Planilha1!AX328</f>
        <v>0</v>
      </c>
      <c r="AY328" s="1">
        <f>Planilha1!AY328</f>
        <v>0</v>
      </c>
      <c r="AZ328" s="1">
        <f>Planilha1!AZ328</f>
        <v>0</v>
      </c>
      <c r="BA328" s="1">
        <f>Planilha1!BA328</f>
        <v>0</v>
      </c>
    </row>
    <row r="329" spans="27:53" x14ac:dyDescent="0.25">
      <c r="AA329" s="1">
        <f>Planilha1!AA329</f>
        <v>0</v>
      </c>
      <c r="AB329" s="1">
        <f>Planilha1!AB329</f>
        <v>0</v>
      </c>
      <c r="AC329" s="1">
        <f>Planilha1!AC329</f>
        <v>0</v>
      </c>
      <c r="AD329" s="1">
        <f>Planilha1!AD329</f>
        <v>0</v>
      </c>
      <c r="AE329" s="1">
        <f>Planilha1!AE329</f>
        <v>0</v>
      </c>
      <c r="AF329" s="1">
        <f>Planilha1!AF329</f>
        <v>0</v>
      </c>
      <c r="AG329" s="1">
        <f>Planilha1!AG329</f>
        <v>0</v>
      </c>
      <c r="AH329" s="1">
        <f>Planilha1!AH329</f>
        <v>0</v>
      </c>
      <c r="AI329" s="1">
        <f>Planilha1!AI329</f>
        <v>0</v>
      </c>
      <c r="AJ329" s="1">
        <f>Planilha1!AJ329</f>
        <v>0</v>
      </c>
      <c r="AK329" s="1">
        <f>Planilha1!AK329</f>
        <v>0</v>
      </c>
      <c r="AL329" s="1">
        <f>Planilha1!AL329</f>
        <v>0</v>
      </c>
      <c r="AM329" s="1">
        <f>Planilha1!AM329</f>
        <v>0</v>
      </c>
      <c r="AN329" s="1">
        <f>Planilha1!AN329</f>
        <v>0</v>
      </c>
      <c r="AO329" s="1">
        <f>Planilha1!AO329</f>
        <v>0</v>
      </c>
      <c r="AP329" s="1">
        <f>Planilha1!AP329</f>
        <v>0</v>
      </c>
      <c r="AQ329" s="1">
        <f>Planilha1!AQ329</f>
        <v>0</v>
      </c>
      <c r="AR329" s="1">
        <f>Planilha1!AR329</f>
        <v>0</v>
      </c>
      <c r="AS329" s="1">
        <f>Planilha1!AS329</f>
        <v>0</v>
      </c>
      <c r="AT329" s="1">
        <f>Planilha1!AT329</f>
        <v>0</v>
      </c>
      <c r="AU329" s="1">
        <f>Planilha1!AU329</f>
        <v>0</v>
      </c>
      <c r="AV329" s="1">
        <f>Planilha1!AV329</f>
        <v>0</v>
      </c>
      <c r="AW329" s="1">
        <f>Planilha1!AW329</f>
        <v>0</v>
      </c>
      <c r="AX329" s="1">
        <f>Planilha1!AX329</f>
        <v>0</v>
      </c>
      <c r="AY329" s="1">
        <f>Planilha1!AY329</f>
        <v>0</v>
      </c>
      <c r="AZ329" s="1">
        <f>Planilha1!AZ329</f>
        <v>0</v>
      </c>
      <c r="BA329" s="1">
        <f>Planilha1!BA329</f>
        <v>0</v>
      </c>
    </row>
    <row r="330" spans="27:53" x14ac:dyDescent="0.25">
      <c r="AA330" s="1">
        <f>Planilha1!AA330</f>
        <v>0</v>
      </c>
      <c r="AB330" s="1">
        <f>Planilha1!AB330</f>
        <v>0</v>
      </c>
      <c r="AC330" s="1">
        <f>Planilha1!AC330</f>
        <v>0</v>
      </c>
      <c r="AD330" s="1">
        <f>Planilha1!AD330</f>
        <v>0</v>
      </c>
      <c r="AE330" s="1">
        <f>Planilha1!AE330</f>
        <v>0</v>
      </c>
      <c r="AF330" s="1">
        <f>Planilha1!AF330</f>
        <v>0</v>
      </c>
      <c r="AG330" s="1">
        <f>Planilha1!AG330</f>
        <v>0</v>
      </c>
      <c r="AH330" s="1">
        <f>Planilha1!AH330</f>
        <v>0</v>
      </c>
      <c r="AI330" s="1">
        <f>Planilha1!AI330</f>
        <v>0</v>
      </c>
      <c r="AJ330" s="1">
        <f>Planilha1!AJ330</f>
        <v>0</v>
      </c>
      <c r="AK330" s="1">
        <f>Planilha1!AK330</f>
        <v>0</v>
      </c>
      <c r="AL330" s="1">
        <f>Planilha1!AL330</f>
        <v>0</v>
      </c>
      <c r="AM330" s="1">
        <f>Planilha1!AM330</f>
        <v>0</v>
      </c>
      <c r="AN330" s="1">
        <f>Planilha1!AN330</f>
        <v>0</v>
      </c>
      <c r="AO330" s="1">
        <f>Planilha1!AO330</f>
        <v>0</v>
      </c>
      <c r="AP330" s="1">
        <f>Planilha1!AP330</f>
        <v>0</v>
      </c>
      <c r="AQ330" s="1">
        <f>Planilha1!AQ330</f>
        <v>0</v>
      </c>
      <c r="AR330" s="1">
        <f>Planilha1!AR330</f>
        <v>0</v>
      </c>
      <c r="AS330" s="1">
        <f>Planilha1!AS330</f>
        <v>0</v>
      </c>
      <c r="AT330" s="1">
        <f>Planilha1!AT330</f>
        <v>0</v>
      </c>
      <c r="AU330" s="1">
        <f>Planilha1!AU330</f>
        <v>0</v>
      </c>
      <c r="AV330" s="1">
        <f>Planilha1!AV330</f>
        <v>0</v>
      </c>
      <c r="AW330" s="1">
        <f>Planilha1!AW330</f>
        <v>0</v>
      </c>
      <c r="AX330" s="1">
        <f>Planilha1!AX330</f>
        <v>0</v>
      </c>
      <c r="AY330" s="1">
        <f>Planilha1!AY330</f>
        <v>0</v>
      </c>
      <c r="AZ330" s="1">
        <f>Planilha1!AZ330</f>
        <v>0</v>
      </c>
      <c r="BA330" s="1">
        <f>Planilha1!BA330</f>
        <v>0</v>
      </c>
    </row>
    <row r="331" spans="27:53" x14ac:dyDescent="0.25">
      <c r="AA331" s="1">
        <f>Planilha1!AA331</f>
        <v>0</v>
      </c>
      <c r="AB331" s="1">
        <f>Planilha1!AB331</f>
        <v>0</v>
      </c>
      <c r="AC331" s="1">
        <f>Planilha1!AC331</f>
        <v>0</v>
      </c>
      <c r="AD331" s="1">
        <f>Planilha1!AD331</f>
        <v>0</v>
      </c>
      <c r="AE331" s="1">
        <f>Planilha1!AE331</f>
        <v>0</v>
      </c>
      <c r="AF331" s="1">
        <f>Planilha1!AF331</f>
        <v>0</v>
      </c>
      <c r="AG331" s="1">
        <f>Planilha1!AG331</f>
        <v>0</v>
      </c>
      <c r="AH331" s="1">
        <f>Planilha1!AH331</f>
        <v>0</v>
      </c>
      <c r="AI331" s="1">
        <f>Planilha1!AI331</f>
        <v>0</v>
      </c>
      <c r="AJ331" s="1">
        <f>Planilha1!AJ331</f>
        <v>0</v>
      </c>
      <c r="AK331" s="1">
        <f>Planilha1!AK331</f>
        <v>0</v>
      </c>
      <c r="AL331" s="1">
        <f>Planilha1!AL331</f>
        <v>0</v>
      </c>
      <c r="AM331" s="1">
        <f>Planilha1!AM331</f>
        <v>0</v>
      </c>
      <c r="AN331" s="1">
        <f>Planilha1!AN331</f>
        <v>0</v>
      </c>
      <c r="AO331" s="1">
        <f>Planilha1!AO331</f>
        <v>0</v>
      </c>
      <c r="AP331" s="1">
        <f>Planilha1!AP331</f>
        <v>0</v>
      </c>
      <c r="AQ331" s="1">
        <f>Planilha1!AQ331</f>
        <v>0</v>
      </c>
      <c r="AR331" s="1">
        <f>Planilha1!AR331</f>
        <v>0</v>
      </c>
      <c r="AS331" s="1">
        <f>Planilha1!AS331</f>
        <v>0</v>
      </c>
      <c r="AT331" s="1">
        <f>Planilha1!AT331</f>
        <v>0</v>
      </c>
      <c r="AU331" s="1">
        <f>Planilha1!AU331</f>
        <v>0</v>
      </c>
      <c r="AV331" s="1">
        <f>Planilha1!AV331</f>
        <v>0</v>
      </c>
      <c r="AW331" s="1">
        <f>Planilha1!AW331</f>
        <v>0</v>
      </c>
      <c r="AX331" s="1">
        <f>Planilha1!AX331</f>
        <v>0</v>
      </c>
      <c r="AY331" s="1">
        <f>Planilha1!AY331</f>
        <v>0</v>
      </c>
      <c r="AZ331" s="1">
        <f>Planilha1!AZ331</f>
        <v>0</v>
      </c>
      <c r="BA331" s="1">
        <f>Planilha1!BA331</f>
        <v>0</v>
      </c>
    </row>
    <row r="332" spans="27:53" x14ac:dyDescent="0.25">
      <c r="AA332" s="1">
        <f>Planilha1!AA332</f>
        <v>0</v>
      </c>
      <c r="AB332" s="1">
        <f>Planilha1!AB332</f>
        <v>0</v>
      </c>
      <c r="AC332" s="1">
        <f>Planilha1!AC332</f>
        <v>0</v>
      </c>
      <c r="AD332" s="1">
        <f>Planilha1!AD332</f>
        <v>0</v>
      </c>
      <c r="AE332" s="1">
        <f>Planilha1!AE332</f>
        <v>0</v>
      </c>
      <c r="AF332" s="1">
        <f>Planilha1!AF332</f>
        <v>0</v>
      </c>
      <c r="AG332" s="1">
        <f>Planilha1!AG332</f>
        <v>0</v>
      </c>
      <c r="AH332" s="1">
        <f>Planilha1!AH332</f>
        <v>0</v>
      </c>
      <c r="AI332" s="1">
        <f>Planilha1!AI332</f>
        <v>0</v>
      </c>
      <c r="AJ332" s="1">
        <f>Planilha1!AJ332</f>
        <v>0</v>
      </c>
      <c r="AK332" s="1">
        <f>Planilha1!AK332</f>
        <v>0</v>
      </c>
      <c r="AL332" s="1">
        <f>Planilha1!AL332</f>
        <v>0</v>
      </c>
      <c r="AM332" s="1">
        <f>Planilha1!AM332</f>
        <v>0</v>
      </c>
      <c r="AN332" s="1">
        <f>Planilha1!AN332</f>
        <v>0</v>
      </c>
      <c r="AO332" s="1">
        <f>Planilha1!AO332</f>
        <v>0</v>
      </c>
      <c r="AP332" s="1">
        <f>Planilha1!AP332</f>
        <v>0</v>
      </c>
      <c r="AQ332" s="1">
        <f>Planilha1!AQ332</f>
        <v>0</v>
      </c>
      <c r="AR332" s="1">
        <f>Planilha1!AR332</f>
        <v>0</v>
      </c>
      <c r="AS332" s="1">
        <f>Planilha1!AS332</f>
        <v>0</v>
      </c>
      <c r="AT332" s="1">
        <f>Planilha1!AT332</f>
        <v>0</v>
      </c>
      <c r="AU332" s="1">
        <f>Planilha1!AU332</f>
        <v>0</v>
      </c>
      <c r="AV332" s="1">
        <f>Planilha1!AV332</f>
        <v>0</v>
      </c>
      <c r="AW332" s="1">
        <f>Planilha1!AW332</f>
        <v>0</v>
      </c>
      <c r="AX332" s="1">
        <f>Planilha1!AX332</f>
        <v>0</v>
      </c>
      <c r="AY332" s="1">
        <f>Planilha1!AY332</f>
        <v>0</v>
      </c>
      <c r="AZ332" s="1">
        <f>Planilha1!AZ332</f>
        <v>0</v>
      </c>
      <c r="BA332" s="1">
        <f>Planilha1!BA332</f>
        <v>0</v>
      </c>
    </row>
    <row r="333" spans="27:53" x14ac:dyDescent="0.25">
      <c r="AA333" s="1">
        <f>Planilha1!AA333</f>
        <v>0</v>
      </c>
      <c r="AB333" s="1">
        <f>Planilha1!AB333</f>
        <v>0</v>
      </c>
      <c r="AC333" s="1">
        <f>Planilha1!AC333</f>
        <v>0</v>
      </c>
      <c r="AD333" s="1">
        <f>Planilha1!AD333</f>
        <v>0</v>
      </c>
      <c r="AE333" s="1">
        <f>Planilha1!AE333</f>
        <v>0</v>
      </c>
      <c r="AF333" s="1">
        <f>Planilha1!AF333</f>
        <v>0</v>
      </c>
      <c r="AG333" s="1">
        <f>Planilha1!AG333</f>
        <v>0</v>
      </c>
      <c r="AH333" s="1">
        <f>Planilha1!AH333</f>
        <v>0</v>
      </c>
      <c r="AI333" s="1">
        <f>Planilha1!AI333</f>
        <v>0</v>
      </c>
      <c r="AJ333" s="1">
        <f>Planilha1!AJ333</f>
        <v>0</v>
      </c>
      <c r="AK333" s="1">
        <f>Planilha1!AK333</f>
        <v>0</v>
      </c>
      <c r="AL333" s="1">
        <f>Planilha1!AL333</f>
        <v>0</v>
      </c>
      <c r="AM333" s="1">
        <f>Planilha1!AM333</f>
        <v>0</v>
      </c>
      <c r="AN333" s="1">
        <f>Planilha1!AN333</f>
        <v>0</v>
      </c>
      <c r="AO333" s="1">
        <f>Planilha1!AO333</f>
        <v>0</v>
      </c>
      <c r="AP333" s="1">
        <f>Planilha1!AP333</f>
        <v>0</v>
      </c>
      <c r="AQ333" s="1">
        <f>Planilha1!AQ333</f>
        <v>0</v>
      </c>
      <c r="AR333" s="1">
        <f>Planilha1!AR333</f>
        <v>0</v>
      </c>
      <c r="AS333" s="1">
        <f>Planilha1!AS333</f>
        <v>0</v>
      </c>
      <c r="AT333" s="1">
        <f>Planilha1!AT333</f>
        <v>0</v>
      </c>
      <c r="AU333" s="1">
        <f>Planilha1!AU333</f>
        <v>0</v>
      </c>
      <c r="AV333" s="1">
        <f>Planilha1!AV333</f>
        <v>0</v>
      </c>
      <c r="AW333" s="1">
        <f>Planilha1!AW333</f>
        <v>0</v>
      </c>
      <c r="AX333" s="1">
        <f>Planilha1!AX333</f>
        <v>0</v>
      </c>
      <c r="AY333" s="1">
        <f>Planilha1!AY333</f>
        <v>0</v>
      </c>
      <c r="AZ333" s="1">
        <f>Planilha1!AZ333</f>
        <v>0</v>
      </c>
      <c r="BA333" s="1">
        <f>Planilha1!BA333</f>
        <v>0</v>
      </c>
    </row>
    <row r="334" spans="27:53" x14ac:dyDescent="0.25">
      <c r="AA334" s="1">
        <f>Planilha1!AA334</f>
        <v>0</v>
      </c>
      <c r="AB334" s="1">
        <f>Planilha1!AB334</f>
        <v>0</v>
      </c>
      <c r="AC334" s="1">
        <f>Planilha1!AC334</f>
        <v>0</v>
      </c>
      <c r="AD334" s="1">
        <f>Planilha1!AD334</f>
        <v>0</v>
      </c>
      <c r="AE334" s="1">
        <f>Planilha1!AE334</f>
        <v>0</v>
      </c>
      <c r="AF334" s="1">
        <f>Planilha1!AF334</f>
        <v>0</v>
      </c>
      <c r="AG334" s="1">
        <f>Planilha1!AG334</f>
        <v>0</v>
      </c>
      <c r="AH334" s="1">
        <f>Planilha1!AH334</f>
        <v>0</v>
      </c>
      <c r="AI334" s="1">
        <f>Planilha1!AI334</f>
        <v>0</v>
      </c>
      <c r="AJ334" s="1">
        <f>Planilha1!AJ334</f>
        <v>0</v>
      </c>
      <c r="AK334" s="1">
        <f>Planilha1!AK334</f>
        <v>0</v>
      </c>
      <c r="AL334" s="1">
        <f>Planilha1!AL334</f>
        <v>0</v>
      </c>
      <c r="AM334" s="1">
        <f>Planilha1!AM334</f>
        <v>0</v>
      </c>
      <c r="AN334" s="1">
        <f>Planilha1!AN334</f>
        <v>0</v>
      </c>
      <c r="AO334" s="1">
        <f>Planilha1!AO334</f>
        <v>0</v>
      </c>
      <c r="AP334" s="1">
        <f>Planilha1!AP334</f>
        <v>0</v>
      </c>
      <c r="AQ334" s="1">
        <f>Planilha1!AQ334</f>
        <v>0</v>
      </c>
      <c r="AR334" s="1">
        <f>Planilha1!AR334</f>
        <v>0</v>
      </c>
      <c r="AS334" s="1">
        <f>Planilha1!AS334</f>
        <v>0</v>
      </c>
      <c r="AT334" s="1">
        <f>Planilha1!AT334</f>
        <v>0</v>
      </c>
      <c r="AU334" s="1">
        <f>Planilha1!AU334</f>
        <v>0</v>
      </c>
      <c r="AV334" s="1">
        <f>Planilha1!AV334</f>
        <v>0</v>
      </c>
      <c r="AW334" s="1">
        <f>Planilha1!AW334</f>
        <v>0</v>
      </c>
      <c r="AX334" s="1">
        <f>Planilha1!AX334</f>
        <v>0</v>
      </c>
      <c r="AY334" s="1">
        <f>Planilha1!AY334</f>
        <v>0</v>
      </c>
      <c r="AZ334" s="1">
        <f>Planilha1!AZ334</f>
        <v>0</v>
      </c>
      <c r="BA334" s="1">
        <f>Planilha1!BA334</f>
        <v>0</v>
      </c>
    </row>
    <row r="335" spans="27:53" x14ac:dyDescent="0.25">
      <c r="AA335" s="1">
        <f>Planilha1!AA335</f>
        <v>0</v>
      </c>
      <c r="AB335" s="1">
        <f>Planilha1!AB335</f>
        <v>0</v>
      </c>
      <c r="AC335" s="1">
        <f>Planilha1!AC335</f>
        <v>0</v>
      </c>
      <c r="AD335" s="1">
        <f>Planilha1!AD335</f>
        <v>0</v>
      </c>
      <c r="AE335" s="1">
        <f>Planilha1!AE335</f>
        <v>0</v>
      </c>
      <c r="AF335" s="1">
        <f>Planilha1!AF335</f>
        <v>0</v>
      </c>
      <c r="AG335" s="1">
        <f>Planilha1!AG335</f>
        <v>0</v>
      </c>
      <c r="AH335" s="1">
        <f>Planilha1!AH335</f>
        <v>0</v>
      </c>
      <c r="AI335" s="1">
        <f>Planilha1!AI335</f>
        <v>0</v>
      </c>
      <c r="AJ335" s="1">
        <f>Planilha1!AJ335</f>
        <v>0</v>
      </c>
      <c r="AK335" s="1">
        <f>Planilha1!AK335</f>
        <v>0</v>
      </c>
      <c r="AL335" s="1">
        <f>Planilha1!AL335</f>
        <v>0</v>
      </c>
      <c r="AM335" s="1">
        <f>Planilha1!AM335</f>
        <v>0</v>
      </c>
      <c r="AN335" s="1">
        <f>Planilha1!AN335</f>
        <v>0</v>
      </c>
      <c r="AO335" s="1">
        <f>Planilha1!AO335</f>
        <v>0</v>
      </c>
      <c r="AP335" s="1">
        <f>Planilha1!AP335</f>
        <v>0</v>
      </c>
      <c r="AQ335" s="1">
        <f>Planilha1!AQ335</f>
        <v>0</v>
      </c>
      <c r="AR335" s="1">
        <f>Planilha1!AR335</f>
        <v>0</v>
      </c>
      <c r="AS335" s="1">
        <f>Planilha1!AS335</f>
        <v>0</v>
      </c>
      <c r="AT335" s="1">
        <f>Planilha1!AT335</f>
        <v>0</v>
      </c>
      <c r="AU335" s="1">
        <f>Planilha1!AU335</f>
        <v>0</v>
      </c>
      <c r="AV335" s="1">
        <f>Planilha1!AV335</f>
        <v>0</v>
      </c>
      <c r="AW335" s="1">
        <f>Planilha1!AW335</f>
        <v>0</v>
      </c>
      <c r="AX335" s="1">
        <f>Planilha1!AX335</f>
        <v>0</v>
      </c>
      <c r="AY335" s="1">
        <f>Planilha1!AY335</f>
        <v>0</v>
      </c>
      <c r="AZ335" s="1">
        <f>Planilha1!AZ335</f>
        <v>0</v>
      </c>
      <c r="BA335" s="1">
        <f>Planilha1!BA335</f>
        <v>0</v>
      </c>
    </row>
    <row r="336" spans="27:53" x14ac:dyDescent="0.25">
      <c r="AA336" s="1">
        <f>Planilha1!AA336</f>
        <v>0</v>
      </c>
      <c r="AB336" s="1">
        <f>Planilha1!AB336</f>
        <v>0</v>
      </c>
      <c r="AC336" s="1">
        <f>Planilha1!AC336</f>
        <v>0</v>
      </c>
      <c r="AD336" s="1">
        <f>Planilha1!AD336</f>
        <v>0</v>
      </c>
      <c r="AE336" s="1">
        <f>Planilha1!AE336</f>
        <v>0</v>
      </c>
      <c r="AF336" s="1">
        <f>Planilha1!AF336</f>
        <v>0</v>
      </c>
      <c r="AG336" s="1">
        <f>Planilha1!AG336</f>
        <v>0</v>
      </c>
      <c r="AH336" s="1">
        <f>Planilha1!AH336</f>
        <v>0</v>
      </c>
      <c r="AI336" s="1">
        <f>Planilha1!AI336</f>
        <v>0</v>
      </c>
      <c r="AJ336" s="1">
        <f>Planilha1!AJ336</f>
        <v>0</v>
      </c>
      <c r="AK336" s="1">
        <f>Planilha1!AK336</f>
        <v>0</v>
      </c>
      <c r="AL336" s="1">
        <f>Planilha1!AL336</f>
        <v>0</v>
      </c>
      <c r="AM336" s="1">
        <f>Planilha1!AM336</f>
        <v>0</v>
      </c>
      <c r="AN336" s="1">
        <f>Planilha1!AN336</f>
        <v>0</v>
      </c>
      <c r="AO336" s="1">
        <f>Planilha1!AO336</f>
        <v>0</v>
      </c>
      <c r="AP336" s="1">
        <f>Planilha1!AP336</f>
        <v>0</v>
      </c>
      <c r="AQ336" s="1">
        <f>Planilha1!AQ336</f>
        <v>0</v>
      </c>
      <c r="AR336" s="1">
        <f>Planilha1!AR336</f>
        <v>0</v>
      </c>
      <c r="AS336" s="1">
        <f>Planilha1!AS336</f>
        <v>0</v>
      </c>
      <c r="AT336" s="1">
        <f>Planilha1!AT336</f>
        <v>0</v>
      </c>
      <c r="AU336" s="1">
        <f>Planilha1!AU336</f>
        <v>0</v>
      </c>
      <c r="AV336" s="1">
        <f>Planilha1!AV336</f>
        <v>0</v>
      </c>
      <c r="AW336" s="1">
        <f>Planilha1!AW336</f>
        <v>0</v>
      </c>
      <c r="AX336" s="1">
        <f>Planilha1!AX336</f>
        <v>0</v>
      </c>
      <c r="AY336" s="1">
        <f>Planilha1!AY336</f>
        <v>0</v>
      </c>
      <c r="AZ336" s="1">
        <f>Planilha1!AZ336</f>
        <v>0</v>
      </c>
      <c r="BA336" s="1">
        <f>Planilha1!BA336</f>
        <v>0</v>
      </c>
    </row>
    <row r="337" spans="27:53" x14ac:dyDescent="0.25">
      <c r="AA337" s="1">
        <f>Planilha1!AA337</f>
        <v>0</v>
      </c>
      <c r="AB337" s="1">
        <f>Planilha1!AB337</f>
        <v>0</v>
      </c>
      <c r="AC337" s="1">
        <f>Planilha1!AC337</f>
        <v>0</v>
      </c>
      <c r="AD337" s="1">
        <f>Planilha1!AD337</f>
        <v>0</v>
      </c>
      <c r="AE337" s="1">
        <f>Planilha1!AE337</f>
        <v>0</v>
      </c>
      <c r="AF337" s="1">
        <f>Planilha1!AF337</f>
        <v>0</v>
      </c>
      <c r="AG337" s="1">
        <f>Planilha1!AG337</f>
        <v>0</v>
      </c>
      <c r="AH337" s="1">
        <f>Planilha1!AH337</f>
        <v>0</v>
      </c>
      <c r="AI337" s="1">
        <f>Planilha1!AI337</f>
        <v>0</v>
      </c>
      <c r="AJ337" s="1">
        <f>Planilha1!AJ337</f>
        <v>0</v>
      </c>
      <c r="AK337" s="1">
        <f>Planilha1!AK337</f>
        <v>0</v>
      </c>
      <c r="AL337" s="1">
        <f>Planilha1!AL337</f>
        <v>0</v>
      </c>
      <c r="AM337" s="1">
        <f>Planilha1!AM337</f>
        <v>0</v>
      </c>
      <c r="AN337" s="1">
        <f>Planilha1!AN337</f>
        <v>0</v>
      </c>
      <c r="AO337" s="1">
        <f>Planilha1!AO337</f>
        <v>0</v>
      </c>
      <c r="AP337" s="1">
        <f>Planilha1!AP337</f>
        <v>0</v>
      </c>
      <c r="AQ337" s="1">
        <f>Planilha1!AQ337</f>
        <v>0</v>
      </c>
      <c r="AR337" s="1">
        <f>Planilha1!AR337</f>
        <v>0</v>
      </c>
      <c r="AS337" s="1">
        <f>Planilha1!AS337</f>
        <v>0</v>
      </c>
      <c r="AT337" s="1">
        <f>Planilha1!AT337</f>
        <v>0</v>
      </c>
      <c r="AU337" s="1">
        <f>Planilha1!AU337</f>
        <v>0</v>
      </c>
      <c r="AV337" s="1">
        <f>Planilha1!AV337</f>
        <v>0</v>
      </c>
      <c r="AW337" s="1">
        <f>Planilha1!AW337</f>
        <v>0</v>
      </c>
      <c r="AX337" s="1">
        <f>Planilha1!AX337</f>
        <v>0</v>
      </c>
      <c r="AY337" s="1">
        <f>Planilha1!AY337</f>
        <v>0</v>
      </c>
      <c r="AZ337" s="1">
        <f>Planilha1!AZ337</f>
        <v>0</v>
      </c>
      <c r="BA337" s="1">
        <f>Planilha1!BA337</f>
        <v>0</v>
      </c>
    </row>
    <row r="338" spans="27:53" x14ac:dyDescent="0.25">
      <c r="AA338" s="1">
        <f>Planilha1!AA338</f>
        <v>0</v>
      </c>
      <c r="AB338" s="1">
        <f>Planilha1!AB338</f>
        <v>0</v>
      </c>
      <c r="AC338" s="1">
        <f>Planilha1!AC338</f>
        <v>0</v>
      </c>
      <c r="AD338" s="1">
        <f>Planilha1!AD338</f>
        <v>0</v>
      </c>
      <c r="AE338" s="1">
        <f>Planilha1!AE338</f>
        <v>0</v>
      </c>
      <c r="AF338" s="1">
        <f>Planilha1!AF338</f>
        <v>0</v>
      </c>
      <c r="AG338" s="1">
        <f>Planilha1!AG338</f>
        <v>0</v>
      </c>
      <c r="AH338" s="1">
        <f>Planilha1!AH338</f>
        <v>0</v>
      </c>
      <c r="AI338" s="1">
        <f>Planilha1!AI338</f>
        <v>0</v>
      </c>
      <c r="AJ338" s="1">
        <f>Planilha1!AJ338</f>
        <v>0</v>
      </c>
      <c r="AK338" s="1">
        <f>Planilha1!AK338</f>
        <v>0</v>
      </c>
      <c r="AL338" s="1">
        <f>Planilha1!AL338</f>
        <v>0</v>
      </c>
      <c r="AM338" s="1">
        <f>Planilha1!AM338</f>
        <v>0</v>
      </c>
      <c r="AN338" s="1">
        <f>Planilha1!AN338</f>
        <v>0</v>
      </c>
      <c r="AO338" s="1">
        <f>Planilha1!AO338</f>
        <v>0</v>
      </c>
      <c r="AP338" s="1">
        <f>Planilha1!AP338</f>
        <v>0</v>
      </c>
      <c r="AQ338" s="1">
        <f>Planilha1!AQ338</f>
        <v>0</v>
      </c>
      <c r="AR338" s="1">
        <f>Planilha1!AR338</f>
        <v>0</v>
      </c>
      <c r="AS338" s="1">
        <f>Planilha1!AS338</f>
        <v>0</v>
      </c>
      <c r="AT338" s="1">
        <f>Planilha1!AT338</f>
        <v>0</v>
      </c>
      <c r="AU338" s="1">
        <f>Planilha1!AU338</f>
        <v>0</v>
      </c>
      <c r="AV338" s="1">
        <f>Planilha1!AV338</f>
        <v>0</v>
      </c>
      <c r="AW338" s="1">
        <f>Planilha1!AW338</f>
        <v>0</v>
      </c>
      <c r="AX338" s="1">
        <f>Planilha1!AX338</f>
        <v>0</v>
      </c>
      <c r="AY338" s="1">
        <f>Planilha1!AY338</f>
        <v>0</v>
      </c>
      <c r="AZ338" s="1">
        <f>Planilha1!AZ338</f>
        <v>0</v>
      </c>
      <c r="BA338" s="1">
        <f>Planilha1!BA338</f>
        <v>0</v>
      </c>
    </row>
    <row r="339" spans="27:53" x14ac:dyDescent="0.25">
      <c r="AA339" s="1">
        <f>Planilha1!AA339</f>
        <v>0</v>
      </c>
      <c r="AB339" s="1">
        <f>Planilha1!AB339</f>
        <v>0</v>
      </c>
      <c r="AC339" s="1">
        <f>Planilha1!AC339</f>
        <v>0</v>
      </c>
      <c r="AD339" s="1">
        <f>Planilha1!AD339</f>
        <v>0</v>
      </c>
      <c r="AE339" s="1">
        <f>Planilha1!AE339</f>
        <v>0</v>
      </c>
      <c r="AF339" s="1">
        <f>Planilha1!AF339</f>
        <v>0</v>
      </c>
      <c r="AG339" s="1">
        <f>Planilha1!AG339</f>
        <v>0</v>
      </c>
      <c r="AH339" s="1">
        <f>Planilha1!AH339</f>
        <v>0</v>
      </c>
      <c r="AI339" s="1">
        <f>Planilha1!AI339</f>
        <v>0</v>
      </c>
      <c r="AJ339" s="1">
        <f>Planilha1!AJ339</f>
        <v>0</v>
      </c>
      <c r="AK339" s="1">
        <f>Planilha1!AK339</f>
        <v>0</v>
      </c>
      <c r="AL339" s="1">
        <f>Planilha1!AL339</f>
        <v>0</v>
      </c>
      <c r="AM339" s="1">
        <f>Planilha1!AM339</f>
        <v>0</v>
      </c>
      <c r="AN339" s="1">
        <f>Planilha1!AN339</f>
        <v>0</v>
      </c>
      <c r="AO339" s="1">
        <f>Planilha1!AO339</f>
        <v>0</v>
      </c>
      <c r="AP339" s="1">
        <f>Planilha1!AP339</f>
        <v>0</v>
      </c>
      <c r="AQ339" s="1">
        <f>Planilha1!AQ339</f>
        <v>0</v>
      </c>
      <c r="AR339" s="1">
        <f>Planilha1!AR339</f>
        <v>0</v>
      </c>
      <c r="AS339" s="1">
        <f>Planilha1!AS339</f>
        <v>0</v>
      </c>
      <c r="AT339" s="1">
        <f>Planilha1!AT339</f>
        <v>0</v>
      </c>
      <c r="AU339" s="1">
        <f>Planilha1!AU339</f>
        <v>0</v>
      </c>
      <c r="AV339" s="1">
        <f>Planilha1!AV339</f>
        <v>0</v>
      </c>
      <c r="AW339" s="1">
        <f>Planilha1!AW339</f>
        <v>0</v>
      </c>
      <c r="AX339" s="1">
        <f>Planilha1!AX339</f>
        <v>0</v>
      </c>
      <c r="AY339" s="1">
        <f>Planilha1!AY339</f>
        <v>0</v>
      </c>
      <c r="AZ339" s="1">
        <f>Planilha1!AZ339</f>
        <v>0</v>
      </c>
      <c r="BA339" s="1">
        <f>Planilha1!BA339</f>
        <v>0</v>
      </c>
    </row>
    <row r="340" spans="27:53" x14ac:dyDescent="0.25">
      <c r="AA340" s="1">
        <f>Planilha1!AA340</f>
        <v>0</v>
      </c>
      <c r="AB340" s="1">
        <f>Planilha1!AB340</f>
        <v>0</v>
      </c>
      <c r="AC340" s="1">
        <f>Planilha1!AC340</f>
        <v>0</v>
      </c>
      <c r="AD340" s="1">
        <f>Planilha1!AD340</f>
        <v>0</v>
      </c>
      <c r="AE340" s="1">
        <f>Planilha1!AE340</f>
        <v>0</v>
      </c>
      <c r="AF340" s="1">
        <f>Planilha1!AF340</f>
        <v>0</v>
      </c>
      <c r="AG340" s="1">
        <f>Planilha1!AG340</f>
        <v>0</v>
      </c>
      <c r="AH340" s="1">
        <f>Planilha1!AH340</f>
        <v>0</v>
      </c>
      <c r="AI340" s="1">
        <f>Planilha1!AI340</f>
        <v>0</v>
      </c>
      <c r="AJ340" s="1">
        <f>Planilha1!AJ340</f>
        <v>0</v>
      </c>
      <c r="AK340" s="1">
        <f>Planilha1!AK340</f>
        <v>0</v>
      </c>
      <c r="AL340" s="1">
        <f>Planilha1!AL340</f>
        <v>0</v>
      </c>
      <c r="AM340" s="1">
        <f>Planilha1!AM340</f>
        <v>0</v>
      </c>
      <c r="AN340" s="1">
        <f>Planilha1!AN340</f>
        <v>0</v>
      </c>
      <c r="AO340" s="1">
        <f>Planilha1!AO340</f>
        <v>0</v>
      </c>
      <c r="AP340" s="1">
        <f>Planilha1!AP340</f>
        <v>0</v>
      </c>
      <c r="AQ340" s="1">
        <f>Planilha1!AQ340</f>
        <v>0</v>
      </c>
      <c r="AR340" s="1">
        <f>Planilha1!AR340</f>
        <v>0</v>
      </c>
      <c r="AS340" s="1">
        <f>Planilha1!AS340</f>
        <v>0</v>
      </c>
      <c r="AT340" s="1">
        <f>Planilha1!AT340</f>
        <v>0</v>
      </c>
      <c r="AU340" s="1">
        <f>Planilha1!AU340</f>
        <v>0</v>
      </c>
      <c r="AV340" s="1">
        <f>Planilha1!AV340</f>
        <v>0</v>
      </c>
      <c r="AW340" s="1">
        <f>Planilha1!AW340</f>
        <v>0</v>
      </c>
      <c r="AX340" s="1">
        <f>Planilha1!AX340</f>
        <v>0</v>
      </c>
      <c r="AY340" s="1">
        <f>Planilha1!AY340</f>
        <v>0</v>
      </c>
      <c r="AZ340" s="1">
        <f>Planilha1!AZ340</f>
        <v>0</v>
      </c>
      <c r="BA340" s="1">
        <f>Planilha1!BA340</f>
        <v>0</v>
      </c>
    </row>
    <row r="341" spans="27:53" x14ac:dyDescent="0.25">
      <c r="AA341" s="1">
        <f>Planilha1!AA341</f>
        <v>0</v>
      </c>
      <c r="AB341" s="1">
        <f>Planilha1!AB341</f>
        <v>0</v>
      </c>
      <c r="AC341" s="1">
        <f>Planilha1!AC341</f>
        <v>0</v>
      </c>
      <c r="AD341" s="1">
        <f>Planilha1!AD341</f>
        <v>0</v>
      </c>
      <c r="AE341" s="1">
        <f>Planilha1!AE341</f>
        <v>0</v>
      </c>
      <c r="AF341" s="1">
        <f>Planilha1!AF341</f>
        <v>0</v>
      </c>
      <c r="AG341" s="1">
        <f>Planilha1!AG341</f>
        <v>0</v>
      </c>
      <c r="AH341" s="1">
        <f>Planilha1!AH341</f>
        <v>0</v>
      </c>
      <c r="AI341" s="1">
        <f>Planilha1!AI341</f>
        <v>0</v>
      </c>
      <c r="AJ341" s="1">
        <f>Planilha1!AJ341</f>
        <v>0</v>
      </c>
      <c r="AK341" s="1">
        <f>Planilha1!AK341</f>
        <v>0</v>
      </c>
      <c r="AL341" s="1">
        <f>Planilha1!AL341</f>
        <v>0</v>
      </c>
      <c r="AM341" s="1">
        <f>Planilha1!AM341</f>
        <v>0</v>
      </c>
      <c r="AN341" s="1">
        <f>Planilha1!AN341</f>
        <v>0</v>
      </c>
      <c r="AO341" s="1">
        <f>Planilha1!AO341</f>
        <v>0</v>
      </c>
      <c r="AP341" s="1">
        <f>Planilha1!AP341</f>
        <v>0</v>
      </c>
      <c r="AQ341" s="1">
        <f>Planilha1!AQ341</f>
        <v>0</v>
      </c>
      <c r="AR341" s="1">
        <f>Planilha1!AR341</f>
        <v>0</v>
      </c>
      <c r="AS341" s="1">
        <f>Planilha1!AS341</f>
        <v>0</v>
      </c>
      <c r="AT341" s="1">
        <f>Planilha1!AT341</f>
        <v>0</v>
      </c>
      <c r="AU341" s="1">
        <f>Planilha1!AU341</f>
        <v>0</v>
      </c>
      <c r="AV341" s="1">
        <f>Planilha1!AV341</f>
        <v>0</v>
      </c>
      <c r="AW341" s="1">
        <f>Planilha1!AW341</f>
        <v>0</v>
      </c>
      <c r="AX341" s="1">
        <f>Planilha1!AX341</f>
        <v>0</v>
      </c>
      <c r="AY341" s="1">
        <f>Planilha1!AY341</f>
        <v>0</v>
      </c>
      <c r="AZ341" s="1">
        <f>Planilha1!AZ341</f>
        <v>0</v>
      </c>
      <c r="BA341" s="1">
        <f>Planilha1!BA341</f>
        <v>0</v>
      </c>
    </row>
    <row r="342" spans="27:53" x14ac:dyDescent="0.25">
      <c r="AA342" s="1">
        <f>Planilha1!AA342</f>
        <v>0</v>
      </c>
      <c r="AB342" s="1">
        <f>Planilha1!AB342</f>
        <v>0</v>
      </c>
      <c r="AC342" s="1">
        <f>Planilha1!AC342</f>
        <v>0</v>
      </c>
      <c r="AD342" s="1">
        <f>Planilha1!AD342</f>
        <v>0</v>
      </c>
      <c r="AE342" s="1">
        <f>Planilha1!AE342</f>
        <v>0</v>
      </c>
      <c r="AF342" s="1">
        <f>Planilha1!AF342</f>
        <v>0</v>
      </c>
      <c r="AG342" s="1">
        <f>Planilha1!AG342</f>
        <v>0</v>
      </c>
      <c r="AH342" s="1">
        <f>Planilha1!AH342</f>
        <v>0</v>
      </c>
      <c r="AI342" s="1">
        <f>Planilha1!AI342</f>
        <v>0</v>
      </c>
      <c r="AJ342" s="1">
        <f>Planilha1!AJ342</f>
        <v>0</v>
      </c>
      <c r="AK342" s="1">
        <f>Planilha1!AK342</f>
        <v>0</v>
      </c>
      <c r="AL342" s="1">
        <f>Planilha1!AL342</f>
        <v>0</v>
      </c>
      <c r="AM342" s="1">
        <f>Planilha1!AM342</f>
        <v>0</v>
      </c>
      <c r="AN342" s="1">
        <f>Planilha1!AN342</f>
        <v>0</v>
      </c>
      <c r="AO342" s="1">
        <f>Planilha1!AO342</f>
        <v>0</v>
      </c>
      <c r="AP342" s="1">
        <f>Planilha1!AP342</f>
        <v>0</v>
      </c>
      <c r="AQ342" s="1">
        <f>Planilha1!AQ342</f>
        <v>0</v>
      </c>
      <c r="AR342" s="1">
        <f>Planilha1!AR342</f>
        <v>0</v>
      </c>
      <c r="AS342" s="1">
        <f>Planilha1!AS342</f>
        <v>0</v>
      </c>
      <c r="AT342" s="1">
        <f>Planilha1!AT342</f>
        <v>0</v>
      </c>
      <c r="AU342" s="1">
        <f>Planilha1!AU342</f>
        <v>0</v>
      </c>
      <c r="AV342" s="1">
        <f>Planilha1!AV342</f>
        <v>0</v>
      </c>
      <c r="AW342" s="1">
        <f>Planilha1!AW342</f>
        <v>0</v>
      </c>
      <c r="AX342" s="1">
        <f>Planilha1!AX342</f>
        <v>0</v>
      </c>
      <c r="AY342" s="1">
        <f>Planilha1!AY342</f>
        <v>0</v>
      </c>
      <c r="AZ342" s="1">
        <f>Planilha1!AZ342</f>
        <v>0</v>
      </c>
      <c r="BA342" s="1">
        <f>Planilha1!BA342</f>
        <v>0</v>
      </c>
    </row>
    <row r="343" spans="27:53" x14ac:dyDescent="0.25">
      <c r="AA343" s="1">
        <f>Planilha1!AA343</f>
        <v>0</v>
      </c>
      <c r="AB343" s="1">
        <f>Planilha1!AB343</f>
        <v>0</v>
      </c>
      <c r="AC343" s="1">
        <f>Planilha1!AC343</f>
        <v>0</v>
      </c>
      <c r="AD343" s="1">
        <f>Planilha1!AD343</f>
        <v>0</v>
      </c>
      <c r="AE343" s="1">
        <f>Planilha1!AE343</f>
        <v>0</v>
      </c>
      <c r="AF343" s="1">
        <f>Planilha1!AF343</f>
        <v>0</v>
      </c>
      <c r="AG343" s="1">
        <f>Planilha1!AG343</f>
        <v>0</v>
      </c>
      <c r="AH343" s="1">
        <f>Planilha1!AH343</f>
        <v>0</v>
      </c>
      <c r="AI343" s="1">
        <f>Planilha1!AI343</f>
        <v>0</v>
      </c>
      <c r="AJ343" s="1">
        <f>Planilha1!AJ343</f>
        <v>0</v>
      </c>
      <c r="AK343" s="1">
        <f>Planilha1!AK343</f>
        <v>0</v>
      </c>
      <c r="AL343" s="1">
        <f>Planilha1!AL343</f>
        <v>0</v>
      </c>
      <c r="AM343" s="1">
        <f>Planilha1!AM343</f>
        <v>0</v>
      </c>
      <c r="AN343" s="1">
        <f>Planilha1!AN343</f>
        <v>0</v>
      </c>
      <c r="AO343" s="1">
        <f>Planilha1!AO343</f>
        <v>0</v>
      </c>
      <c r="AP343" s="1">
        <f>Planilha1!AP343</f>
        <v>0</v>
      </c>
      <c r="AQ343" s="1">
        <f>Planilha1!AQ343</f>
        <v>0</v>
      </c>
      <c r="AR343" s="1">
        <f>Planilha1!AR343</f>
        <v>0</v>
      </c>
      <c r="AS343" s="1">
        <f>Planilha1!AS343</f>
        <v>0</v>
      </c>
      <c r="AT343" s="1">
        <f>Planilha1!AT343</f>
        <v>0</v>
      </c>
      <c r="AU343" s="1">
        <f>Planilha1!AU343</f>
        <v>0</v>
      </c>
      <c r="AV343" s="1">
        <f>Planilha1!AV343</f>
        <v>0</v>
      </c>
      <c r="AW343" s="1">
        <f>Planilha1!AW343</f>
        <v>0</v>
      </c>
      <c r="AX343" s="1">
        <f>Planilha1!AX343</f>
        <v>0</v>
      </c>
      <c r="AY343" s="1">
        <f>Planilha1!AY343</f>
        <v>0</v>
      </c>
      <c r="AZ343" s="1">
        <f>Planilha1!AZ343</f>
        <v>0</v>
      </c>
      <c r="BA343" s="1">
        <f>Planilha1!BA343</f>
        <v>0</v>
      </c>
    </row>
    <row r="344" spans="27:53" x14ac:dyDescent="0.25">
      <c r="AA344" s="1">
        <f>Planilha1!AA344</f>
        <v>0</v>
      </c>
      <c r="AB344" s="1">
        <f>Planilha1!AB344</f>
        <v>0</v>
      </c>
      <c r="AC344" s="1">
        <f>Planilha1!AC344</f>
        <v>0</v>
      </c>
      <c r="AD344" s="1">
        <f>Planilha1!AD344</f>
        <v>0</v>
      </c>
      <c r="AE344" s="1">
        <f>Planilha1!AE344</f>
        <v>0</v>
      </c>
      <c r="AF344" s="1">
        <f>Planilha1!AF344</f>
        <v>0</v>
      </c>
      <c r="AG344" s="1">
        <f>Planilha1!AG344</f>
        <v>0</v>
      </c>
      <c r="AH344" s="1">
        <f>Planilha1!AH344</f>
        <v>0</v>
      </c>
      <c r="AI344" s="1">
        <f>Planilha1!AI344</f>
        <v>0</v>
      </c>
      <c r="AJ344" s="1">
        <f>Planilha1!AJ344</f>
        <v>0</v>
      </c>
      <c r="AK344" s="1">
        <f>Planilha1!AK344</f>
        <v>0</v>
      </c>
      <c r="AL344" s="1">
        <f>Planilha1!AL344</f>
        <v>0</v>
      </c>
      <c r="AM344" s="1">
        <f>Planilha1!AM344</f>
        <v>0</v>
      </c>
      <c r="AN344" s="1">
        <f>Planilha1!AN344</f>
        <v>0</v>
      </c>
      <c r="AO344" s="1">
        <f>Planilha1!AO344</f>
        <v>0</v>
      </c>
      <c r="AP344" s="1">
        <f>Planilha1!AP344</f>
        <v>0</v>
      </c>
      <c r="AQ344" s="1">
        <f>Planilha1!AQ344</f>
        <v>0</v>
      </c>
      <c r="AR344" s="1">
        <f>Planilha1!AR344</f>
        <v>0</v>
      </c>
      <c r="AS344" s="1">
        <f>Planilha1!AS344</f>
        <v>0</v>
      </c>
      <c r="AT344" s="1">
        <f>Planilha1!AT344</f>
        <v>0</v>
      </c>
      <c r="AU344" s="1">
        <f>Planilha1!AU344</f>
        <v>0</v>
      </c>
      <c r="AV344" s="1">
        <f>Planilha1!AV344</f>
        <v>0</v>
      </c>
      <c r="AW344" s="1">
        <f>Planilha1!AW344</f>
        <v>0</v>
      </c>
      <c r="AX344" s="1">
        <f>Planilha1!AX344</f>
        <v>0</v>
      </c>
      <c r="AY344" s="1">
        <f>Planilha1!AY344</f>
        <v>0</v>
      </c>
      <c r="AZ344" s="1">
        <f>Planilha1!AZ344</f>
        <v>0</v>
      </c>
      <c r="BA344" s="1">
        <f>Planilha1!BA344</f>
        <v>0</v>
      </c>
    </row>
    <row r="345" spans="27:53" x14ac:dyDescent="0.25">
      <c r="AA345" s="1">
        <f>Planilha1!AA345</f>
        <v>0</v>
      </c>
      <c r="AB345" s="1">
        <f>Planilha1!AB345</f>
        <v>0</v>
      </c>
      <c r="AC345" s="1">
        <f>Planilha1!AC345</f>
        <v>0</v>
      </c>
      <c r="AD345" s="1">
        <f>Planilha1!AD345</f>
        <v>0</v>
      </c>
      <c r="AE345" s="1">
        <f>Planilha1!AE345</f>
        <v>0</v>
      </c>
      <c r="AF345" s="1">
        <f>Planilha1!AF345</f>
        <v>0</v>
      </c>
      <c r="AG345" s="1">
        <f>Planilha1!AG345</f>
        <v>0</v>
      </c>
      <c r="AH345" s="1">
        <f>Planilha1!AH345</f>
        <v>0</v>
      </c>
      <c r="AI345" s="1">
        <f>Planilha1!AI345</f>
        <v>0</v>
      </c>
      <c r="AJ345" s="1">
        <f>Planilha1!AJ345</f>
        <v>0</v>
      </c>
      <c r="AK345" s="1">
        <f>Planilha1!AK345</f>
        <v>0</v>
      </c>
      <c r="AL345" s="1">
        <f>Planilha1!AL345</f>
        <v>0</v>
      </c>
      <c r="AM345" s="1">
        <f>Planilha1!AM345</f>
        <v>0</v>
      </c>
      <c r="AN345" s="1">
        <f>Planilha1!AN345</f>
        <v>0</v>
      </c>
      <c r="AO345" s="1">
        <f>Planilha1!AO345</f>
        <v>0</v>
      </c>
      <c r="AP345" s="1">
        <f>Planilha1!AP345</f>
        <v>0</v>
      </c>
      <c r="AQ345" s="1">
        <f>Planilha1!AQ345</f>
        <v>0</v>
      </c>
      <c r="AR345" s="1">
        <f>Planilha1!AR345</f>
        <v>0</v>
      </c>
      <c r="AS345" s="1">
        <f>Planilha1!AS345</f>
        <v>0</v>
      </c>
      <c r="AT345" s="1">
        <f>Planilha1!AT345</f>
        <v>0</v>
      </c>
      <c r="AU345" s="1">
        <f>Planilha1!AU345</f>
        <v>0</v>
      </c>
      <c r="AV345" s="1">
        <f>Planilha1!AV345</f>
        <v>0</v>
      </c>
      <c r="AW345" s="1">
        <f>Planilha1!AW345</f>
        <v>0</v>
      </c>
      <c r="AX345" s="1">
        <f>Planilha1!AX345</f>
        <v>0</v>
      </c>
      <c r="AY345" s="1">
        <f>Planilha1!AY345</f>
        <v>0</v>
      </c>
      <c r="AZ345" s="1">
        <f>Planilha1!AZ345</f>
        <v>0</v>
      </c>
      <c r="BA345" s="1">
        <f>Planilha1!BA345</f>
        <v>0</v>
      </c>
    </row>
    <row r="346" spans="27:53" x14ac:dyDescent="0.25">
      <c r="AA346" s="1">
        <f>Planilha1!AA346</f>
        <v>0</v>
      </c>
      <c r="AB346" s="1">
        <f>Planilha1!AB346</f>
        <v>0</v>
      </c>
      <c r="AC346" s="1">
        <f>Planilha1!AC346</f>
        <v>0</v>
      </c>
      <c r="AD346" s="1">
        <f>Planilha1!AD346</f>
        <v>0</v>
      </c>
      <c r="AE346" s="1">
        <f>Planilha1!AE346</f>
        <v>0</v>
      </c>
      <c r="AF346" s="1">
        <f>Planilha1!AF346</f>
        <v>0</v>
      </c>
      <c r="AG346" s="1">
        <f>Planilha1!AG346</f>
        <v>0</v>
      </c>
      <c r="AH346" s="1">
        <f>Planilha1!AH346</f>
        <v>0</v>
      </c>
      <c r="AI346" s="1">
        <f>Planilha1!AI346</f>
        <v>0</v>
      </c>
      <c r="AJ346" s="1">
        <f>Planilha1!AJ346</f>
        <v>0</v>
      </c>
      <c r="AK346" s="1">
        <f>Planilha1!AK346</f>
        <v>0</v>
      </c>
      <c r="AL346" s="1">
        <f>Planilha1!AL346</f>
        <v>0</v>
      </c>
      <c r="AM346" s="1">
        <f>Planilha1!AM346</f>
        <v>0</v>
      </c>
      <c r="AN346" s="1">
        <f>Planilha1!AN346</f>
        <v>0</v>
      </c>
      <c r="AO346" s="1">
        <f>Planilha1!AO346</f>
        <v>0</v>
      </c>
      <c r="AP346" s="1">
        <f>Planilha1!AP346</f>
        <v>0</v>
      </c>
      <c r="AQ346" s="1">
        <f>Planilha1!AQ346</f>
        <v>0</v>
      </c>
      <c r="AR346" s="1">
        <f>Planilha1!AR346</f>
        <v>0</v>
      </c>
      <c r="AS346" s="1">
        <f>Planilha1!AS346</f>
        <v>0</v>
      </c>
      <c r="AT346" s="1">
        <f>Planilha1!AT346</f>
        <v>0</v>
      </c>
      <c r="AU346" s="1">
        <f>Planilha1!AU346</f>
        <v>0</v>
      </c>
      <c r="AV346" s="1">
        <f>Planilha1!AV346</f>
        <v>0</v>
      </c>
      <c r="AW346" s="1">
        <f>Planilha1!AW346</f>
        <v>0</v>
      </c>
      <c r="AX346" s="1">
        <f>Planilha1!AX346</f>
        <v>0</v>
      </c>
      <c r="AY346" s="1">
        <f>Planilha1!AY346</f>
        <v>0</v>
      </c>
      <c r="AZ346" s="1">
        <f>Planilha1!AZ346</f>
        <v>0</v>
      </c>
      <c r="BA346" s="1">
        <f>Planilha1!BA346</f>
        <v>0</v>
      </c>
    </row>
    <row r="347" spans="27:53" x14ac:dyDescent="0.25">
      <c r="AA347" s="1">
        <f>Planilha1!AA347</f>
        <v>0</v>
      </c>
      <c r="AB347" s="1">
        <f>Planilha1!AB347</f>
        <v>0</v>
      </c>
      <c r="AC347" s="1">
        <f>Planilha1!AC347</f>
        <v>0</v>
      </c>
      <c r="AD347" s="1">
        <f>Planilha1!AD347</f>
        <v>0</v>
      </c>
      <c r="AE347" s="1">
        <f>Planilha1!AE347</f>
        <v>0</v>
      </c>
      <c r="AF347" s="1">
        <f>Planilha1!AF347</f>
        <v>0</v>
      </c>
      <c r="AG347" s="1">
        <f>Planilha1!AG347</f>
        <v>0</v>
      </c>
      <c r="AH347" s="1">
        <f>Planilha1!AH347</f>
        <v>0</v>
      </c>
      <c r="AI347" s="1">
        <f>Planilha1!AI347</f>
        <v>0</v>
      </c>
      <c r="AJ347" s="1">
        <f>Planilha1!AJ347</f>
        <v>0</v>
      </c>
      <c r="AK347" s="1">
        <f>Planilha1!AK347</f>
        <v>0</v>
      </c>
      <c r="AL347" s="1">
        <f>Planilha1!AL347</f>
        <v>0</v>
      </c>
      <c r="AM347" s="1">
        <f>Planilha1!AM347</f>
        <v>0</v>
      </c>
      <c r="AN347" s="1">
        <f>Planilha1!AN347</f>
        <v>0</v>
      </c>
      <c r="AO347" s="1">
        <f>Planilha1!AO347</f>
        <v>0</v>
      </c>
      <c r="AP347" s="1">
        <f>Planilha1!AP347</f>
        <v>0</v>
      </c>
      <c r="AQ347" s="1">
        <f>Planilha1!AQ347</f>
        <v>0</v>
      </c>
      <c r="AR347" s="1">
        <f>Planilha1!AR347</f>
        <v>0</v>
      </c>
      <c r="AS347" s="1">
        <f>Planilha1!AS347</f>
        <v>0</v>
      </c>
      <c r="AT347" s="1">
        <f>Planilha1!AT347</f>
        <v>0</v>
      </c>
      <c r="AU347" s="1">
        <f>Planilha1!AU347</f>
        <v>0</v>
      </c>
      <c r="AV347" s="1">
        <f>Planilha1!AV347</f>
        <v>0</v>
      </c>
      <c r="AW347" s="1">
        <f>Planilha1!AW347</f>
        <v>0</v>
      </c>
      <c r="AX347" s="1">
        <f>Planilha1!AX347</f>
        <v>0</v>
      </c>
      <c r="AY347" s="1">
        <f>Planilha1!AY347</f>
        <v>0</v>
      </c>
      <c r="AZ347" s="1">
        <f>Planilha1!AZ347</f>
        <v>0</v>
      </c>
      <c r="BA347" s="1">
        <f>Planilha1!BA347</f>
        <v>0</v>
      </c>
    </row>
    <row r="348" spans="27:53" x14ac:dyDescent="0.25">
      <c r="AA348" s="1">
        <f>Planilha1!AA348</f>
        <v>0</v>
      </c>
      <c r="AB348" s="1">
        <f>Planilha1!AB348</f>
        <v>0</v>
      </c>
      <c r="AC348" s="1">
        <f>Planilha1!AC348</f>
        <v>0</v>
      </c>
      <c r="AD348" s="1">
        <f>Planilha1!AD348</f>
        <v>0</v>
      </c>
      <c r="AE348" s="1">
        <f>Planilha1!AE348</f>
        <v>0</v>
      </c>
      <c r="AF348" s="1">
        <f>Planilha1!AF348</f>
        <v>0</v>
      </c>
      <c r="AG348" s="1">
        <f>Planilha1!AG348</f>
        <v>0</v>
      </c>
      <c r="AH348" s="1">
        <f>Planilha1!AH348</f>
        <v>0</v>
      </c>
      <c r="AI348" s="1">
        <f>Planilha1!AI348</f>
        <v>0</v>
      </c>
      <c r="AJ348" s="1">
        <f>Planilha1!AJ348</f>
        <v>0</v>
      </c>
      <c r="AK348" s="1">
        <f>Planilha1!AK348</f>
        <v>0</v>
      </c>
      <c r="AL348" s="1">
        <f>Planilha1!AL348</f>
        <v>0</v>
      </c>
      <c r="AM348" s="1">
        <f>Planilha1!AM348</f>
        <v>0</v>
      </c>
      <c r="AN348" s="1">
        <f>Planilha1!AN348</f>
        <v>0</v>
      </c>
      <c r="AO348" s="1">
        <f>Planilha1!AO348</f>
        <v>0</v>
      </c>
      <c r="AP348" s="1">
        <f>Planilha1!AP348</f>
        <v>0</v>
      </c>
      <c r="AQ348" s="1">
        <f>Planilha1!AQ348</f>
        <v>0</v>
      </c>
      <c r="AR348" s="1">
        <f>Planilha1!AR348</f>
        <v>0</v>
      </c>
      <c r="AS348" s="1">
        <f>Planilha1!AS348</f>
        <v>0</v>
      </c>
      <c r="AT348" s="1">
        <f>Planilha1!AT348</f>
        <v>0</v>
      </c>
      <c r="AU348" s="1">
        <f>Planilha1!AU348</f>
        <v>0</v>
      </c>
      <c r="AV348" s="1">
        <f>Planilha1!AV348</f>
        <v>0</v>
      </c>
      <c r="AW348" s="1">
        <f>Planilha1!AW348</f>
        <v>0</v>
      </c>
      <c r="AX348" s="1">
        <f>Planilha1!AX348</f>
        <v>0</v>
      </c>
      <c r="AY348" s="1">
        <f>Planilha1!AY348</f>
        <v>0</v>
      </c>
      <c r="AZ348" s="1">
        <f>Planilha1!AZ348</f>
        <v>0</v>
      </c>
      <c r="BA348" s="1">
        <f>Planilha1!BA348</f>
        <v>0</v>
      </c>
    </row>
    <row r="349" spans="27:53" x14ac:dyDescent="0.25">
      <c r="AA349" s="1">
        <f>Planilha1!AA349</f>
        <v>0</v>
      </c>
      <c r="AB349" s="1">
        <f>Planilha1!AB349</f>
        <v>0</v>
      </c>
      <c r="AC349" s="1">
        <f>Planilha1!AC349</f>
        <v>0</v>
      </c>
      <c r="AD349" s="1">
        <f>Planilha1!AD349</f>
        <v>0</v>
      </c>
      <c r="AE349" s="1">
        <f>Planilha1!AE349</f>
        <v>0</v>
      </c>
      <c r="AF349" s="1">
        <f>Planilha1!AF349</f>
        <v>0</v>
      </c>
      <c r="AG349" s="1">
        <f>Planilha1!AG349</f>
        <v>0</v>
      </c>
      <c r="AH349" s="1">
        <f>Planilha1!AH349</f>
        <v>0</v>
      </c>
      <c r="AI349" s="1">
        <f>Planilha1!AI349</f>
        <v>0</v>
      </c>
      <c r="AJ349" s="1">
        <f>Planilha1!AJ349</f>
        <v>0</v>
      </c>
      <c r="AK349" s="1">
        <f>Planilha1!AK349</f>
        <v>0</v>
      </c>
      <c r="AL349" s="1">
        <f>Planilha1!AL349</f>
        <v>0</v>
      </c>
      <c r="AM349" s="1">
        <f>Planilha1!AM349</f>
        <v>0</v>
      </c>
      <c r="AN349" s="1">
        <f>Planilha1!AN349</f>
        <v>0</v>
      </c>
      <c r="AO349" s="1">
        <f>Planilha1!AO349</f>
        <v>0</v>
      </c>
      <c r="AP349" s="1">
        <f>Planilha1!AP349</f>
        <v>0</v>
      </c>
      <c r="AQ349" s="1">
        <f>Planilha1!AQ349</f>
        <v>0</v>
      </c>
      <c r="AR349" s="1">
        <f>Planilha1!AR349</f>
        <v>0</v>
      </c>
      <c r="AS349" s="1">
        <f>Planilha1!AS349</f>
        <v>0</v>
      </c>
      <c r="AT349" s="1">
        <f>Planilha1!AT349</f>
        <v>0</v>
      </c>
      <c r="AU349" s="1">
        <f>Planilha1!AU349</f>
        <v>0</v>
      </c>
      <c r="AV349" s="1">
        <f>Planilha1!AV349</f>
        <v>0</v>
      </c>
      <c r="AW349" s="1">
        <f>Planilha1!AW349</f>
        <v>0</v>
      </c>
      <c r="AX349" s="1">
        <f>Planilha1!AX349</f>
        <v>0</v>
      </c>
      <c r="AY349" s="1">
        <f>Planilha1!AY349</f>
        <v>0</v>
      </c>
      <c r="AZ349" s="1">
        <f>Planilha1!AZ349</f>
        <v>0</v>
      </c>
      <c r="BA349" s="1">
        <f>Planilha1!BA349</f>
        <v>0</v>
      </c>
    </row>
    <row r="350" spans="27:53" x14ac:dyDescent="0.25">
      <c r="AA350" s="1">
        <f>Planilha1!AA350</f>
        <v>0</v>
      </c>
      <c r="AB350" s="1">
        <f>Planilha1!AB350</f>
        <v>0</v>
      </c>
      <c r="AC350" s="1">
        <f>Planilha1!AC350</f>
        <v>0</v>
      </c>
      <c r="AD350" s="1">
        <f>Planilha1!AD350</f>
        <v>0</v>
      </c>
      <c r="AE350" s="1">
        <f>Planilha1!AE350</f>
        <v>0</v>
      </c>
      <c r="AF350" s="1">
        <f>Planilha1!AF350</f>
        <v>0</v>
      </c>
      <c r="AG350" s="1">
        <f>Planilha1!AG350</f>
        <v>0</v>
      </c>
      <c r="AH350" s="1">
        <f>Planilha1!AH350</f>
        <v>0</v>
      </c>
      <c r="AI350" s="1">
        <f>Planilha1!AI350</f>
        <v>0</v>
      </c>
      <c r="AJ350" s="1">
        <f>Planilha1!AJ350</f>
        <v>0</v>
      </c>
      <c r="AK350" s="1">
        <f>Planilha1!AK350</f>
        <v>0</v>
      </c>
      <c r="AL350" s="1">
        <f>Planilha1!AL350</f>
        <v>0</v>
      </c>
      <c r="AM350" s="1">
        <f>Planilha1!AM350</f>
        <v>0</v>
      </c>
      <c r="AN350" s="1">
        <f>Planilha1!AN350</f>
        <v>0</v>
      </c>
      <c r="AO350" s="1">
        <f>Planilha1!AO350</f>
        <v>0</v>
      </c>
      <c r="AP350" s="1">
        <f>Planilha1!AP350</f>
        <v>0</v>
      </c>
      <c r="AQ350" s="1">
        <f>Planilha1!AQ350</f>
        <v>0</v>
      </c>
      <c r="AR350" s="1">
        <f>Planilha1!AR350</f>
        <v>0</v>
      </c>
      <c r="AS350" s="1">
        <f>Planilha1!AS350</f>
        <v>0</v>
      </c>
      <c r="AT350" s="1">
        <f>Planilha1!AT350</f>
        <v>0</v>
      </c>
      <c r="AU350" s="1">
        <f>Planilha1!AU350</f>
        <v>0</v>
      </c>
      <c r="AV350" s="1">
        <f>Planilha1!AV350</f>
        <v>0</v>
      </c>
      <c r="AW350" s="1">
        <f>Planilha1!AW350</f>
        <v>0</v>
      </c>
      <c r="AX350" s="1">
        <f>Planilha1!AX350</f>
        <v>0</v>
      </c>
      <c r="AY350" s="1">
        <f>Planilha1!AY350</f>
        <v>0</v>
      </c>
      <c r="AZ350" s="1">
        <f>Planilha1!AZ350</f>
        <v>0</v>
      </c>
      <c r="BA350" s="1">
        <f>Planilha1!BA350</f>
        <v>0</v>
      </c>
    </row>
    <row r="351" spans="27:53" x14ac:dyDescent="0.25">
      <c r="AA351" s="1">
        <f>Planilha1!AA351</f>
        <v>0</v>
      </c>
      <c r="AB351" s="1">
        <f>Planilha1!AB351</f>
        <v>0</v>
      </c>
      <c r="AC351" s="1">
        <f>Planilha1!AC351</f>
        <v>0</v>
      </c>
      <c r="AD351" s="1">
        <f>Planilha1!AD351</f>
        <v>0</v>
      </c>
      <c r="AE351" s="1">
        <f>Planilha1!AE351</f>
        <v>0</v>
      </c>
      <c r="AF351" s="1">
        <f>Planilha1!AF351</f>
        <v>0</v>
      </c>
      <c r="AG351" s="1">
        <f>Planilha1!AG351</f>
        <v>0</v>
      </c>
      <c r="AH351" s="1">
        <f>Planilha1!AH351</f>
        <v>0</v>
      </c>
      <c r="AI351" s="1">
        <f>Planilha1!AI351</f>
        <v>0</v>
      </c>
      <c r="AJ351" s="1">
        <f>Planilha1!AJ351</f>
        <v>0</v>
      </c>
      <c r="AK351" s="1">
        <f>Planilha1!AK351</f>
        <v>0</v>
      </c>
      <c r="AL351" s="1">
        <f>Planilha1!AL351</f>
        <v>0</v>
      </c>
      <c r="AM351" s="1">
        <f>Planilha1!AM351</f>
        <v>0</v>
      </c>
      <c r="AN351" s="1">
        <f>Planilha1!AN351</f>
        <v>0</v>
      </c>
      <c r="AO351" s="1">
        <f>Planilha1!AO351</f>
        <v>0</v>
      </c>
      <c r="AP351" s="1">
        <f>Planilha1!AP351</f>
        <v>0</v>
      </c>
      <c r="AQ351" s="1">
        <f>Planilha1!AQ351</f>
        <v>0</v>
      </c>
      <c r="AR351" s="1">
        <f>Planilha1!AR351</f>
        <v>0</v>
      </c>
      <c r="AS351" s="1">
        <f>Planilha1!AS351</f>
        <v>0</v>
      </c>
      <c r="AT351" s="1">
        <f>Planilha1!AT351</f>
        <v>0</v>
      </c>
      <c r="AU351" s="1">
        <f>Planilha1!AU351</f>
        <v>0</v>
      </c>
      <c r="AV351" s="1">
        <f>Planilha1!AV351</f>
        <v>0</v>
      </c>
      <c r="AW351" s="1">
        <f>Planilha1!AW351</f>
        <v>0</v>
      </c>
      <c r="AX351" s="1">
        <f>Planilha1!AX351</f>
        <v>0</v>
      </c>
      <c r="AY351" s="1">
        <f>Planilha1!AY351</f>
        <v>0</v>
      </c>
      <c r="AZ351" s="1">
        <f>Planilha1!AZ351</f>
        <v>0</v>
      </c>
      <c r="BA351" s="1">
        <f>Planilha1!BA351</f>
        <v>0</v>
      </c>
    </row>
    <row r="352" spans="27:53" x14ac:dyDescent="0.25">
      <c r="AA352" s="1">
        <f>Planilha1!AA352</f>
        <v>0</v>
      </c>
      <c r="AB352" s="1">
        <f>Planilha1!AB352</f>
        <v>0</v>
      </c>
      <c r="AC352" s="1">
        <f>Planilha1!AC352</f>
        <v>0</v>
      </c>
      <c r="AD352" s="1">
        <f>Planilha1!AD352</f>
        <v>0</v>
      </c>
      <c r="AE352" s="1">
        <f>Planilha1!AE352</f>
        <v>0</v>
      </c>
      <c r="AF352" s="1">
        <f>Planilha1!AF352</f>
        <v>0</v>
      </c>
      <c r="AG352" s="1">
        <f>Planilha1!AG352</f>
        <v>0</v>
      </c>
      <c r="AH352" s="1">
        <f>Planilha1!AH352</f>
        <v>0</v>
      </c>
      <c r="AI352" s="1">
        <f>Planilha1!AI352</f>
        <v>0</v>
      </c>
      <c r="AJ352" s="1">
        <f>Planilha1!AJ352</f>
        <v>0</v>
      </c>
      <c r="AK352" s="1">
        <f>Planilha1!AK352</f>
        <v>0</v>
      </c>
      <c r="AL352" s="1">
        <f>Planilha1!AL352</f>
        <v>0</v>
      </c>
      <c r="AM352" s="1">
        <f>Planilha1!AM352</f>
        <v>0</v>
      </c>
      <c r="AN352" s="1">
        <f>Planilha1!AN352</f>
        <v>0</v>
      </c>
      <c r="AO352" s="1">
        <f>Planilha1!AO352</f>
        <v>0</v>
      </c>
      <c r="AP352" s="1">
        <f>Planilha1!AP352</f>
        <v>0</v>
      </c>
      <c r="AQ352" s="1">
        <f>Planilha1!AQ352</f>
        <v>0</v>
      </c>
      <c r="AR352" s="1">
        <f>Planilha1!AR352</f>
        <v>0</v>
      </c>
      <c r="AS352" s="1">
        <f>Planilha1!AS352</f>
        <v>0</v>
      </c>
      <c r="AT352" s="1">
        <f>Planilha1!AT352</f>
        <v>0</v>
      </c>
      <c r="AU352" s="1">
        <f>Planilha1!AU352</f>
        <v>0</v>
      </c>
      <c r="AV352" s="1">
        <f>Planilha1!AV352</f>
        <v>0</v>
      </c>
      <c r="AW352" s="1">
        <f>Planilha1!AW352</f>
        <v>0</v>
      </c>
      <c r="AX352" s="1">
        <f>Planilha1!AX352</f>
        <v>0</v>
      </c>
      <c r="AY352" s="1">
        <f>Planilha1!AY352</f>
        <v>0</v>
      </c>
      <c r="AZ352" s="1">
        <f>Planilha1!AZ352</f>
        <v>0</v>
      </c>
      <c r="BA352" s="1">
        <f>Planilha1!BA352</f>
        <v>0</v>
      </c>
    </row>
    <row r="353" spans="27:53" x14ac:dyDescent="0.25">
      <c r="AA353" s="1">
        <f>Planilha1!AA353</f>
        <v>0</v>
      </c>
      <c r="AB353" s="1">
        <f>Planilha1!AB353</f>
        <v>0</v>
      </c>
      <c r="AC353" s="1">
        <f>Planilha1!AC353</f>
        <v>0</v>
      </c>
      <c r="AD353" s="1">
        <f>Planilha1!AD353</f>
        <v>0</v>
      </c>
      <c r="AE353" s="1">
        <f>Planilha1!AE353</f>
        <v>0</v>
      </c>
      <c r="AF353" s="1">
        <f>Planilha1!AF353</f>
        <v>0</v>
      </c>
      <c r="AG353" s="1">
        <f>Planilha1!AG353</f>
        <v>0</v>
      </c>
      <c r="AH353" s="1">
        <f>Planilha1!AH353</f>
        <v>0</v>
      </c>
      <c r="AI353" s="1">
        <f>Planilha1!AI353</f>
        <v>0</v>
      </c>
      <c r="AJ353" s="1">
        <f>Planilha1!AJ353</f>
        <v>0</v>
      </c>
      <c r="AK353" s="1">
        <f>Planilha1!AK353</f>
        <v>0</v>
      </c>
      <c r="AL353" s="1">
        <f>Planilha1!AL353</f>
        <v>0</v>
      </c>
      <c r="AM353" s="1">
        <f>Planilha1!AM353</f>
        <v>0</v>
      </c>
      <c r="AN353" s="1">
        <f>Planilha1!AN353</f>
        <v>0</v>
      </c>
      <c r="AO353" s="1">
        <f>Planilha1!AO353</f>
        <v>0</v>
      </c>
      <c r="AP353" s="1">
        <f>Planilha1!AP353</f>
        <v>0</v>
      </c>
      <c r="AQ353" s="1">
        <f>Planilha1!AQ353</f>
        <v>0</v>
      </c>
      <c r="AR353" s="1">
        <f>Planilha1!AR353</f>
        <v>0</v>
      </c>
      <c r="AS353" s="1">
        <f>Planilha1!AS353</f>
        <v>0</v>
      </c>
      <c r="AT353" s="1">
        <f>Planilha1!AT353</f>
        <v>0</v>
      </c>
      <c r="AU353" s="1">
        <f>Planilha1!AU353</f>
        <v>0</v>
      </c>
      <c r="AV353" s="1">
        <f>Planilha1!AV353</f>
        <v>0</v>
      </c>
      <c r="AW353" s="1">
        <f>Planilha1!AW353</f>
        <v>0</v>
      </c>
      <c r="AX353" s="1">
        <f>Planilha1!AX353</f>
        <v>0</v>
      </c>
      <c r="AY353" s="1">
        <f>Planilha1!AY353</f>
        <v>0</v>
      </c>
      <c r="AZ353" s="1">
        <f>Planilha1!AZ353</f>
        <v>0</v>
      </c>
      <c r="BA353" s="1">
        <f>Planilha1!BA353</f>
        <v>0</v>
      </c>
    </row>
    <row r="354" spans="27:53" x14ac:dyDescent="0.25">
      <c r="AA354" s="1">
        <f>Planilha1!AA354</f>
        <v>0</v>
      </c>
      <c r="AB354" s="1">
        <f>Planilha1!AB354</f>
        <v>0</v>
      </c>
      <c r="AC354" s="1">
        <f>Planilha1!AC354</f>
        <v>0</v>
      </c>
      <c r="AD354" s="1">
        <f>Planilha1!AD354</f>
        <v>0</v>
      </c>
      <c r="AE354" s="1">
        <f>Planilha1!AE354</f>
        <v>0</v>
      </c>
      <c r="AF354" s="1">
        <f>Planilha1!AF354</f>
        <v>0</v>
      </c>
      <c r="AG354" s="1">
        <f>Planilha1!AG354</f>
        <v>0</v>
      </c>
      <c r="AH354" s="1">
        <f>Planilha1!AH354</f>
        <v>0</v>
      </c>
      <c r="AI354" s="1">
        <f>Planilha1!AI354</f>
        <v>0</v>
      </c>
      <c r="AJ354" s="1">
        <f>Planilha1!AJ354</f>
        <v>0</v>
      </c>
      <c r="AK354" s="1">
        <f>Planilha1!AK354</f>
        <v>0</v>
      </c>
      <c r="AL354" s="1">
        <f>Planilha1!AL354</f>
        <v>0</v>
      </c>
      <c r="AM354" s="1">
        <f>Planilha1!AM354</f>
        <v>0</v>
      </c>
      <c r="AN354" s="1">
        <f>Planilha1!AN354</f>
        <v>0</v>
      </c>
      <c r="AO354" s="1">
        <f>Planilha1!AO354</f>
        <v>0</v>
      </c>
      <c r="AP354" s="1">
        <f>Planilha1!AP354</f>
        <v>0</v>
      </c>
      <c r="AQ354" s="1">
        <f>Planilha1!AQ354</f>
        <v>0</v>
      </c>
      <c r="AR354" s="1">
        <f>Planilha1!AR354</f>
        <v>0</v>
      </c>
      <c r="AS354" s="1">
        <f>Planilha1!AS354</f>
        <v>0</v>
      </c>
      <c r="AT354" s="1">
        <f>Planilha1!AT354</f>
        <v>0</v>
      </c>
      <c r="AU354" s="1">
        <f>Planilha1!AU354</f>
        <v>0</v>
      </c>
      <c r="AV354" s="1">
        <f>Planilha1!AV354</f>
        <v>0</v>
      </c>
      <c r="AW354" s="1">
        <f>Planilha1!AW354</f>
        <v>0</v>
      </c>
      <c r="AX354" s="1">
        <f>Planilha1!AX354</f>
        <v>0</v>
      </c>
      <c r="AY354" s="1">
        <f>Planilha1!AY354</f>
        <v>0</v>
      </c>
      <c r="AZ354" s="1">
        <f>Planilha1!AZ354</f>
        <v>0</v>
      </c>
      <c r="BA354" s="1">
        <f>Planilha1!BA354</f>
        <v>0</v>
      </c>
    </row>
    <row r="355" spans="27:53" x14ac:dyDescent="0.25">
      <c r="AA355" s="1">
        <f>Planilha1!AA355</f>
        <v>0</v>
      </c>
      <c r="AB355" s="1">
        <f>Planilha1!AB355</f>
        <v>0</v>
      </c>
      <c r="AC355" s="1">
        <f>Planilha1!AC355</f>
        <v>0</v>
      </c>
      <c r="AD355" s="1">
        <f>Planilha1!AD355</f>
        <v>0</v>
      </c>
      <c r="AE355" s="1">
        <f>Planilha1!AE355</f>
        <v>0</v>
      </c>
      <c r="AF355" s="1">
        <f>Planilha1!AF355</f>
        <v>0</v>
      </c>
      <c r="AG355" s="1">
        <f>Planilha1!AG355</f>
        <v>0</v>
      </c>
      <c r="AH355" s="1">
        <f>Planilha1!AH355</f>
        <v>0</v>
      </c>
      <c r="AI355" s="1">
        <f>Planilha1!AI355</f>
        <v>0</v>
      </c>
      <c r="AJ355" s="1">
        <f>Planilha1!AJ355</f>
        <v>0</v>
      </c>
      <c r="AK355" s="1">
        <f>Planilha1!AK355</f>
        <v>0</v>
      </c>
      <c r="AL355" s="1">
        <f>Planilha1!AL355</f>
        <v>0</v>
      </c>
      <c r="AM355" s="1">
        <f>Planilha1!AM355</f>
        <v>0</v>
      </c>
      <c r="AN355" s="1">
        <f>Planilha1!AN355</f>
        <v>0</v>
      </c>
      <c r="AO355" s="1">
        <f>Planilha1!AO355</f>
        <v>0</v>
      </c>
      <c r="AP355" s="1">
        <f>Planilha1!AP355</f>
        <v>0</v>
      </c>
      <c r="AQ355" s="1">
        <f>Planilha1!AQ355</f>
        <v>0</v>
      </c>
      <c r="AR355" s="1">
        <f>Planilha1!AR355</f>
        <v>0</v>
      </c>
      <c r="AS355" s="1">
        <f>Planilha1!AS355</f>
        <v>0</v>
      </c>
      <c r="AT355" s="1">
        <f>Planilha1!AT355</f>
        <v>0</v>
      </c>
      <c r="AU355" s="1">
        <f>Planilha1!AU355</f>
        <v>0</v>
      </c>
      <c r="AV355" s="1">
        <f>Planilha1!AV355</f>
        <v>0</v>
      </c>
      <c r="AW355" s="1">
        <f>Planilha1!AW355</f>
        <v>0</v>
      </c>
      <c r="AX355" s="1">
        <f>Planilha1!AX355</f>
        <v>0</v>
      </c>
      <c r="AY355" s="1">
        <f>Planilha1!AY355</f>
        <v>0</v>
      </c>
      <c r="AZ355" s="1">
        <f>Planilha1!AZ355</f>
        <v>0</v>
      </c>
      <c r="BA355" s="1">
        <f>Planilha1!BA355</f>
        <v>0</v>
      </c>
    </row>
    <row r="356" spans="27:53" x14ac:dyDescent="0.25">
      <c r="AA356" s="1">
        <f>Planilha1!AA356</f>
        <v>0</v>
      </c>
      <c r="AB356" s="1">
        <f>Planilha1!AB356</f>
        <v>0</v>
      </c>
      <c r="AC356" s="1">
        <f>Planilha1!AC356</f>
        <v>0</v>
      </c>
      <c r="AD356" s="1">
        <f>Planilha1!AD356</f>
        <v>0</v>
      </c>
      <c r="AE356" s="1">
        <f>Planilha1!AE356</f>
        <v>0</v>
      </c>
      <c r="AF356" s="1">
        <f>Planilha1!AF356</f>
        <v>0</v>
      </c>
      <c r="AG356" s="1">
        <f>Planilha1!AG356</f>
        <v>0</v>
      </c>
      <c r="AH356" s="1">
        <f>Planilha1!AH356</f>
        <v>0</v>
      </c>
      <c r="AI356" s="1">
        <f>Planilha1!AI356</f>
        <v>0</v>
      </c>
      <c r="AJ356" s="1">
        <f>Planilha1!AJ356</f>
        <v>0</v>
      </c>
      <c r="AK356" s="1">
        <f>Planilha1!AK356</f>
        <v>0</v>
      </c>
      <c r="AL356" s="1">
        <f>Planilha1!AL356</f>
        <v>0</v>
      </c>
      <c r="AM356" s="1">
        <f>Planilha1!AM356</f>
        <v>0</v>
      </c>
      <c r="AN356" s="1">
        <f>Planilha1!AN356</f>
        <v>0</v>
      </c>
      <c r="AO356" s="1">
        <f>Planilha1!AO356</f>
        <v>0</v>
      </c>
      <c r="AP356" s="1">
        <f>Planilha1!AP356</f>
        <v>0</v>
      </c>
      <c r="AQ356" s="1">
        <f>Planilha1!AQ356</f>
        <v>0</v>
      </c>
      <c r="AR356" s="1">
        <f>Planilha1!AR356</f>
        <v>0</v>
      </c>
      <c r="AS356" s="1">
        <f>Planilha1!AS356</f>
        <v>0</v>
      </c>
      <c r="AT356" s="1">
        <f>Planilha1!AT356</f>
        <v>0</v>
      </c>
      <c r="AU356" s="1">
        <f>Planilha1!AU356</f>
        <v>0</v>
      </c>
      <c r="AV356" s="1">
        <f>Planilha1!AV356</f>
        <v>0</v>
      </c>
      <c r="AW356" s="1">
        <f>Planilha1!AW356</f>
        <v>0</v>
      </c>
      <c r="AX356" s="1">
        <f>Planilha1!AX356</f>
        <v>0</v>
      </c>
      <c r="AY356" s="1">
        <f>Planilha1!AY356</f>
        <v>0</v>
      </c>
      <c r="AZ356" s="1">
        <f>Planilha1!AZ356</f>
        <v>0</v>
      </c>
      <c r="BA356" s="1">
        <f>Planilha1!BA356</f>
        <v>0</v>
      </c>
    </row>
    <row r="357" spans="27:53" x14ac:dyDescent="0.25">
      <c r="AA357" s="1">
        <f>Planilha1!AA357</f>
        <v>0</v>
      </c>
      <c r="AB357" s="1">
        <f>Planilha1!AB357</f>
        <v>0</v>
      </c>
      <c r="AC357" s="1">
        <f>Planilha1!AC357</f>
        <v>0</v>
      </c>
      <c r="AD357" s="1">
        <f>Planilha1!AD357</f>
        <v>0</v>
      </c>
      <c r="AE357" s="1">
        <f>Planilha1!AE357</f>
        <v>0</v>
      </c>
      <c r="AF357" s="1">
        <f>Planilha1!AF357</f>
        <v>0</v>
      </c>
      <c r="AG357" s="1">
        <f>Planilha1!AG357</f>
        <v>0</v>
      </c>
      <c r="AH357" s="1">
        <f>Planilha1!AH357</f>
        <v>0</v>
      </c>
      <c r="AI357" s="1">
        <f>Planilha1!AI357</f>
        <v>0</v>
      </c>
      <c r="AJ357" s="1">
        <f>Planilha1!AJ357</f>
        <v>0</v>
      </c>
      <c r="AK357" s="1">
        <f>Planilha1!AK357</f>
        <v>0</v>
      </c>
      <c r="AL357" s="1">
        <f>Planilha1!AL357</f>
        <v>0</v>
      </c>
      <c r="AM357" s="1">
        <f>Planilha1!AM357</f>
        <v>0</v>
      </c>
      <c r="AN357" s="1">
        <f>Planilha1!AN357</f>
        <v>0</v>
      </c>
      <c r="AO357" s="1">
        <f>Planilha1!AO357</f>
        <v>0</v>
      </c>
      <c r="AP357" s="1">
        <f>Planilha1!AP357</f>
        <v>0</v>
      </c>
      <c r="AQ357" s="1">
        <f>Planilha1!AQ357</f>
        <v>0</v>
      </c>
      <c r="AR357" s="1">
        <f>Planilha1!AR357</f>
        <v>0</v>
      </c>
      <c r="AS357" s="1">
        <f>Planilha1!AS357</f>
        <v>0</v>
      </c>
      <c r="AT357" s="1">
        <f>Planilha1!AT357</f>
        <v>0</v>
      </c>
      <c r="AU357" s="1">
        <f>Planilha1!AU357</f>
        <v>0</v>
      </c>
      <c r="AV357" s="1">
        <f>Planilha1!AV357</f>
        <v>0</v>
      </c>
      <c r="AW357" s="1">
        <f>Planilha1!AW357</f>
        <v>0</v>
      </c>
      <c r="AX357" s="1">
        <f>Planilha1!AX357</f>
        <v>0</v>
      </c>
      <c r="AY357" s="1">
        <f>Planilha1!AY357</f>
        <v>0</v>
      </c>
      <c r="AZ357" s="1">
        <f>Planilha1!AZ357</f>
        <v>0</v>
      </c>
      <c r="BA357" s="1">
        <f>Planilha1!BA357</f>
        <v>0</v>
      </c>
    </row>
    <row r="358" spans="27:53" x14ac:dyDescent="0.25">
      <c r="AA358" s="1">
        <f>Planilha1!AA358</f>
        <v>0</v>
      </c>
      <c r="AB358" s="1">
        <f>Planilha1!AB358</f>
        <v>0</v>
      </c>
      <c r="AC358" s="1">
        <f>Planilha1!AC358</f>
        <v>0</v>
      </c>
      <c r="AD358" s="1">
        <f>Planilha1!AD358</f>
        <v>0</v>
      </c>
      <c r="AE358" s="1">
        <f>Planilha1!AE358</f>
        <v>0</v>
      </c>
      <c r="AF358" s="1">
        <f>Planilha1!AF358</f>
        <v>0</v>
      </c>
      <c r="AG358" s="1">
        <f>Planilha1!AG358</f>
        <v>0</v>
      </c>
      <c r="AH358" s="1">
        <f>Planilha1!AH358</f>
        <v>0</v>
      </c>
      <c r="AI358" s="1">
        <f>Planilha1!AI358</f>
        <v>0</v>
      </c>
      <c r="AJ358" s="1">
        <f>Planilha1!AJ358</f>
        <v>0</v>
      </c>
      <c r="AK358" s="1">
        <f>Planilha1!AK358</f>
        <v>0</v>
      </c>
      <c r="AL358" s="1">
        <f>Planilha1!AL358</f>
        <v>0</v>
      </c>
      <c r="AM358" s="1">
        <f>Planilha1!AM358</f>
        <v>0</v>
      </c>
      <c r="AN358" s="1">
        <f>Planilha1!AN358</f>
        <v>0</v>
      </c>
      <c r="AO358" s="1">
        <f>Planilha1!AO358</f>
        <v>0</v>
      </c>
      <c r="AP358" s="1">
        <f>Planilha1!AP358</f>
        <v>0</v>
      </c>
      <c r="AQ358" s="1">
        <f>Planilha1!AQ358</f>
        <v>0</v>
      </c>
      <c r="AR358" s="1">
        <f>Planilha1!AR358</f>
        <v>0</v>
      </c>
      <c r="AS358" s="1">
        <f>Planilha1!AS358</f>
        <v>0</v>
      </c>
      <c r="AT358" s="1">
        <f>Planilha1!AT358</f>
        <v>0</v>
      </c>
      <c r="AU358" s="1">
        <f>Planilha1!AU358</f>
        <v>0</v>
      </c>
      <c r="AV358" s="1">
        <f>Planilha1!AV358</f>
        <v>0</v>
      </c>
      <c r="AW358" s="1">
        <f>Planilha1!AW358</f>
        <v>0</v>
      </c>
      <c r="AX358" s="1">
        <f>Planilha1!AX358</f>
        <v>0</v>
      </c>
      <c r="AY358" s="1">
        <f>Planilha1!AY358</f>
        <v>0</v>
      </c>
      <c r="AZ358" s="1">
        <f>Planilha1!AZ358</f>
        <v>0</v>
      </c>
      <c r="BA358" s="1">
        <f>Planilha1!BA358</f>
        <v>0</v>
      </c>
    </row>
    <row r="359" spans="27:53" x14ac:dyDescent="0.25">
      <c r="AA359" s="1">
        <f>Planilha1!AA359</f>
        <v>0</v>
      </c>
      <c r="AB359" s="1">
        <f>Planilha1!AB359</f>
        <v>0</v>
      </c>
      <c r="AC359" s="1">
        <f>Planilha1!AC359</f>
        <v>0</v>
      </c>
      <c r="AD359" s="1">
        <f>Planilha1!AD359</f>
        <v>0</v>
      </c>
      <c r="AE359" s="1">
        <f>Planilha1!AE359</f>
        <v>0</v>
      </c>
      <c r="AF359" s="1">
        <f>Planilha1!AF359</f>
        <v>0</v>
      </c>
      <c r="AG359" s="1">
        <f>Planilha1!AG359</f>
        <v>0</v>
      </c>
      <c r="AH359" s="1">
        <f>Planilha1!AH359</f>
        <v>0</v>
      </c>
      <c r="AI359" s="1">
        <f>Planilha1!AI359</f>
        <v>0</v>
      </c>
      <c r="AJ359" s="1">
        <f>Planilha1!AJ359</f>
        <v>0</v>
      </c>
      <c r="AK359" s="1">
        <f>Planilha1!AK359</f>
        <v>0</v>
      </c>
      <c r="AL359" s="1">
        <f>Planilha1!AL359</f>
        <v>0</v>
      </c>
      <c r="AM359" s="1">
        <f>Planilha1!AM359</f>
        <v>0</v>
      </c>
      <c r="AN359" s="1">
        <f>Planilha1!AN359</f>
        <v>0</v>
      </c>
      <c r="AO359" s="1">
        <f>Planilha1!AO359</f>
        <v>0</v>
      </c>
      <c r="AP359" s="1">
        <f>Planilha1!AP359</f>
        <v>0</v>
      </c>
      <c r="AQ359" s="1">
        <f>Planilha1!AQ359</f>
        <v>0</v>
      </c>
      <c r="AR359" s="1">
        <f>Planilha1!AR359</f>
        <v>0</v>
      </c>
      <c r="AS359" s="1">
        <f>Planilha1!AS359</f>
        <v>0</v>
      </c>
      <c r="AT359" s="1">
        <f>Planilha1!AT359</f>
        <v>0</v>
      </c>
      <c r="AU359" s="1">
        <f>Planilha1!AU359</f>
        <v>0</v>
      </c>
      <c r="AV359" s="1">
        <f>Planilha1!AV359</f>
        <v>0</v>
      </c>
      <c r="AW359" s="1">
        <f>Planilha1!AW359</f>
        <v>0</v>
      </c>
      <c r="AX359" s="1">
        <f>Planilha1!AX359</f>
        <v>0</v>
      </c>
      <c r="AY359" s="1">
        <f>Planilha1!AY359</f>
        <v>0</v>
      </c>
      <c r="AZ359" s="1">
        <f>Planilha1!AZ359</f>
        <v>0</v>
      </c>
      <c r="BA359" s="1">
        <f>Planilha1!BA359</f>
        <v>0</v>
      </c>
    </row>
    <row r="360" spans="27:53" x14ac:dyDescent="0.25">
      <c r="AA360" s="1">
        <f>Planilha1!AA360</f>
        <v>0</v>
      </c>
      <c r="AB360" s="1">
        <f>Planilha1!AB360</f>
        <v>0</v>
      </c>
      <c r="AC360" s="1">
        <f>Planilha1!AC360</f>
        <v>0</v>
      </c>
      <c r="AD360" s="1">
        <f>Planilha1!AD360</f>
        <v>0</v>
      </c>
      <c r="AE360" s="1">
        <f>Planilha1!AE360</f>
        <v>0</v>
      </c>
      <c r="AF360" s="1">
        <f>Planilha1!AF360</f>
        <v>0</v>
      </c>
      <c r="AG360" s="1">
        <f>Planilha1!AG360</f>
        <v>0</v>
      </c>
      <c r="AH360" s="1">
        <f>Planilha1!AH360</f>
        <v>0</v>
      </c>
      <c r="AI360" s="1">
        <f>Planilha1!AI360</f>
        <v>0</v>
      </c>
      <c r="AJ360" s="1">
        <f>Planilha1!AJ360</f>
        <v>0</v>
      </c>
      <c r="AK360" s="1">
        <f>Planilha1!AK360</f>
        <v>0</v>
      </c>
      <c r="AL360" s="1">
        <f>Planilha1!AL360</f>
        <v>0</v>
      </c>
      <c r="AM360" s="1">
        <f>Planilha1!AM360</f>
        <v>0</v>
      </c>
      <c r="AN360" s="1">
        <f>Planilha1!AN360</f>
        <v>0</v>
      </c>
      <c r="AO360" s="1">
        <f>Planilha1!AO360</f>
        <v>0</v>
      </c>
      <c r="AP360" s="1">
        <f>Planilha1!AP360</f>
        <v>0</v>
      </c>
      <c r="AQ360" s="1">
        <f>Planilha1!AQ360</f>
        <v>0</v>
      </c>
      <c r="AR360" s="1">
        <f>Planilha1!AR360</f>
        <v>0</v>
      </c>
      <c r="AS360" s="1">
        <f>Planilha1!AS360</f>
        <v>0</v>
      </c>
      <c r="AT360" s="1">
        <f>Planilha1!AT360</f>
        <v>0</v>
      </c>
      <c r="AU360" s="1">
        <f>Planilha1!AU360</f>
        <v>0</v>
      </c>
      <c r="AV360" s="1">
        <f>Planilha1!AV360</f>
        <v>0</v>
      </c>
      <c r="AW360" s="1">
        <f>Planilha1!AW360</f>
        <v>0</v>
      </c>
      <c r="AX360" s="1">
        <f>Planilha1!AX360</f>
        <v>0</v>
      </c>
      <c r="AY360" s="1">
        <f>Planilha1!AY360</f>
        <v>0</v>
      </c>
      <c r="AZ360" s="1">
        <f>Planilha1!AZ360</f>
        <v>0</v>
      </c>
      <c r="BA360" s="1">
        <f>Planilha1!BA360</f>
        <v>0</v>
      </c>
    </row>
    <row r="361" spans="27:53" x14ac:dyDescent="0.25">
      <c r="AA361" s="1">
        <f>Planilha1!AA361</f>
        <v>0</v>
      </c>
      <c r="AB361" s="1">
        <f>Planilha1!AB361</f>
        <v>0</v>
      </c>
      <c r="AC361" s="1">
        <f>Planilha1!AC361</f>
        <v>0</v>
      </c>
      <c r="AD361" s="1">
        <f>Planilha1!AD361</f>
        <v>0</v>
      </c>
      <c r="AE361" s="1">
        <f>Planilha1!AE361</f>
        <v>0</v>
      </c>
      <c r="AF361" s="1">
        <f>Planilha1!AF361</f>
        <v>0</v>
      </c>
      <c r="AG361" s="1">
        <f>Planilha1!AG361</f>
        <v>0</v>
      </c>
      <c r="AH361" s="1">
        <f>Planilha1!AH361</f>
        <v>0</v>
      </c>
      <c r="AI361" s="1">
        <f>Planilha1!AI361</f>
        <v>0</v>
      </c>
      <c r="AJ361" s="1">
        <f>Planilha1!AJ361</f>
        <v>0</v>
      </c>
      <c r="AK361" s="1">
        <f>Planilha1!AK361</f>
        <v>0</v>
      </c>
      <c r="AL361" s="1">
        <f>Planilha1!AL361</f>
        <v>0</v>
      </c>
      <c r="AM361" s="1">
        <f>Planilha1!AM361</f>
        <v>0</v>
      </c>
      <c r="AN361" s="1">
        <f>Planilha1!AN361</f>
        <v>0</v>
      </c>
      <c r="AO361" s="1">
        <f>Planilha1!AO361</f>
        <v>0</v>
      </c>
      <c r="AP361" s="1">
        <f>Planilha1!AP361</f>
        <v>0</v>
      </c>
      <c r="AQ361" s="1">
        <f>Planilha1!AQ361</f>
        <v>0</v>
      </c>
      <c r="AR361" s="1">
        <f>Planilha1!AR361</f>
        <v>0</v>
      </c>
      <c r="AS361" s="1">
        <f>Planilha1!AS361</f>
        <v>0</v>
      </c>
      <c r="AT361" s="1">
        <f>Planilha1!AT361</f>
        <v>0</v>
      </c>
      <c r="AU361" s="1">
        <f>Planilha1!AU361</f>
        <v>0</v>
      </c>
      <c r="AV361" s="1">
        <f>Planilha1!AV361</f>
        <v>0</v>
      </c>
      <c r="AW361" s="1">
        <f>Planilha1!AW361</f>
        <v>0</v>
      </c>
      <c r="AX361" s="1">
        <f>Planilha1!AX361</f>
        <v>0</v>
      </c>
      <c r="AY361" s="1">
        <f>Planilha1!AY361</f>
        <v>0</v>
      </c>
      <c r="AZ361" s="1">
        <f>Planilha1!AZ361</f>
        <v>0</v>
      </c>
      <c r="BA361" s="1">
        <f>Planilha1!BA361</f>
        <v>0</v>
      </c>
    </row>
    <row r="362" spans="27:53" x14ac:dyDescent="0.25">
      <c r="AA362" s="1">
        <f>Planilha1!AA362</f>
        <v>0</v>
      </c>
      <c r="AB362" s="1">
        <f>Planilha1!AB362</f>
        <v>0</v>
      </c>
      <c r="AC362" s="1">
        <f>Planilha1!AC362</f>
        <v>0</v>
      </c>
      <c r="AD362" s="1">
        <f>Planilha1!AD362</f>
        <v>0</v>
      </c>
      <c r="AE362" s="1">
        <f>Planilha1!AE362</f>
        <v>0</v>
      </c>
      <c r="AF362" s="1">
        <f>Planilha1!AF362</f>
        <v>0</v>
      </c>
      <c r="AG362" s="1">
        <f>Planilha1!AG362</f>
        <v>0</v>
      </c>
      <c r="AH362" s="1">
        <f>Planilha1!AH362</f>
        <v>0</v>
      </c>
      <c r="AI362" s="1">
        <f>Planilha1!AI362</f>
        <v>0</v>
      </c>
      <c r="AJ362" s="1">
        <f>Planilha1!AJ362</f>
        <v>0</v>
      </c>
      <c r="AK362" s="1">
        <f>Planilha1!AK362</f>
        <v>0</v>
      </c>
      <c r="AL362" s="1">
        <f>Planilha1!AL362</f>
        <v>0</v>
      </c>
      <c r="AM362" s="1">
        <f>Planilha1!AM362</f>
        <v>0</v>
      </c>
      <c r="AN362" s="1">
        <f>Planilha1!AN362</f>
        <v>0</v>
      </c>
      <c r="AO362" s="1">
        <f>Planilha1!AO362</f>
        <v>0</v>
      </c>
      <c r="AP362" s="1">
        <f>Planilha1!AP362</f>
        <v>0</v>
      </c>
      <c r="AQ362" s="1">
        <f>Planilha1!AQ362</f>
        <v>0</v>
      </c>
      <c r="AR362" s="1">
        <f>Planilha1!AR362</f>
        <v>0</v>
      </c>
      <c r="AS362" s="1">
        <f>Planilha1!AS362</f>
        <v>0</v>
      </c>
      <c r="AT362" s="1">
        <f>Planilha1!AT362</f>
        <v>0</v>
      </c>
      <c r="AU362" s="1">
        <f>Planilha1!AU362</f>
        <v>0</v>
      </c>
      <c r="AV362" s="1">
        <f>Planilha1!AV362</f>
        <v>0</v>
      </c>
      <c r="AW362" s="1">
        <f>Planilha1!AW362</f>
        <v>0</v>
      </c>
      <c r="AX362" s="1">
        <f>Planilha1!AX362</f>
        <v>0</v>
      </c>
      <c r="AY362" s="1">
        <f>Planilha1!AY362</f>
        <v>0</v>
      </c>
      <c r="AZ362" s="1">
        <f>Planilha1!AZ362</f>
        <v>0</v>
      </c>
      <c r="BA362" s="1">
        <f>Planilha1!BA362</f>
        <v>0</v>
      </c>
    </row>
    <row r="363" spans="27:53" x14ac:dyDescent="0.25">
      <c r="AA363" s="1">
        <f>Planilha1!AA363</f>
        <v>0</v>
      </c>
      <c r="AB363" s="1">
        <f>Planilha1!AB363</f>
        <v>0</v>
      </c>
      <c r="AC363" s="1">
        <f>Planilha1!AC363</f>
        <v>0</v>
      </c>
      <c r="AD363" s="1">
        <f>Planilha1!AD363</f>
        <v>0</v>
      </c>
      <c r="AE363" s="1">
        <f>Planilha1!AE363</f>
        <v>0</v>
      </c>
      <c r="AF363" s="1">
        <f>Planilha1!AF363</f>
        <v>0</v>
      </c>
      <c r="AG363" s="1">
        <f>Planilha1!AG363</f>
        <v>0</v>
      </c>
      <c r="AH363" s="1">
        <f>Planilha1!AH363</f>
        <v>0</v>
      </c>
      <c r="AI363" s="1">
        <f>Planilha1!AI363</f>
        <v>0</v>
      </c>
      <c r="AJ363" s="1">
        <f>Planilha1!AJ363</f>
        <v>0</v>
      </c>
      <c r="AK363" s="1">
        <f>Planilha1!AK363</f>
        <v>0</v>
      </c>
      <c r="AL363" s="1">
        <f>Planilha1!AL363</f>
        <v>0</v>
      </c>
      <c r="AM363" s="1">
        <f>Planilha1!AM363</f>
        <v>0</v>
      </c>
      <c r="AN363" s="1">
        <f>Planilha1!AN363</f>
        <v>0</v>
      </c>
      <c r="AO363" s="1">
        <f>Planilha1!AO363</f>
        <v>0</v>
      </c>
      <c r="AP363" s="1">
        <f>Planilha1!AP363</f>
        <v>0</v>
      </c>
      <c r="AQ363" s="1">
        <f>Planilha1!AQ363</f>
        <v>0</v>
      </c>
      <c r="AR363" s="1">
        <f>Planilha1!AR363</f>
        <v>0</v>
      </c>
      <c r="AS363" s="1">
        <f>Planilha1!AS363</f>
        <v>0</v>
      </c>
      <c r="AT363" s="1">
        <f>Planilha1!AT363</f>
        <v>0</v>
      </c>
      <c r="AU363" s="1">
        <f>Planilha1!AU363</f>
        <v>0</v>
      </c>
      <c r="AV363" s="1">
        <f>Planilha1!AV363</f>
        <v>0</v>
      </c>
      <c r="AW363" s="1">
        <f>Planilha1!AW363</f>
        <v>0</v>
      </c>
      <c r="AX363" s="1">
        <f>Planilha1!AX363</f>
        <v>0</v>
      </c>
      <c r="AY363" s="1">
        <f>Planilha1!AY363</f>
        <v>0</v>
      </c>
      <c r="AZ363" s="1">
        <f>Planilha1!AZ363</f>
        <v>0</v>
      </c>
      <c r="BA363" s="1">
        <f>Planilha1!BA363</f>
        <v>0</v>
      </c>
    </row>
    <row r="364" spans="27:53" x14ac:dyDescent="0.25">
      <c r="AA364" s="1">
        <f>Planilha1!AA364</f>
        <v>0</v>
      </c>
      <c r="AB364" s="1">
        <f>Planilha1!AB364</f>
        <v>0</v>
      </c>
      <c r="AC364" s="1">
        <f>Planilha1!AC364</f>
        <v>0</v>
      </c>
      <c r="AD364" s="1">
        <f>Planilha1!AD364</f>
        <v>0</v>
      </c>
      <c r="AE364" s="1">
        <f>Planilha1!AE364</f>
        <v>0</v>
      </c>
      <c r="AF364" s="1">
        <f>Planilha1!AF364</f>
        <v>0</v>
      </c>
      <c r="AG364" s="1">
        <f>Planilha1!AG364</f>
        <v>0</v>
      </c>
      <c r="AH364" s="1">
        <f>Planilha1!AH364</f>
        <v>0</v>
      </c>
      <c r="AI364" s="1">
        <f>Planilha1!AI364</f>
        <v>0</v>
      </c>
      <c r="AJ364" s="1">
        <f>Planilha1!AJ364</f>
        <v>0</v>
      </c>
      <c r="AK364" s="1">
        <f>Planilha1!AK364</f>
        <v>0</v>
      </c>
      <c r="AL364" s="1">
        <f>Planilha1!AL364</f>
        <v>0</v>
      </c>
      <c r="AM364" s="1">
        <f>Planilha1!AM364</f>
        <v>0</v>
      </c>
      <c r="AN364" s="1">
        <f>Planilha1!AN364</f>
        <v>0</v>
      </c>
      <c r="AO364" s="1">
        <f>Planilha1!AO364</f>
        <v>0</v>
      </c>
      <c r="AP364" s="1">
        <f>Planilha1!AP364</f>
        <v>0</v>
      </c>
      <c r="AQ364" s="1">
        <f>Planilha1!AQ364</f>
        <v>0</v>
      </c>
      <c r="AR364" s="1">
        <f>Planilha1!AR364</f>
        <v>0</v>
      </c>
      <c r="AS364" s="1">
        <f>Planilha1!AS364</f>
        <v>0</v>
      </c>
      <c r="AT364" s="1">
        <f>Planilha1!AT364</f>
        <v>0</v>
      </c>
      <c r="AU364" s="1">
        <f>Planilha1!AU364</f>
        <v>0</v>
      </c>
      <c r="AV364" s="1">
        <f>Planilha1!AV364</f>
        <v>0</v>
      </c>
      <c r="AW364" s="1">
        <f>Planilha1!AW364</f>
        <v>0</v>
      </c>
      <c r="AX364" s="1">
        <f>Planilha1!AX364</f>
        <v>0</v>
      </c>
      <c r="AY364" s="1">
        <f>Planilha1!AY364</f>
        <v>0</v>
      </c>
      <c r="AZ364" s="1">
        <f>Planilha1!AZ364</f>
        <v>0</v>
      </c>
      <c r="BA364" s="1">
        <f>Planilha1!BA364</f>
        <v>0</v>
      </c>
    </row>
    <row r="365" spans="27:53" x14ac:dyDescent="0.25">
      <c r="AA365" s="1">
        <f>Planilha1!AA365</f>
        <v>0</v>
      </c>
      <c r="AB365" s="1">
        <f>Planilha1!AB365</f>
        <v>0</v>
      </c>
      <c r="AC365" s="1">
        <f>Planilha1!AC365</f>
        <v>0</v>
      </c>
      <c r="AD365" s="1">
        <f>Planilha1!AD365</f>
        <v>0</v>
      </c>
      <c r="AE365" s="1">
        <f>Planilha1!AE365</f>
        <v>0</v>
      </c>
      <c r="AF365" s="1">
        <f>Planilha1!AF365</f>
        <v>0</v>
      </c>
      <c r="AG365" s="1">
        <f>Planilha1!AG365</f>
        <v>0</v>
      </c>
      <c r="AH365" s="1">
        <f>Planilha1!AH365</f>
        <v>0</v>
      </c>
      <c r="AI365" s="1">
        <f>Planilha1!AI365</f>
        <v>0</v>
      </c>
      <c r="AJ365" s="1">
        <f>Planilha1!AJ365</f>
        <v>0</v>
      </c>
      <c r="AK365" s="1">
        <f>Planilha1!AK365</f>
        <v>0</v>
      </c>
      <c r="AL365" s="1">
        <f>Planilha1!AL365</f>
        <v>0</v>
      </c>
      <c r="AM365" s="1">
        <f>Planilha1!AM365</f>
        <v>0</v>
      </c>
      <c r="AN365" s="1">
        <f>Planilha1!AN365</f>
        <v>0</v>
      </c>
      <c r="AO365" s="1">
        <f>Planilha1!AO365</f>
        <v>0</v>
      </c>
      <c r="AP365" s="1">
        <f>Planilha1!AP365</f>
        <v>0</v>
      </c>
      <c r="AQ365" s="1">
        <f>Planilha1!AQ365</f>
        <v>0</v>
      </c>
      <c r="AR365" s="1">
        <f>Planilha1!AR365</f>
        <v>0</v>
      </c>
      <c r="AS365" s="1">
        <f>Planilha1!AS365</f>
        <v>0</v>
      </c>
      <c r="AT365" s="1">
        <f>Planilha1!AT365</f>
        <v>0</v>
      </c>
      <c r="AU365" s="1">
        <f>Planilha1!AU365</f>
        <v>0</v>
      </c>
      <c r="AV365" s="1">
        <f>Planilha1!AV365</f>
        <v>0</v>
      </c>
      <c r="AW365" s="1">
        <f>Planilha1!AW365</f>
        <v>0</v>
      </c>
      <c r="AX365" s="1">
        <f>Planilha1!AX365</f>
        <v>0</v>
      </c>
      <c r="AY365" s="1">
        <f>Planilha1!AY365</f>
        <v>0</v>
      </c>
      <c r="AZ365" s="1">
        <f>Planilha1!AZ365</f>
        <v>0</v>
      </c>
      <c r="BA365" s="1">
        <f>Planilha1!BA365</f>
        <v>0</v>
      </c>
    </row>
    <row r="366" spans="27:53" x14ac:dyDescent="0.25">
      <c r="AA366" s="1">
        <f>Planilha1!AA366</f>
        <v>0</v>
      </c>
      <c r="AB366" s="1">
        <f>Planilha1!AB366</f>
        <v>0</v>
      </c>
      <c r="AC366" s="1">
        <f>Planilha1!AC366</f>
        <v>0</v>
      </c>
      <c r="AD366" s="1">
        <f>Planilha1!AD366</f>
        <v>0</v>
      </c>
      <c r="AE366" s="1">
        <f>Planilha1!AE366</f>
        <v>0</v>
      </c>
      <c r="AF366" s="1">
        <f>Planilha1!AF366</f>
        <v>0</v>
      </c>
      <c r="AG366" s="1">
        <f>Planilha1!AG366</f>
        <v>0</v>
      </c>
      <c r="AH366" s="1">
        <f>Planilha1!AH366</f>
        <v>0</v>
      </c>
      <c r="AI366" s="1">
        <f>Planilha1!AI366</f>
        <v>0</v>
      </c>
      <c r="AJ366" s="1">
        <f>Planilha1!AJ366</f>
        <v>0</v>
      </c>
      <c r="AK366" s="1">
        <f>Planilha1!AK366</f>
        <v>0</v>
      </c>
      <c r="AL366" s="1">
        <f>Planilha1!AL366</f>
        <v>0</v>
      </c>
      <c r="AM366" s="1">
        <f>Planilha1!AM366</f>
        <v>0</v>
      </c>
      <c r="AN366" s="1">
        <f>Planilha1!AN366</f>
        <v>0</v>
      </c>
      <c r="AO366" s="1">
        <f>Planilha1!AO366</f>
        <v>0</v>
      </c>
      <c r="AP366" s="1">
        <f>Planilha1!AP366</f>
        <v>0</v>
      </c>
      <c r="AQ366" s="1">
        <f>Planilha1!AQ366</f>
        <v>0</v>
      </c>
      <c r="AR366" s="1">
        <f>Planilha1!AR366</f>
        <v>0</v>
      </c>
      <c r="AS366" s="1">
        <f>Planilha1!AS366</f>
        <v>0</v>
      </c>
      <c r="AT366" s="1">
        <f>Planilha1!AT366</f>
        <v>0</v>
      </c>
      <c r="AU366" s="1">
        <f>Planilha1!AU366</f>
        <v>0</v>
      </c>
      <c r="AV366" s="1">
        <f>Planilha1!AV366</f>
        <v>0</v>
      </c>
      <c r="AW366" s="1">
        <f>Planilha1!AW366</f>
        <v>0</v>
      </c>
      <c r="AX366" s="1">
        <f>Planilha1!AX366</f>
        <v>0</v>
      </c>
      <c r="AY366" s="1">
        <f>Planilha1!AY366</f>
        <v>0</v>
      </c>
      <c r="AZ366" s="1">
        <f>Planilha1!AZ366</f>
        <v>0</v>
      </c>
      <c r="BA366" s="1">
        <f>Planilha1!BA366</f>
        <v>0</v>
      </c>
    </row>
    <row r="367" spans="27:53" x14ac:dyDescent="0.25">
      <c r="AA367" s="1">
        <f>Planilha1!AA367</f>
        <v>0</v>
      </c>
      <c r="AB367" s="1">
        <f>Planilha1!AB367</f>
        <v>0</v>
      </c>
      <c r="AC367" s="1">
        <f>Planilha1!AC367</f>
        <v>0</v>
      </c>
      <c r="AD367" s="1">
        <f>Planilha1!AD367</f>
        <v>0</v>
      </c>
      <c r="AE367" s="1">
        <f>Planilha1!AE367</f>
        <v>0</v>
      </c>
      <c r="AF367" s="1">
        <f>Planilha1!AF367</f>
        <v>0</v>
      </c>
      <c r="AG367" s="1">
        <f>Planilha1!AG367</f>
        <v>0</v>
      </c>
      <c r="AH367" s="1">
        <f>Planilha1!AH367</f>
        <v>0</v>
      </c>
      <c r="AI367" s="1">
        <f>Planilha1!AI367</f>
        <v>0</v>
      </c>
      <c r="AJ367" s="1">
        <f>Planilha1!AJ367</f>
        <v>0</v>
      </c>
      <c r="AK367" s="1">
        <f>Planilha1!AK367</f>
        <v>0</v>
      </c>
      <c r="AL367" s="1">
        <f>Planilha1!AL367</f>
        <v>0</v>
      </c>
      <c r="AM367" s="1">
        <f>Planilha1!AM367</f>
        <v>0</v>
      </c>
      <c r="AN367" s="1">
        <f>Planilha1!AN367</f>
        <v>0</v>
      </c>
      <c r="AO367" s="1">
        <f>Planilha1!AO367</f>
        <v>0</v>
      </c>
      <c r="AP367" s="1">
        <f>Planilha1!AP367</f>
        <v>0</v>
      </c>
      <c r="AQ367" s="1">
        <f>Planilha1!AQ367</f>
        <v>0</v>
      </c>
      <c r="AR367" s="1">
        <f>Planilha1!AR367</f>
        <v>0</v>
      </c>
      <c r="AS367" s="1">
        <f>Planilha1!AS367</f>
        <v>0</v>
      </c>
      <c r="AT367" s="1">
        <f>Planilha1!AT367</f>
        <v>0</v>
      </c>
      <c r="AU367" s="1">
        <f>Planilha1!AU367</f>
        <v>0</v>
      </c>
      <c r="AV367" s="1">
        <f>Planilha1!AV367</f>
        <v>0</v>
      </c>
      <c r="AW367" s="1">
        <f>Planilha1!AW367</f>
        <v>0</v>
      </c>
      <c r="AX367" s="1">
        <f>Planilha1!AX367</f>
        <v>0</v>
      </c>
      <c r="AY367" s="1">
        <f>Planilha1!AY367</f>
        <v>0</v>
      </c>
      <c r="AZ367" s="1">
        <f>Planilha1!AZ367</f>
        <v>0</v>
      </c>
      <c r="BA367" s="1">
        <f>Planilha1!BA367</f>
        <v>0</v>
      </c>
    </row>
    <row r="368" spans="27:53" x14ac:dyDescent="0.25">
      <c r="AA368" s="1">
        <f>Planilha1!AA368</f>
        <v>0</v>
      </c>
      <c r="AB368" s="1">
        <f>Planilha1!AB368</f>
        <v>0</v>
      </c>
      <c r="AC368" s="1">
        <f>Planilha1!AC368</f>
        <v>0</v>
      </c>
      <c r="AD368" s="1">
        <f>Planilha1!AD368</f>
        <v>0</v>
      </c>
      <c r="AE368" s="1">
        <f>Planilha1!AE368</f>
        <v>0</v>
      </c>
      <c r="AF368" s="1">
        <f>Planilha1!AF368</f>
        <v>0</v>
      </c>
      <c r="AG368" s="1">
        <f>Planilha1!AG368</f>
        <v>0</v>
      </c>
      <c r="AH368" s="1">
        <f>Planilha1!AH368</f>
        <v>0</v>
      </c>
      <c r="AI368" s="1">
        <f>Planilha1!AI368</f>
        <v>0</v>
      </c>
      <c r="AJ368" s="1">
        <f>Planilha1!AJ368</f>
        <v>0</v>
      </c>
      <c r="AK368" s="1">
        <f>Planilha1!AK368</f>
        <v>0</v>
      </c>
      <c r="AL368" s="1">
        <f>Planilha1!AL368</f>
        <v>0</v>
      </c>
      <c r="AM368" s="1">
        <f>Planilha1!AM368</f>
        <v>0</v>
      </c>
      <c r="AN368" s="1">
        <f>Planilha1!AN368</f>
        <v>0</v>
      </c>
      <c r="AO368" s="1">
        <f>Planilha1!AO368</f>
        <v>0</v>
      </c>
      <c r="AP368" s="1">
        <f>Planilha1!AP368</f>
        <v>0</v>
      </c>
      <c r="AQ368" s="1">
        <f>Planilha1!AQ368</f>
        <v>0</v>
      </c>
      <c r="AR368" s="1">
        <f>Planilha1!AR368</f>
        <v>0</v>
      </c>
      <c r="AS368" s="1">
        <f>Planilha1!AS368</f>
        <v>0</v>
      </c>
      <c r="AT368" s="1">
        <f>Planilha1!AT368</f>
        <v>0</v>
      </c>
      <c r="AU368" s="1">
        <f>Planilha1!AU368</f>
        <v>0</v>
      </c>
      <c r="AV368" s="1">
        <f>Planilha1!AV368</f>
        <v>0</v>
      </c>
      <c r="AW368" s="1">
        <f>Planilha1!AW368</f>
        <v>0</v>
      </c>
      <c r="AX368" s="1">
        <f>Planilha1!AX368</f>
        <v>0</v>
      </c>
      <c r="AY368" s="1">
        <f>Planilha1!AY368</f>
        <v>0</v>
      </c>
      <c r="AZ368" s="1">
        <f>Planilha1!AZ368</f>
        <v>0</v>
      </c>
      <c r="BA368" s="1">
        <f>Planilha1!BA368</f>
        <v>0</v>
      </c>
    </row>
    <row r="369" spans="27:53" x14ac:dyDescent="0.25">
      <c r="AA369" s="1">
        <f>Planilha1!AA369</f>
        <v>0</v>
      </c>
      <c r="AB369" s="1">
        <f>Planilha1!AB369</f>
        <v>0</v>
      </c>
      <c r="AC369" s="1">
        <f>Planilha1!AC369</f>
        <v>0</v>
      </c>
      <c r="AD369" s="1">
        <f>Planilha1!AD369</f>
        <v>0</v>
      </c>
      <c r="AE369" s="1">
        <f>Planilha1!AE369</f>
        <v>0</v>
      </c>
      <c r="AF369" s="1">
        <f>Planilha1!AF369</f>
        <v>0</v>
      </c>
      <c r="AG369" s="1">
        <f>Planilha1!AG369</f>
        <v>0</v>
      </c>
      <c r="AH369" s="1">
        <f>Planilha1!AH369</f>
        <v>0</v>
      </c>
      <c r="AI369" s="1">
        <f>Planilha1!AI369</f>
        <v>0</v>
      </c>
      <c r="AJ369" s="1">
        <f>Planilha1!AJ369</f>
        <v>0</v>
      </c>
      <c r="AK369" s="1">
        <f>Planilha1!AK369</f>
        <v>0</v>
      </c>
      <c r="AL369" s="1">
        <f>Planilha1!AL369</f>
        <v>0</v>
      </c>
      <c r="AM369" s="1">
        <f>Planilha1!AM369</f>
        <v>0</v>
      </c>
      <c r="AN369" s="1">
        <f>Planilha1!AN369</f>
        <v>0</v>
      </c>
      <c r="AO369" s="1">
        <f>Planilha1!AO369</f>
        <v>0</v>
      </c>
      <c r="AP369" s="1">
        <f>Planilha1!AP369</f>
        <v>0</v>
      </c>
      <c r="AQ369" s="1">
        <f>Planilha1!AQ369</f>
        <v>0</v>
      </c>
      <c r="AR369" s="1">
        <f>Planilha1!AR369</f>
        <v>0</v>
      </c>
      <c r="AS369" s="1">
        <f>Planilha1!AS369</f>
        <v>0</v>
      </c>
      <c r="AT369" s="1">
        <f>Planilha1!AT369</f>
        <v>0</v>
      </c>
      <c r="AU369" s="1">
        <f>Planilha1!AU369</f>
        <v>0</v>
      </c>
      <c r="AV369" s="1">
        <f>Planilha1!AV369</f>
        <v>0</v>
      </c>
      <c r="AW369" s="1">
        <f>Planilha1!AW369</f>
        <v>0</v>
      </c>
      <c r="AX369" s="1">
        <f>Planilha1!AX369</f>
        <v>0</v>
      </c>
      <c r="AY369" s="1">
        <f>Planilha1!AY369</f>
        <v>0</v>
      </c>
      <c r="AZ369" s="1">
        <f>Planilha1!AZ369</f>
        <v>0</v>
      </c>
      <c r="BA369" s="1">
        <f>Planilha1!BA369</f>
        <v>0</v>
      </c>
    </row>
    <row r="370" spans="27:53" x14ac:dyDescent="0.25">
      <c r="AA370" s="1">
        <f>Planilha1!AA370</f>
        <v>0</v>
      </c>
      <c r="AB370" s="1">
        <f>Planilha1!AB370</f>
        <v>0</v>
      </c>
      <c r="AC370" s="1">
        <f>Planilha1!AC370</f>
        <v>0</v>
      </c>
      <c r="AD370" s="1">
        <f>Planilha1!AD370</f>
        <v>0</v>
      </c>
      <c r="AE370" s="1">
        <f>Planilha1!AE370</f>
        <v>0</v>
      </c>
      <c r="AF370" s="1">
        <f>Planilha1!AF370</f>
        <v>0</v>
      </c>
      <c r="AG370" s="1">
        <f>Planilha1!AG370</f>
        <v>0</v>
      </c>
      <c r="AH370" s="1">
        <f>Planilha1!AH370</f>
        <v>0</v>
      </c>
      <c r="AI370" s="1">
        <f>Planilha1!AI370</f>
        <v>0</v>
      </c>
      <c r="AJ370" s="1">
        <f>Planilha1!AJ370</f>
        <v>0</v>
      </c>
      <c r="AK370" s="1">
        <f>Planilha1!AK370</f>
        <v>0</v>
      </c>
      <c r="AL370" s="1">
        <f>Planilha1!AL370</f>
        <v>0</v>
      </c>
      <c r="AM370" s="1">
        <f>Planilha1!AM370</f>
        <v>0</v>
      </c>
      <c r="AN370" s="1">
        <f>Planilha1!AN370</f>
        <v>0</v>
      </c>
      <c r="AO370" s="1">
        <f>Planilha1!AO370</f>
        <v>0</v>
      </c>
      <c r="AP370" s="1">
        <f>Planilha1!AP370</f>
        <v>0</v>
      </c>
      <c r="AQ370" s="1">
        <f>Planilha1!AQ370</f>
        <v>0</v>
      </c>
      <c r="AR370" s="1">
        <f>Planilha1!AR370</f>
        <v>0</v>
      </c>
      <c r="AS370" s="1">
        <f>Planilha1!AS370</f>
        <v>0</v>
      </c>
      <c r="AT370" s="1">
        <f>Planilha1!AT370</f>
        <v>0</v>
      </c>
      <c r="AU370" s="1">
        <f>Planilha1!AU370</f>
        <v>0</v>
      </c>
      <c r="AV370" s="1">
        <f>Planilha1!AV370</f>
        <v>0</v>
      </c>
      <c r="AW370" s="1">
        <f>Planilha1!AW370</f>
        <v>0</v>
      </c>
      <c r="AX370" s="1">
        <f>Planilha1!AX370</f>
        <v>0</v>
      </c>
      <c r="AY370" s="1">
        <f>Planilha1!AY370</f>
        <v>0</v>
      </c>
      <c r="AZ370" s="1">
        <f>Planilha1!AZ370</f>
        <v>0</v>
      </c>
      <c r="BA370" s="1">
        <f>Planilha1!BA370</f>
        <v>0</v>
      </c>
    </row>
    <row r="371" spans="27:53" x14ac:dyDescent="0.25">
      <c r="AA371" s="1">
        <f>Planilha1!AA371</f>
        <v>0</v>
      </c>
      <c r="AB371" s="1">
        <f>Planilha1!AB371</f>
        <v>0</v>
      </c>
      <c r="AC371" s="1">
        <f>Planilha1!AC371</f>
        <v>0</v>
      </c>
      <c r="AD371" s="1">
        <f>Planilha1!AD371</f>
        <v>0</v>
      </c>
      <c r="AE371" s="1">
        <f>Planilha1!AE371</f>
        <v>0</v>
      </c>
      <c r="AF371" s="1">
        <f>Planilha1!AF371</f>
        <v>0</v>
      </c>
      <c r="AG371" s="1">
        <f>Planilha1!AG371</f>
        <v>0</v>
      </c>
      <c r="AH371" s="1">
        <f>Planilha1!AH371</f>
        <v>0</v>
      </c>
      <c r="AI371" s="1">
        <f>Planilha1!AI371</f>
        <v>0</v>
      </c>
      <c r="AJ371" s="1">
        <f>Planilha1!AJ371</f>
        <v>0</v>
      </c>
      <c r="AK371" s="1">
        <f>Planilha1!AK371</f>
        <v>0</v>
      </c>
      <c r="AL371" s="1">
        <f>Planilha1!AL371</f>
        <v>0</v>
      </c>
      <c r="AM371" s="1">
        <f>Planilha1!AM371</f>
        <v>0</v>
      </c>
      <c r="AN371" s="1">
        <f>Planilha1!AN371</f>
        <v>0</v>
      </c>
      <c r="AO371" s="1">
        <f>Planilha1!AO371</f>
        <v>0</v>
      </c>
      <c r="AP371" s="1">
        <f>Planilha1!AP371</f>
        <v>0</v>
      </c>
      <c r="AQ371" s="1">
        <f>Planilha1!AQ371</f>
        <v>0</v>
      </c>
      <c r="AR371" s="1">
        <f>Planilha1!AR371</f>
        <v>0</v>
      </c>
      <c r="AS371" s="1">
        <f>Planilha1!AS371</f>
        <v>0</v>
      </c>
      <c r="AT371" s="1">
        <f>Planilha1!AT371</f>
        <v>0</v>
      </c>
      <c r="AU371" s="1">
        <f>Planilha1!AU371</f>
        <v>0</v>
      </c>
      <c r="AV371" s="1">
        <f>Planilha1!AV371</f>
        <v>0</v>
      </c>
      <c r="AW371" s="1">
        <f>Planilha1!AW371</f>
        <v>0</v>
      </c>
      <c r="AX371" s="1">
        <f>Planilha1!AX371</f>
        <v>0</v>
      </c>
      <c r="AY371" s="1">
        <f>Planilha1!AY371</f>
        <v>0</v>
      </c>
      <c r="AZ371" s="1">
        <f>Planilha1!AZ371</f>
        <v>0</v>
      </c>
      <c r="BA371" s="1">
        <f>Planilha1!BA371</f>
        <v>0</v>
      </c>
    </row>
    <row r="372" spans="27:53" x14ac:dyDescent="0.25">
      <c r="AA372" s="1">
        <f>Planilha1!AA372</f>
        <v>0</v>
      </c>
      <c r="AB372" s="1">
        <f>Planilha1!AB372</f>
        <v>0</v>
      </c>
      <c r="AC372" s="1">
        <f>Planilha1!AC372</f>
        <v>0</v>
      </c>
      <c r="AD372" s="1">
        <f>Planilha1!AD372</f>
        <v>0</v>
      </c>
      <c r="AE372" s="1">
        <f>Planilha1!AE372</f>
        <v>0</v>
      </c>
      <c r="AF372" s="1">
        <f>Planilha1!AF372</f>
        <v>0</v>
      </c>
      <c r="AG372" s="1">
        <f>Planilha1!AG372</f>
        <v>0</v>
      </c>
      <c r="AH372" s="1">
        <f>Planilha1!AH372</f>
        <v>0</v>
      </c>
      <c r="AI372" s="1">
        <f>Planilha1!AI372</f>
        <v>0</v>
      </c>
      <c r="AJ372" s="1">
        <f>Planilha1!AJ372</f>
        <v>0</v>
      </c>
      <c r="AK372" s="1">
        <f>Planilha1!AK372</f>
        <v>0</v>
      </c>
      <c r="AL372" s="1">
        <f>Planilha1!AL372</f>
        <v>0</v>
      </c>
      <c r="AM372" s="1">
        <f>Planilha1!AM372</f>
        <v>0</v>
      </c>
      <c r="AN372" s="1">
        <f>Planilha1!AN372</f>
        <v>0</v>
      </c>
      <c r="AO372" s="1">
        <f>Planilha1!AO372</f>
        <v>0</v>
      </c>
      <c r="AP372" s="1">
        <f>Planilha1!AP372</f>
        <v>0</v>
      </c>
      <c r="AQ372" s="1">
        <f>Planilha1!AQ372</f>
        <v>0</v>
      </c>
      <c r="AR372" s="1">
        <f>Planilha1!AR372</f>
        <v>0</v>
      </c>
      <c r="AS372" s="1">
        <f>Planilha1!AS372</f>
        <v>0</v>
      </c>
      <c r="AT372" s="1">
        <f>Planilha1!AT372</f>
        <v>0</v>
      </c>
      <c r="AU372" s="1">
        <f>Planilha1!AU372</f>
        <v>0</v>
      </c>
      <c r="AV372" s="1">
        <f>Planilha1!AV372</f>
        <v>0</v>
      </c>
      <c r="AW372" s="1">
        <f>Planilha1!AW372</f>
        <v>0</v>
      </c>
      <c r="AX372" s="1">
        <f>Planilha1!AX372</f>
        <v>0</v>
      </c>
      <c r="AY372" s="1">
        <f>Planilha1!AY372</f>
        <v>0</v>
      </c>
      <c r="AZ372" s="1">
        <f>Planilha1!AZ372</f>
        <v>0</v>
      </c>
      <c r="BA372" s="1">
        <f>Planilha1!BA372</f>
        <v>0</v>
      </c>
    </row>
    <row r="373" spans="27:53" x14ac:dyDescent="0.25">
      <c r="AA373" s="1">
        <f>Planilha1!AA373</f>
        <v>0</v>
      </c>
      <c r="AB373" s="1">
        <f>Planilha1!AB373</f>
        <v>0</v>
      </c>
      <c r="AC373" s="1">
        <f>Planilha1!AC373</f>
        <v>0</v>
      </c>
      <c r="AD373" s="1">
        <f>Planilha1!AD373</f>
        <v>0</v>
      </c>
      <c r="AE373" s="1">
        <f>Planilha1!AE373</f>
        <v>0</v>
      </c>
      <c r="AF373" s="1">
        <f>Planilha1!AF373</f>
        <v>0</v>
      </c>
      <c r="AG373" s="1">
        <f>Planilha1!AG373</f>
        <v>0</v>
      </c>
      <c r="AH373" s="1">
        <f>Planilha1!AH373</f>
        <v>0</v>
      </c>
      <c r="AI373" s="1">
        <f>Planilha1!AI373</f>
        <v>0</v>
      </c>
      <c r="AJ373" s="1">
        <f>Planilha1!AJ373</f>
        <v>0</v>
      </c>
      <c r="AK373" s="1">
        <f>Planilha1!AK373</f>
        <v>0</v>
      </c>
      <c r="AL373" s="1">
        <f>Planilha1!AL373</f>
        <v>0</v>
      </c>
      <c r="AM373" s="1">
        <f>Planilha1!AM373</f>
        <v>0</v>
      </c>
      <c r="AN373" s="1">
        <f>Planilha1!AN373</f>
        <v>0</v>
      </c>
      <c r="AO373" s="1">
        <f>Planilha1!AO373</f>
        <v>0</v>
      </c>
      <c r="AP373" s="1">
        <f>Planilha1!AP373</f>
        <v>0</v>
      </c>
      <c r="AQ373" s="1">
        <f>Planilha1!AQ373</f>
        <v>0</v>
      </c>
      <c r="AR373" s="1">
        <f>Planilha1!AR373</f>
        <v>0</v>
      </c>
      <c r="AS373" s="1">
        <f>Planilha1!AS373</f>
        <v>0</v>
      </c>
      <c r="AT373" s="1">
        <f>Planilha1!AT373</f>
        <v>0</v>
      </c>
      <c r="AU373" s="1">
        <f>Planilha1!AU373</f>
        <v>0</v>
      </c>
      <c r="AV373" s="1">
        <f>Planilha1!AV373</f>
        <v>0</v>
      </c>
      <c r="AW373" s="1">
        <f>Planilha1!AW373</f>
        <v>0</v>
      </c>
      <c r="AX373" s="1">
        <f>Planilha1!AX373</f>
        <v>0</v>
      </c>
      <c r="AY373" s="1">
        <f>Planilha1!AY373</f>
        <v>0</v>
      </c>
      <c r="AZ373" s="1">
        <f>Planilha1!AZ373</f>
        <v>0</v>
      </c>
      <c r="BA373" s="1">
        <f>Planilha1!BA373</f>
        <v>0</v>
      </c>
    </row>
    <row r="374" spans="27:53" x14ac:dyDescent="0.25">
      <c r="AA374" s="1">
        <f>Planilha1!AA374</f>
        <v>0</v>
      </c>
      <c r="AB374" s="1">
        <f>Planilha1!AB374</f>
        <v>0</v>
      </c>
      <c r="AC374" s="1">
        <f>Planilha1!AC374</f>
        <v>0</v>
      </c>
      <c r="AD374" s="1">
        <f>Planilha1!AD374</f>
        <v>0</v>
      </c>
      <c r="AE374" s="1">
        <f>Planilha1!AE374</f>
        <v>0</v>
      </c>
      <c r="AF374" s="1">
        <f>Planilha1!AF374</f>
        <v>0</v>
      </c>
      <c r="AG374" s="1">
        <f>Planilha1!AG374</f>
        <v>0</v>
      </c>
      <c r="AH374" s="1">
        <f>Planilha1!AH374</f>
        <v>0</v>
      </c>
      <c r="AI374" s="1">
        <f>Planilha1!AI374</f>
        <v>0</v>
      </c>
      <c r="AJ374" s="1">
        <f>Planilha1!AJ374</f>
        <v>0</v>
      </c>
      <c r="AK374" s="1">
        <f>Planilha1!AK374</f>
        <v>0</v>
      </c>
      <c r="AL374" s="1">
        <f>Planilha1!AL374</f>
        <v>0</v>
      </c>
      <c r="AM374" s="1">
        <f>Planilha1!AM374</f>
        <v>0</v>
      </c>
      <c r="AN374" s="1">
        <f>Planilha1!AN374</f>
        <v>0</v>
      </c>
      <c r="AO374" s="1">
        <f>Planilha1!AO374</f>
        <v>0</v>
      </c>
      <c r="AP374" s="1">
        <f>Planilha1!AP374</f>
        <v>0</v>
      </c>
      <c r="AQ374" s="1">
        <f>Planilha1!AQ374</f>
        <v>0</v>
      </c>
      <c r="AR374" s="1">
        <f>Planilha1!AR374</f>
        <v>0</v>
      </c>
      <c r="AS374" s="1">
        <f>Planilha1!AS374</f>
        <v>0</v>
      </c>
      <c r="AT374" s="1">
        <f>Planilha1!AT374</f>
        <v>0</v>
      </c>
      <c r="AU374" s="1">
        <f>Planilha1!AU374</f>
        <v>0</v>
      </c>
      <c r="AV374" s="1">
        <f>Planilha1!AV374</f>
        <v>0</v>
      </c>
      <c r="AW374" s="1">
        <f>Planilha1!AW374</f>
        <v>0</v>
      </c>
      <c r="AX374" s="1">
        <f>Planilha1!AX374</f>
        <v>0</v>
      </c>
      <c r="AY374" s="1">
        <f>Planilha1!AY374</f>
        <v>0</v>
      </c>
      <c r="AZ374" s="1">
        <f>Planilha1!AZ374</f>
        <v>0</v>
      </c>
      <c r="BA374" s="1">
        <f>Planilha1!BA374</f>
        <v>0</v>
      </c>
    </row>
    <row r="375" spans="27:53" x14ac:dyDescent="0.25">
      <c r="AA375" s="1">
        <f>Planilha1!AA375</f>
        <v>0</v>
      </c>
      <c r="AB375" s="1">
        <f>Planilha1!AB375</f>
        <v>0</v>
      </c>
      <c r="AC375" s="1">
        <f>Planilha1!AC375</f>
        <v>0</v>
      </c>
      <c r="AD375" s="1">
        <f>Planilha1!AD375</f>
        <v>0</v>
      </c>
      <c r="AE375" s="1">
        <f>Planilha1!AE375</f>
        <v>0</v>
      </c>
      <c r="AF375" s="1">
        <f>Planilha1!AF375</f>
        <v>0</v>
      </c>
      <c r="AG375" s="1">
        <f>Planilha1!AG375</f>
        <v>0</v>
      </c>
      <c r="AH375" s="1">
        <f>Planilha1!AH375</f>
        <v>0</v>
      </c>
      <c r="AI375" s="1">
        <f>Planilha1!AI375</f>
        <v>0</v>
      </c>
      <c r="AJ375" s="1">
        <f>Planilha1!AJ375</f>
        <v>0</v>
      </c>
      <c r="AK375" s="1">
        <f>Planilha1!AK375</f>
        <v>0</v>
      </c>
      <c r="AL375" s="1">
        <f>Planilha1!AL375</f>
        <v>0</v>
      </c>
      <c r="AM375" s="1">
        <f>Planilha1!AM375</f>
        <v>0</v>
      </c>
      <c r="AN375" s="1">
        <f>Planilha1!AN375</f>
        <v>0</v>
      </c>
      <c r="AO375" s="1">
        <f>Planilha1!AO375</f>
        <v>0</v>
      </c>
      <c r="AP375" s="1">
        <f>Planilha1!AP375</f>
        <v>0</v>
      </c>
      <c r="AQ375" s="1">
        <f>Planilha1!AQ375</f>
        <v>0</v>
      </c>
      <c r="AR375" s="1">
        <f>Planilha1!AR375</f>
        <v>0</v>
      </c>
      <c r="AS375" s="1">
        <f>Planilha1!AS375</f>
        <v>0</v>
      </c>
      <c r="AT375" s="1">
        <f>Planilha1!AT375</f>
        <v>0</v>
      </c>
      <c r="AU375" s="1">
        <f>Planilha1!AU375</f>
        <v>0</v>
      </c>
      <c r="AV375" s="1">
        <f>Planilha1!AV375</f>
        <v>0</v>
      </c>
      <c r="AW375" s="1">
        <f>Planilha1!AW375</f>
        <v>0</v>
      </c>
      <c r="AX375" s="1">
        <f>Planilha1!AX375</f>
        <v>0</v>
      </c>
      <c r="AY375" s="1">
        <f>Planilha1!AY375</f>
        <v>0</v>
      </c>
      <c r="AZ375" s="1">
        <f>Planilha1!AZ375</f>
        <v>0</v>
      </c>
      <c r="BA375" s="1">
        <f>Planilha1!BA375</f>
        <v>0</v>
      </c>
    </row>
    <row r="376" spans="27:53" x14ac:dyDescent="0.25">
      <c r="AA376" s="1">
        <f>Planilha1!AA376</f>
        <v>0</v>
      </c>
      <c r="AB376" s="1">
        <f>Planilha1!AB376</f>
        <v>0</v>
      </c>
      <c r="AC376" s="1">
        <f>Planilha1!AC376</f>
        <v>0</v>
      </c>
      <c r="AD376" s="1">
        <f>Planilha1!AD376</f>
        <v>0</v>
      </c>
      <c r="AE376" s="1">
        <f>Planilha1!AE376</f>
        <v>0</v>
      </c>
      <c r="AF376" s="1">
        <f>Planilha1!AF376</f>
        <v>0</v>
      </c>
      <c r="AG376" s="1">
        <f>Planilha1!AG376</f>
        <v>0</v>
      </c>
      <c r="AH376" s="1">
        <f>Planilha1!AH376</f>
        <v>0</v>
      </c>
      <c r="AI376" s="1">
        <f>Planilha1!AI376</f>
        <v>0</v>
      </c>
      <c r="AJ376" s="1">
        <f>Planilha1!AJ376</f>
        <v>0</v>
      </c>
      <c r="AK376" s="1">
        <f>Planilha1!AK376</f>
        <v>0</v>
      </c>
      <c r="AL376" s="1">
        <f>Planilha1!AL376</f>
        <v>0</v>
      </c>
      <c r="AM376" s="1">
        <f>Planilha1!AM376</f>
        <v>0</v>
      </c>
      <c r="AN376" s="1">
        <f>Planilha1!AN376</f>
        <v>0</v>
      </c>
      <c r="AO376" s="1">
        <f>Planilha1!AO376</f>
        <v>0</v>
      </c>
      <c r="AP376" s="1">
        <f>Planilha1!AP376</f>
        <v>0</v>
      </c>
      <c r="AQ376" s="1">
        <f>Planilha1!AQ376</f>
        <v>0</v>
      </c>
      <c r="AR376" s="1">
        <f>Planilha1!AR376</f>
        <v>0</v>
      </c>
      <c r="AS376" s="1">
        <f>Planilha1!AS376</f>
        <v>0</v>
      </c>
      <c r="AT376" s="1">
        <f>Planilha1!AT376</f>
        <v>0</v>
      </c>
      <c r="AU376" s="1">
        <f>Planilha1!AU376</f>
        <v>0</v>
      </c>
      <c r="AV376" s="1">
        <f>Planilha1!AV376</f>
        <v>0</v>
      </c>
      <c r="AW376" s="1">
        <f>Planilha1!AW376</f>
        <v>0</v>
      </c>
      <c r="AX376" s="1">
        <f>Planilha1!AX376</f>
        <v>0</v>
      </c>
      <c r="AY376" s="1">
        <f>Planilha1!AY376</f>
        <v>0</v>
      </c>
      <c r="AZ376" s="1">
        <f>Planilha1!AZ376</f>
        <v>0</v>
      </c>
      <c r="BA376" s="1">
        <f>Planilha1!BA376</f>
        <v>0</v>
      </c>
    </row>
    <row r="377" spans="27:53" x14ac:dyDescent="0.25">
      <c r="AA377" s="1">
        <f>Planilha1!AA377</f>
        <v>0</v>
      </c>
      <c r="AB377" s="1">
        <f>Planilha1!AB377</f>
        <v>0</v>
      </c>
      <c r="AC377" s="1">
        <f>Planilha1!AC377</f>
        <v>0</v>
      </c>
      <c r="AD377" s="1">
        <f>Planilha1!AD377</f>
        <v>0</v>
      </c>
      <c r="AE377" s="1">
        <f>Planilha1!AE377</f>
        <v>0</v>
      </c>
      <c r="AF377" s="1">
        <f>Planilha1!AF377</f>
        <v>0</v>
      </c>
      <c r="AG377" s="1">
        <f>Planilha1!AG377</f>
        <v>0</v>
      </c>
      <c r="AH377" s="1">
        <f>Planilha1!AH377</f>
        <v>0</v>
      </c>
      <c r="AI377" s="1">
        <f>Planilha1!AI377</f>
        <v>0</v>
      </c>
      <c r="AJ377" s="1">
        <f>Planilha1!AJ377</f>
        <v>0</v>
      </c>
      <c r="AK377" s="1">
        <f>Planilha1!AK377</f>
        <v>0</v>
      </c>
      <c r="AL377" s="1">
        <f>Planilha1!AL377</f>
        <v>0</v>
      </c>
      <c r="AM377" s="1">
        <f>Planilha1!AM377</f>
        <v>0</v>
      </c>
      <c r="AN377" s="1">
        <f>Planilha1!AN377</f>
        <v>0</v>
      </c>
      <c r="AO377" s="1">
        <f>Planilha1!AO377</f>
        <v>0</v>
      </c>
      <c r="AP377" s="1">
        <f>Planilha1!AP377</f>
        <v>0</v>
      </c>
      <c r="AQ377" s="1">
        <f>Planilha1!AQ377</f>
        <v>0</v>
      </c>
      <c r="AR377" s="1">
        <f>Planilha1!AR377</f>
        <v>0</v>
      </c>
      <c r="AS377" s="1">
        <f>Planilha1!AS377</f>
        <v>0</v>
      </c>
      <c r="AT377" s="1">
        <f>Planilha1!AT377</f>
        <v>0</v>
      </c>
      <c r="AU377" s="1">
        <f>Planilha1!AU377</f>
        <v>0</v>
      </c>
      <c r="AV377" s="1">
        <f>Planilha1!AV377</f>
        <v>0</v>
      </c>
      <c r="AW377" s="1">
        <f>Planilha1!AW377</f>
        <v>0</v>
      </c>
      <c r="AX377" s="1">
        <f>Planilha1!AX377</f>
        <v>0</v>
      </c>
      <c r="AY377" s="1">
        <f>Planilha1!AY377</f>
        <v>0</v>
      </c>
      <c r="AZ377" s="1">
        <f>Planilha1!AZ377</f>
        <v>0</v>
      </c>
      <c r="BA377" s="1">
        <f>Planilha1!BA377</f>
        <v>0</v>
      </c>
    </row>
    <row r="378" spans="27:53" x14ac:dyDescent="0.25">
      <c r="AA378" s="1">
        <f>Planilha1!AA378</f>
        <v>0</v>
      </c>
      <c r="AB378" s="1">
        <f>Planilha1!AB378</f>
        <v>0</v>
      </c>
      <c r="AC378" s="1">
        <f>Planilha1!AC378</f>
        <v>0</v>
      </c>
      <c r="AD378" s="1">
        <f>Planilha1!AD378</f>
        <v>0</v>
      </c>
      <c r="AE378" s="1">
        <f>Planilha1!AE378</f>
        <v>0</v>
      </c>
      <c r="AF378" s="1">
        <f>Planilha1!AF378</f>
        <v>0</v>
      </c>
      <c r="AG378" s="1">
        <f>Planilha1!AG378</f>
        <v>0</v>
      </c>
      <c r="AH378" s="1">
        <f>Planilha1!AH378</f>
        <v>0</v>
      </c>
      <c r="AI378" s="1">
        <f>Planilha1!AI378</f>
        <v>0</v>
      </c>
      <c r="AJ378" s="1">
        <f>Planilha1!AJ378</f>
        <v>0</v>
      </c>
      <c r="AK378" s="1">
        <f>Planilha1!AK378</f>
        <v>0</v>
      </c>
      <c r="AL378" s="1">
        <f>Planilha1!AL378</f>
        <v>0</v>
      </c>
      <c r="AM378" s="1">
        <f>Planilha1!AM378</f>
        <v>0</v>
      </c>
      <c r="AN378" s="1">
        <f>Planilha1!AN378</f>
        <v>0</v>
      </c>
      <c r="AO378" s="1">
        <f>Planilha1!AO378</f>
        <v>0</v>
      </c>
      <c r="AP378" s="1">
        <f>Planilha1!AP378</f>
        <v>0</v>
      </c>
      <c r="AQ378" s="1">
        <f>Planilha1!AQ378</f>
        <v>0</v>
      </c>
      <c r="AR378" s="1">
        <f>Planilha1!AR378</f>
        <v>0</v>
      </c>
      <c r="AS378" s="1">
        <f>Planilha1!AS378</f>
        <v>0</v>
      </c>
      <c r="AT378" s="1">
        <f>Planilha1!AT378</f>
        <v>0</v>
      </c>
      <c r="AU378" s="1">
        <f>Planilha1!AU378</f>
        <v>0</v>
      </c>
      <c r="AV378" s="1">
        <f>Planilha1!AV378</f>
        <v>0</v>
      </c>
      <c r="AW378" s="1">
        <f>Planilha1!AW378</f>
        <v>0</v>
      </c>
      <c r="AX378" s="1">
        <f>Planilha1!AX378</f>
        <v>0</v>
      </c>
      <c r="AY378" s="1">
        <f>Planilha1!AY378</f>
        <v>0</v>
      </c>
      <c r="AZ378" s="1">
        <f>Planilha1!AZ378</f>
        <v>0</v>
      </c>
      <c r="BA378" s="1">
        <f>Planilha1!BA378</f>
        <v>0</v>
      </c>
    </row>
    <row r="379" spans="27:53" x14ac:dyDescent="0.25">
      <c r="AA379" s="1">
        <f>Planilha1!AA379</f>
        <v>0</v>
      </c>
      <c r="AB379" s="1">
        <f>Planilha1!AB379</f>
        <v>0</v>
      </c>
      <c r="AC379" s="1">
        <f>Planilha1!AC379</f>
        <v>0</v>
      </c>
      <c r="AD379" s="1">
        <f>Planilha1!AD379</f>
        <v>0</v>
      </c>
      <c r="AE379" s="1">
        <f>Planilha1!AE379</f>
        <v>0</v>
      </c>
      <c r="AF379" s="1">
        <f>Planilha1!AF379</f>
        <v>0</v>
      </c>
      <c r="AG379" s="1">
        <f>Planilha1!AG379</f>
        <v>0</v>
      </c>
      <c r="AH379" s="1">
        <f>Planilha1!AH379</f>
        <v>0</v>
      </c>
      <c r="AI379" s="1">
        <f>Planilha1!AI379</f>
        <v>0</v>
      </c>
      <c r="AJ379" s="1">
        <f>Planilha1!AJ379</f>
        <v>0</v>
      </c>
      <c r="AK379" s="1">
        <f>Planilha1!AK379</f>
        <v>0</v>
      </c>
      <c r="AL379" s="1">
        <f>Planilha1!AL379</f>
        <v>0</v>
      </c>
      <c r="AM379" s="1">
        <f>Planilha1!AM379</f>
        <v>0</v>
      </c>
      <c r="AN379" s="1">
        <f>Planilha1!AN379</f>
        <v>0</v>
      </c>
      <c r="AO379" s="1">
        <f>Planilha1!AO379</f>
        <v>0</v>
      </c>
      <c r="AP379" s="1">
        <f>Planilha1!AP379</f>
        <v>0</v>
      </c>
      <c r="AQ379" s="1">
        <f>Planilha1!AQ379</f>
        <v>0</v>
      </c>
      <c r="AR379" s="1">
        <f>Planilha1!AR379</f>
        <v>0</v>
      </c>
      <c r="AS379" s="1">
        <f>Planilha1!AS379</f>
        <v>0</v>
      </c>
      <c r="AT379" s="1">
        <f>Planilha1!AT379</f>
        <v>0</v>
      </c>
      <c r="AU379" s="1">
        <f>Planilha1!AU379</f>
        <v>0</v>
      </c>
      <c r="AV379" s="1">
        <f>Planilha1!AV379</f>
        <v>0</v>
      </c>
      <c r="AW379" s="1">
        <f>Planilha1!AW379</f>
        <v>0</v>
      </c>
      <c r="AX379" s="1">
        <f>Planilha1!AX379</f>
        <v>0</v>
      </c>
      <c r="AY379" s="1">
        <f>Planilha1!AY379</f>
        <v>0</v>
      </c>
      <c r="AZ379" s="1">
        <f>Planilha1!AZ379</f>
        <v>0</v>
      </c>
      <c r="BA379" s="1">
        <f>Planilha1!BA379</f>
        <v>0</v>
      </c>
    </row>
    <row r="380" spans="27:53" x14ac:dyDescent="0.25">
      <c r="AA380" s="1">
        <f>Planilha1!AA380</f>
        <v>0</v>
      </c>
      <c r="AB380" s="1">
        <f>Planilha1!AB380</f>
        <v>0</v>
      </c>
      <c r="AC380" s="1">
        <f>Planilha1!AC380</f>
        <v>0</v>
      </c>
      <c r="AD380" s="1">
        <f>Planilha1!AD380</f>
        <v>0</v>
      </c>
      <c r="AE380" s="1">
        <f>Planilha1!AE380</f>
        <v>0</v>
      </c>
      <c r="AF380" s="1">
        <f>Planilha1!AF380</f>
        <v>0</v>
      </c>
      <c r="AG380" s="1">
        <f>Planilha1!AG380</f>
        <v>0</v>
      </c>
      <c r="AH380" s="1">
        <f>Planilha1!AH380</f>
        <v>0</v>
      </c>
      <c r="AI380" s="1">
        <f>Planilha1!AI380</f>
        <v>0</v>
      </c>
      <c r="AJ380" s="1">
        <f>Planilha1!AJ380</f>
        <v>0</v>
      </c>
      <c r="AK380" s="1">
        <f>Planilha1!AK380</f>
        <v>0</v>
      </c>
      <c r="AL380" s="1">
        <f>Planilha1!AL380</f>
        <v>0</v>
      </c>
      <c r="AM380" s="1">
        <f>Planilha1!AM380</f>
        <v>0</v>
      </c>
      <c r="AN380" s="1">
        <f>Planilha1!AN380</f>
        <v>0</v>
      </c>
      <c r="AO380" s="1">
        <f>Planilha1!AO380</f>
        <v>0</v>
      </c>
      <c r="AP380" s="1">
        <f>Planilha1!AP380</f>
        <v>0</v>
      </c>
      <c r="AQ380" s="1">
        <f>Planilha1!AQ380</f>
        <v>0</v>
      </c>
      <c r="AR380" s="1">
        <f>Planilha1!AR380</f>
        <v>0</v>
      </c>
      <c r="AS380" s="1">
        <f>Planilha1!AS380</f>
        <v>0</v>
      </c>
      <c r="AT380" s="1">
        <f>Planilha1!AT380</f>
        <v>0</v>
      </c>
      <c r="AU380" s="1">
        <f>Planilha1!AU380</f>
        <v>0</v>
      </c>
      <c r="AV380" s="1">
        <f>Planilha1!AV380</f>
        <v>0</v>
      </c>
      <c r="AW380" s="1">
        <f>Planilha1!AW380</f>
        <v>0</v>
      </c>
      <c r="AX380" s="1">
        <f>Planilha1!AX380</f>
        <v>0</v>
      </c>
      <c r="AY380" s="1">
        <f>Planilha1!AY380</f>
        <v>0</v>
      </c>
      <c r="AZ380" s="1">
        <f>Planilha1!AZ380</f>
        <v>0</v>
      </c>
      <c r="BA380" s="1">
        <f>Planilha1!BA380</f>
        <v>0</v>
      </c>
    </row>
    <row r="381" spans="27:53" x14ac:dyDescent="0.25">
      <c r="AA381" s="1">
        <f>Planilha1!AA381</f>
        <v>0</v>
      </c>
      <c r="AB381" s="1">
        <f>Planilha1!AB381</f>
        <v>0</v>
      </c>
      <c r="AC381" s="1">
        <f>Planilha1!AC381</f>
        <v>0</v>
      </c>
      <c r="AD381" s="1">
        <f>Planilha1!AD381</f>
        <v>0</v>
      </c>
      <c r="AE381" s="1">
        <f>Planilha1!AE381</f>
        <v>0</v>
      </c>
      <c r="AF381" s="1">
        <f>Planilha1!AF381</f>
        <v>0</v>
      </c>
      <c r="AG381" s="1">
        <f>Planilha1!AG381</f>
        <v>0</v>
      </c>
      <c r="AH381" s="1">
        <f>Planilha1!AH381</f>
        <v>0</v>
      </c>
      <c r="AI381" s="1">
        <f>Planilha1!AI381</f>
        <v>0</v>
      </c>
      <c r="AJ381" s="1">
        <f>Planilha1!AJ381</f>
        <v>0</v>
      </c>
      <c r="AK381" s="1">
        <f>Planilha1!AK381</f>
        <v>0</v>
      </c>
      <c r="AL381" s="1">
        <f>Planilha1!AL381</f>
        <v>0</v>
      </c>
      <c r="AM381" s="1">
        <f>Planilha1!AM381</f>
        <v>0</v>
      </c>
      <c r="AN381" s="1">
        <f>Planilha1!AN381</f>
        <v>0</v>
      </c>
      <c r="AO381" s="1">
        <f>Planilha1!AO381</f>
        <v>0</v>
      </c>
      <c r="AP381" s="1">
        <f>Planilha1!AP381</f>
        <v>0</v>
      </c>
      <c r="AQ381" s="1">
        <f>Planilha1!AQ381</f>
        <v>0</v>
      </c>
      <c r="AR381" s="1">
        <f>Planilha1!AR381</f>
        <v>0</v>
      </c>
      <c r="AS381" s="1">
        <f>Planilha1!AS381</f>
        <v>0</v>
      </c>
      <c r="AT381" s="1">
        <f>Planilha1!AT381</f>
        <v>0</v>
      </c>
      <c r="AU381" s="1">
        <f>Planilha1!AU381</f>
        <v>0</v>
      </c>
      <c r="AV381" s="1">
        <f>Planilha1!AV381</f>
        <v>0</v>
      </c>
      <c r="AW381" s="1">
        <f>Planilha1!AW381</f>
        <v>0</v>
      </c>
      <c r="AX381" s="1">
        <f>Planilha1!AX381</f>
        <v>0</v>
      </c>
      <c r="AY381" s="1">
        <f>Planilha1!AY381</f>
        <v>0</v>
      </c>
      <c r="AZ381" s="1">
        <f>Planilha1!AZ381</f>
        <v>0</v>
      </c>
      <c r="BA381" s="1">
        <f>Planilha1!BA381</f>
        <v>0</v>
      </c>
    </row>
    <row r="382" spans="27:53" x14ac:dyDescent="0.25">
      <c r="AA382" s="1">
        <f>Planilha1!AA382</f>
        <v>0</v>
      </c>
      <c r="AB382" s="1">
        <f>Planilha1!AB382</f>
        <v>0</v>
      </c>
      <c r="AC382" s="1">
        <f>Planilha1!AC382</f>
        <v>0</v>
      </c>
      <c r="AD382" s="1">
        <f>Planilha1!AD382</f>
        <v>0</v>
      </c>
      <c r="AE382" s="1">
        <f>Planilha1!AE382</f>
        <v>0</v>
      </c>
      <c r="AF382" s="1">
        <f>Planilha1!AF382</f>
        <v>0</v>
      </c>
      <c r="AG382" s="1">
        <f>Planilha1!AG382</f>
        <v>0</v>
      </c>
      <c r="AH382" s="1">
        <f>Planilha1!AH382</f>
        <v>0</v>
      </c>
      <c r="AI382" s="1">
        <f>Planilha1!AI382</f>
        <v>0</v>
      </c>
      <c r="AJ382" s="1">
        <f>Planilha1!AJ382</f>
        <v>0</v>
      </c>
      <c r="AK382" s="1">
        <f>Planilha1!AK382</f>
        <v>0</v>
      </c>
      <c r="AL382" s="1">
        <f>Planilha1!AL382</f>
        <v>0</v>
      </c>
      <c r="AM382" s="1">
        <f>Planilha1!AM382</f>
        <v>0</v>
      </c>
      <c r="AN382" s="1">
        <f>Planilha1!AN382</f>
        <v>0</v>
      </c>
      <c r="AO382" s="1">
        <f>Planilha1!AO382</f>
        <v>0</v>
      </c>
      <c r="AP382" s="1">
        <f>Planilha1!AP382</f>
        <v>0</v>
      </c>
      <c r="AQ382" s="1">
        <f>Planilha1!AQ382</f>
        <v>0</v>
      </c>
      <c r="AR382" s="1">
        <f>Planilha1!AR382</f>
        <v>0</v>
      </c>
      <c r="AS382" s="1">
        <f>Planilha1!AS382</f>
        <v>0</v>
      </c>
      <c r="AT382" s="1">
        <f>Planilha1!AT382</f>
        <v>0</v>
      </c>
      <c r="AU382" s="1">
        <f>Planilha1!AU382</f>
        <v>0</v>
      </c>
      <c r="AV382" s="1">
        <f>Planilha1!AV382</f>
        <v>0</v>
      </c>
      <c r="AW382" s="1">
        <f>Planilha1!AW382</f>
        <v>0</v>
      </c>
      <c r="AX382" s="1">
        <f>Planilha1!AX382</f>
        <v>0</v>
      </c>
      <c r="AY382" s="1">
        <f>Planilha1!AY382</f>
        <v>0</v>
      </c>
      <c r="AZ382" s="1">
        <f>Planilha1!AZ382</f>
        <v>0</v>
      </c>
      <c r="BA382" s="1">
        <f>Planilha1!BA382</f>
        <v>0</v>
      </c>
    </row>
    <row r="383" spans="27:53" x14ac:dyDescent="0.25">
      <c r="AA383" s="1">
        <f>Planilha1!AA383</f>
        <v>0</v>
      </c>
      <c r="AB383" s="1">
        <f>Planilha1!AB383</f>
        <v>0</v>
      </c>
      <c r="AC383" s="1">
        <f>Planilha1!AC383</f>
        <v>0</v>
      </c>
      <c r="AD383" s="1">
        <f>Planilha1!AD383</f>
        <v>0</v>
      </c>
      <c r="AE383" s="1">
        <f>Planilha1!AE383</f>
        <v>0</v>
      </c>
      <c r="AF383" s="1">
        <f>Planilha1!AF383</f>
        <v>0</v>
      </c>
      <c r="AG383" s="1">
        <f>Planilha1!AG383</f>
        <v>0</v>
      </c>
      <c r="AH383" s="1">
        <f>Planilha1!AH383</f>
        <v>0</v>
      </c>
      <c r="AI383" s="1">
        <f>Planilha1!AI383</f>
        <v>0</v>
      </c>
      <c r="AJ383" s="1">
        <f>Planilha1!AJ383</f>
        <v>0</v>
      </c>
      <c r="AK383" s="1">
        <f>Planilha1!AK383</f>
        <v>0</v>
      </c>
      <c r="AL383" s="1">
        <f>Planilha1!AL383</f>
        <v>0</v>
      </c>
      <c r="AM383" s="1">
        <f>Planilha1!AM383</f>
        <v>0</v>
      </c>
      <c r="AN383" s="1">
        <f>Planilha1!AN383</f>
        <v>0</v>
      </c>
      <c r="AO383" s="1">
        <f>Planilha1!AO383</f>
        <v>0</v>
      </c>
      <c r="AP383" s="1">
        <f>Planilha1!AP383</f>
        <v>0</v>
      </c>
      <c r="AQ383" s="1">
        <f>Planilha1!AQ383</f>
        <v>0</v>
      </c>
      <c r="AR383" s="1">
        <f>Planilha1!AR383</f>
        <v>0</v>
      </c>
      <c r="AS383" s="1">
        <f>Planilha1!AS383</f>
        <v>0</v>
      </c>
      <c r="AT383" s="1">
        <f>Planilha1!AT383</f>
        <v>0</v>
      </c>
      <c r="AU383" s="1">
        <f>Planilha1!AU383</f>
        <v>0</v>
      </c>
      <c r="AV383" s="1">
        <f>Planilha1!AV383</f>
        <v>0</v>
      </c>
      <c r="AW383" s="1">
        <f>Planilha1!AW383</f>
        <v>0</v>
      </c>
      <c r="AX383" s="1">
        <f>Planilha1!AX383</f>
        <v>0</v>
      </c>
      <c r="AY383" s="1">
        <f>Planilha1!AY383</f>
        <v>0</v>
      </c>
      <c r="AZ383" s="1">
        <f>Planilha1!AZ383</f>
        <v>0</v>
      </c>
      <c r="BA383" s="1">
        <f>Planilha1!BA383</f>
        <v>0</v>
      </c>
    </row>
    <row r="384" spans="27:53" x14ac:dyDescent="0.25">
      <c r="AA384" s="1">
        <f>Planilha1!AA384</f>
        <v>0</v>
      </c>
      <c r="AB384" s="1">
        <f>Planilha1!AB384</f>
        <v>0</v>
      </c>
      <c r="AC384" s="1">
        <f>Planilha1!AC384</f>
        <v>0</v>
      </c>
      <c r="AD384" s="1">
        <f>Planilha1!AD384</f>
        <v>0</v>
      </c>
      <c r="AE384" s="1">
        <f>Planilha1!AE384</f>
        <v>0</v>
      </c>
      <c r="AF384" s="1">
        <f>Planilha1!AF384</f>
        <v>0</v>
      </c>
      <c r="AG384" s="1">
        <f>Planilha1!AG384</f>
        <v>0</v>
      </c>
      <c r="AH384" s="1">
        <f>Planilha1!AH384</f>
        <v>0</v>
      </c>
      <c r="AI384" s="1">
        <f>Planilha1!AI384</f>
        <v>0</v>
      </c>
      <c r="AJ384" s="1">
        <f>Planilha1!AJ384</f>
        <v>0</v>
      </c>
      <c r="AK384" s="1">
        <f>Planilha1!AK384</f>
        <v>0</v>
      </c>
      <c r="AL384" s="1">
        <f>Planilha1!AL384</f>
        <v>0</v>
      </c>
      <c r="AM384" s="1">
        <f>Planilha1!AM384</f>
        <v>0</v>
      </c>
      <c r="AN384" s="1">
        <f>Planilha1!AN384</f>
        <v>0</v>
      </c>
      <c r="AO384" s="1">
        <f>Planilha1!AO384</f>
        <v>0</v>
      </c>
      <c r="AP384" s="1">
        <f>Planilha1!AP384</f>
        <v>0</v>
      </c>
      <c r="AQ384" s="1">
        <f>Planilha1!AQ384</f>
        <v>0</v>
      </c>
      <c r="AR384" s="1">
        <f>Planilha1!AR384</f>
        <v>0</v>
      </c>
      <c r="AS384" s="1">
        <f>Planilha1!AS384</f>
        <v>0</v>
      </c>
      <c r="AT384" s="1">
        <f>Planilha1!AT384</f>
        <v>0</v>
      </c>
      <c r="AU384" s="1">
        <f>Planilha1!AU384</f>
        <v>0</v>
      </c>
      <c r="AV384" s="1">
        <f>Planilha1!AV384</f>
        <v>0</v>
      </c>
      <c r="AW384" s="1">
        <f>Planilha1!AW384</f>
        <v>0</v>
      </c>
      <c r="AX384" s="1">
        <f>Planilha1!AX384</f>
        <v>0</v>
      </c>
      <c r="AY384" s="1">
        <f>Planilha1!AY384</f>
        <v>0</v>
      </c>
      <c r="AZ384" s="1">
        <f>Planilha1!AZ384</f>
        <v>0</v>
      </c>
      <c r="BA384" s="1">
        <f>Planilha1!BA384</f>
        <v>0</v>
      </c>
    </row>
    <row r="385" spans="27:53" x14ac:dyDescent="0.25">
      <c r="AA385" s="1">
        <f>Planilha1!AA385</f>
        <v>0</v>
      </c>
      <c r="AB385" s="1">
        <f>Planilha1!AB385</f>
        <v>0</v>
      </c>
      <c r="AC385" s="1">
        <f>Planilha1!AC385</f>
        <v>0</v>
      </c>
      <c r="AD385" s="1">
        <f>Planilha1!AD385</f>
        <v>0</v>
      </c>
      <c r="AE385" s="1">
        <f>Planilha1!AE385</f>
        <v>0</v>
      </c>
      <c r="AF385" s="1">
        <f>Planilha1!AF385</f>
        <v>0</v>
      </c>
      <c r="AG385" s="1">
        <f>Planilha1!AG385</f>
        <v>0</v>
      </c>
      <c r="AH385" s="1">
        <f>Planilha1!AH385</f>
        <v>0</v>
      </c>
      <c r="AI385" s="1">
        <f>Planilha1!AI385</f>
        <v>0</v>
      </c>
      <c r="AJ385" s="1">
        <f>Planilha1!AJ385</f>
        <v>0</v>
      </c>
      <c r="AK385" s="1">
        <f>Planilha1!AK385</f>
        <v>0</v>
      </c>
      <c r="AL385" s="1">
        <f>Planilha1!AL385</f>
        <v>0</v>
      </c>
      <c r="AM385" s="1">
        <f>Planilha1!AM385</f>
        <v>0</v>
      </c>
      <c r="AN385" s="1">
        <f>Planilha1!AN385</f>
        <v>0</v>
      </c>
      <c r="AO385" s="1">
        <f>Planilha1!AO385</f>
        <v>0</v>
      </c>
      <c r="AP385" s="1">
        <f>Planilha1!AP385</f>
        <v>0</v>
      </c>
      <c r="AQ385" s="1">
        <f>Planilha1!AQ385</f>
        <v>0</v>
      </c>
      <c r="AR385" s="1">
        <f>Planilha1!AR385</f>
        <v>0</v>
      </c>
      <c r="AS385" s="1">
        <f>Planilha1!AS385</f>
        <v>0</v>
      </c>
      <c r="AT385" s="1">
        <f>Planilha1!AT385</f>
        <v>0</v>
      </c>
      <c r="AU385" s="1">
        <f>Planilha1!AU385</f>
        <v>0</v>
      </c>
      <c r="AV385" s="1">
        <f>Planilha1!AV385</f>
        <v>0</v>
      </c>
      <c r="AW385" s="1">
        <f>Planilha1!AW385</f>
        <v>0</v>
      </c>
      <c r="AX385" s="1">
        <f>Planilha1!AX385</f>
        <v>0</v>
      </c>
      <c r="AY385" s="1">
        <f>Planilha1!AY385</f>
        <v>0</v>
      </c>
      <c r="AZ385" s="1">
        <f>Planilha1!AZ385</f>
        <v>0</v>
      </c>
      <c r="BA385" s="1">
        <f>Planilha1!BA385</f>
        <v>0</v>
      </c>
    </row>
    <row r="386" spans="27:53" x14ac:dyDescent="0.25">
      <c r="AA386" s="1">
        <f>Planilha1!AA386</f>
        <v>0</v>
      </c>
      <c r="AB386" s="1">
        <f>Planilha1!AB386</f>
        <v>0</v>
      </c>
      <c r="AC386" s="1">
        <f>Planilha1!AC386</f>
        <v>0</v>
      </c>
      <c r="AD386" s="1">
        <f>Planilha1!AD386</f>
        <v>0</v>
      </c>
      <c r="AE386" s="1">
        <f>Planilha1!AE386</f>
        <v>0</v>
      </c>
      <c r="AF386" s="1">
        <f>Planilha1!AF386</f>
        <v>0</v>
      </c>
      <c r="AG386" s="1">
        <f>Planilha1!AG386</f>
        <v>0</v>
      </c>
      <c r="AH386" s="1">
        <f>Planilha1!AH386</f>
        <v>0</v>
      </c>
      <c r="AI386" s="1">
        <f>Planilha1!AI386</f>
        <v>0</v>
      </c>
      <c r="AJ386" s="1">
        <f>Planilha1!AJ386</f>
        <v>0</v>
      </c>
      <c r="AK386" s="1">
        <f>Planilha1!AK386</f>
        <v>0</v>
      </c>
      <c r="AL386" s="1">
        <f>Planilha1!AL386</f>
        <v>0</v>
      </c>
      <c r="AM386" s="1">
        <f>Planilha1!AM386</f>
        <v>0</v>
      </c>
      <c r="AN386" s="1">
        <f>Planilha1!AN386</f>
        <v>0</v>
      </c>
      <c r="AO386" s="1">
        <f>Planilha1!AO386</f>
        <v>0</v>
      </c>
      <c r="AP386" s="1">
        <f>Planilha1!AP386</f>
        <v>0</v>
      </c>
      <c r="AQ386" s="1">
        <f>Planilha1!AQ386</f>
        <v>0</v>
      </c>
      <c r="AR386" s="1">
        <f>Planilha1!AR386</f>
        <v>0</v>
      </c>
      <c r="AS386" s="1">
        <f>Planilha1!AS386</f>
        <v>0</v>
      </c>
      <c r="AT386" s="1">
        <f>Planilha1!AT386</f>
        <v>0</v>
      </c>
      <c r="AU386" s="1">
        <f>Planilha1!AU386</f>
        <v>0</v>
      </c>
      <c r="AV386" s="1">
        <f>Planilha1!AV386</f>
        <v>0</v>
      </c>
      <c r="AW386" s="1">
        <f>Planilha1!AW386</f>
        <v>0</v>
      </c>
      <c r="AX386" s="1">
        <f>Planilha1!AX386</f>
        <v>0</v>
      </c>
      <c r="AY386" s="1">
        <f>Planilha1!AY386</f>
        <v>0</v>
      </c>
      <c r="AZ386" s="1">
        <f>Planilha1!AZ386</f>
        <v>0</v>
      </c>
      <c r="BA386" s="1">
        <f>Planilha1!BA386</f>
        <v>0</v>
      </c>
    </row>
    <row r="387" spans="27:53" x14ac:dyDescent="0.25">
      <c r="AA387" s="1">
        <f>Planilha1!AA387</f>
        <v>0</v>
      </c>
      <c r="AB387" s="1">
        <f>Planilha1!AB387</f>
        <v>0</v>
      </c>
      <c r="AC387" s="1">
        <f>Planilha1!AC387</f>
        <v>0</v>
      </c>
      <c r="AD387" s="1">
        <f>Planilha1!AD387</f>
        <v>0</v>
      </c>
      <c r="AE387" s="1">
        <f>Planilha1!AE387</f>
        <v>0</v>
      </c>
      <c r="AF387" s="1">
        <f>Planilha1!AF387</f>
        <v>0</v>
      </c>
      <c r="AG387" s="1">
        <f>Planilha1!AG387</f>
        <v>0</v>
      </c>
      <c r="AH387" s="1">
        <f>Planilha1!AH387</f>
        <v>0</v>
      </c>
      <c r="AI387" s="1">
        <f>Planilha1!AI387</f>
        <v>0</v>
      </c>
      <c r="AJ387" s="1">
        <f>Planilha1!AJ387</f>
        <v>0</v>
      </c>
      <c r="AK387" s="1">
        <f>Planilha1!AK387</f>
        <v>0</v>
      </c>
      <c r="AL387" s="1">
        <f>Planilha1!AL387</f>
        <v>0</v>
      </c>
      <c r="AM387" s="1">
        <f>Planilha1!AM387</f>
        <v>0</v>
      </c>
      <c r="AN387" s="1">
        <f>Planilha1!AN387</f>
        <v>0</v>
      </c>
      <c r="AO387" s="1">
        <f>Planilha1!AO387</f>
        <v>0</v>
      </c>
      <c r="AP387" s="1">
        <f>Planilha1!AP387</f>
        <v>0</v>
      </c>
      <c r="AQ387" s="1">
        <f>Planilha1!AQ387</f>
        <v>0</v>
      </c>
      <c r="AR387" s="1">
        <f>Planilha1!AR387</f>
        <v>0</v>
      </c>
      <c r="AS387" s="1">
        <f>Planilha1!AS387</f>
        <v>0</v>
      </c>
      <c r="AT387" s="1">
        <f>Planilha1!AT387</f>
        <v>0</v>
      </c>
      <c r="AU387" s="1">
        <f>Planilha1!AU387</f>
        <v>0</v>
      </c>
      <c r="AV387" s="1">
        <f>Planilha1!AV387</f>
        <v>0</v>
      </c>
      <c r="AW387" s="1">
        <f>Planilha1!AW387</f>
        <v>0</v>
      </c>
      <c r="AX387" s="1">
        <f>Planilha1!AX387</f>
        <v>0</v>
      </c>
      <c r="AY387" s="1">
        <f>Planilha1!AY387</f>
        <v>0</v>
      </c>
      <c r="AZ387" s="1">
        <f>Planilha1!AZ387</f>
        <v>0</v>
      </c>
      <c r="BA387" s="1">
        <f>Planilha1!BA387</f>
        <v>0</v>
      </c>
    </row>
    <row r="388" spans="27:53" x14ac:dyDescent="0.25">
      <c r="AA388" s="1">
        <f>Planilha1!AA388</f>
        <v>0</v>
      </c>
      <c r="AB388" s="1">
        <f>Planilha1!AB388</f>
        <v>0</v>
      </c>
      <c r="AC388" s="1">
        <f>Planilha1!AC388</f>
        <v>0</v>
      </c>
      <c r="AD388" s="1">
        <f>Planilha1!AD388</f>
        <v>0</v>
      </c>
      <c r="AE388" s="1">
        <f>Planilha1!AE388</f>
        <v>0</v>
      </c>
      <c r="AF388" s="1">
        <f>Planilha1!AF388</f>
        <v>0</v>
      </c>
      <c r="AG388" s="1">
        <f>Planilha1!AG388</f>
        <v>0</v>
      </c>
      <c r="AH388" s="1">
        <f>Planilha1!AH388</f>
        <v>0</v>
      </c>
      <c r="AI388" s="1">
        <f>Planilha1!AI388</f>
        <v>0</v>
      </c>
      <c r="AJ388" s="1">
        <f>Planilha1!AJ388</f>
        <v>0</v>
      </c>
      <c r="AK388" s="1">
        <f>Planilha1!AK388</f>
        <v>0</v>
      </c>
      <c r="AL388" s="1">
        <f>Planilha1!AL388</f>
        <v>0</v>
      </c>
      <c r="AM388" s="1">
        <f>Planilha1!AM388</f>
        <v>0</v>
      </c>
      <c r="AN388" s="1">
        <f>Planilha1!AN388</f>
        <v>0</v>
      </c>
      <c r="AO388" s="1">
        <f>Planilha1!AO388</f>
        <v>0</v>
      </c>
      <c r="AP388" s="1">
        <f>Planilha1!AP388</f>
        <v>0</v>
      </c>
      <c r="AQ388" s="1">
        <f>Planilha1!AQ388</f>
        <v>0</v>
      </c>
      <c r="AR388" s="1">
        <f>Planilha1!AR388</f>
        <v>0</v>
      </c>
      <c r="AS388" s="1">
        <f>Planilha1!AS388</f>
        <v>0</v>
      </c>
      <c r="AT388" s="1">
        <f>Planilha1!AT388</f>
        <v>0</v>
      </c>
      <c r="AU388" s="1">
        <f>Planilha1!AU388</f>
        <v>0</v>
      </c>
      <c r="AV388" s="1">
        <f>Planilha1!AV388</f>
        <v>0</v>
      </c>
      <c r="AW388" s="1">
        <f>Planilha1!AW388</f>
        <v>0</v>
      </c>
      <c r="AX388" s="1">
        <f>Planilha1!AX388</f>
        <v>0</v>
      </c>
      <c r="AY388" s="1">
        <f>Planilha1!AY388</f>
        <v>0</v>
      </c>
      <c r="AZ388" s="1">
        <f>Planilha1!AZ388</f>
        <v>0</v>
      </c>
      <c r="BA388" s="1">
        <f>Planilha1!BA388</f>
        <v>0</v>
      </c>
    </row>
    <row r="389" spans="27:53" x14ac:dyDescent="0.25">
      <c r="AA389" s="1">
        <f>Planilha1!AA389</f>
        <v>0</v>
      </c>
      <c r="AB389" s="1">
        <f>Planilha1!AB389</f>
        <v>0</v>
      </c>
      <c r="AC389" s="1">
        <f>Planilha1!AC389</f>
        <v>0</v>
      </c>
      <c r="AD389" s="1">
        <f>Planilha1!AD389</f>
        <v>0</v>
      </c>
      <c r="AE389" s="1">
        <f>Planilha1!AE389</f>
        <v>0</v>
      </c>
      <c r="AF389" s="1">
        <f>Planilha1!AF389</f>
        <v>0</v>
      </c>
      <c r="AG389" s="1">
        <f>Planilha1!AG389</f>
        <v>0</v>
      </c>
      <c r="AH389" s="1">
        <f>Planilha1!AH389</f>
        <v>0</v>
      </c>
      <c r="AI389" s="1">
        <f>Planilha1!AI389</f>
        <v>0</v>
      </c>
      <c r="AJ389" s="1">
        <f>Planilha1!AJ389</f>
        <v>0</v>
      </c>
      <c r="AK389" s="1">
        <f>Planilha1!AK389</f>
        <v>0</v>
      </c>
      <c r="AL389" s="1">
        <f>Planilha1!AL389</f>
        <v>0</v>
      </c>
      <c r="AM389" s="1">
        <f>Planilha1!AM389</f>
        <v>0</v>
      </c>
      <c r="AN389" s="1">
        <f>Planilha1!AN389</f>
        <v>0</v>
      </c>
      <c r="AO389" s="1">
        <f>Planilha1!AO389</f>
        <v>0</v>
      </c>
      <c r="AP389" s="1">
        <f>Planilha1!AP389</f>
        <v>0</v>
      </c>
      <c r="AQ389" s="1">
        <f>Planilha1!AQ389</f>
        <v>0</v>
      </c>
      <c r="AR389" s="1">
        <f>Planilha1!AR389</f>
        <v>0</v>
      </c>
      <c r="AS389" s="1">
        <f>Planilha1!AS389</f>
        <v>0</v>
      </c>
      <c r="AT389" s="1">
        <f>Planilha1!AT389</f>
        <v>0</v>
      </c>
      <c r="AU389" s="1">
        <f>Planilha1!AU389</f>
        <v>0</v>
      </c>
      <c r="AV389" s="1">
        <f>Planilha1!AV389</f>
        <v>0</v>
      </c>
      <c r="AW389" s="1">
        <f>Planilha1!AW389</f>
        <v>0</v>
      </c>
      <c r="AX389" s="1">
        <f>Planilha1!AX389</f>
        <v>0</v>
      </c>
      <c r="AY389" s="1">
        <f>Planilha1!AY389</f>
        <v>0</v>
      </c>
      <c r="AZ389" s="1">
        <f>Planilha1!AZ389</f>
        <v>0</v>
      </c>
      <c r="BA389" s="1">
        <f>Planilha1!BA389</f>
        <v>0</v>
      </c>
    </row>
    <row r="390" spans="27:53" x14ac:dyDescent="0.25">
      <c r="AA390" s="1">
        <f>Planilha1!AA390</f>
        <v>0</v>
      </c>
      <c r="AB390" s="1">
        <f>Planilha1!AB390</f>
        <v>0</v>
      </c>
      <c r="AC390" s="1">
        <f>Planilha1!AC390</f>
        <v>0</v>
      </c>
      <c r="AD390" s="1">
        <f>Planilha1!AD390</f>
        <v>0</v>
      </c>
      <c r="AE390" s="1">
        <f>Planilha1!AE390</f>
        <v>0</v>
      </c>
      <c r="AF390" s="1">
        <f>Planilha1!AF390</f>
        <v>0</v>
      </c>
      <c r="AG390" s="1">
        <f>Planilha1!AG390</f>
        <v>0</v>
      </c>
      <c r="AH390" s="1">
        <f>Planilha1!AH390</f>
        <v>0</v>
      </c>
      <c r="AI390" s="1">
        <f>Planilha1!AI390</f>
        <v>0</v>
      </c>
      <c r="AJ390" s="1">
        <f>Planilha1!AJ390</f>
        <v>0</v>
      </c>
      <c r="AK390" s="1">
        <f>Planilha1!AK390</f>
        <v>0</v>
      </c>
      <c r="AL390" s="1">
        <f>Planilha1!AL390</f>
        <v>0</v>
      </c>
      <c r="AM390" s="1">
        <f>Planilha1!AM390</f>
        <v>0</v>
      </c>
      <c r="AN390" s="1">
        <f>Planilha1!AN390</f>
        <v>0</v>
      </c>
      <c r="AO390" s="1">
        <f>Planilha1!AO390</f>
        <v>0</v>
      </c>
      <c r="AP390" s="1">
        <f>Planilha1!AP390</f>
        <v>0</v>
      </c>
      <c r="AQ390" s="1">
        <f>Planilha1!AQ390</f>
        <v>0</v>
      </c>
      <c r="AR390" s="1">
        <f>Planilha1!AR390</f>
        <v>0</v>
      </c>
      <c r="AS390" s="1">
        <f>Planilha1!AS390</f>
        <v>0</v>
      </c>
      <c r="AT390" s="1">
        <f>Planilha1!AT390</f>
        <v>0</v>
      </c>
      <c r="AU390" s="1">
        <f>Planilha1!AU390</f>
        <v>0</v>
      </c>
      <c r="AV390" s="1">
        <f>Planilha1!AV390</f>
        <v>0</v>
      </c>
      <c r="AW390" s="1">
        <f>Planilha1!AW390</f>
        <v>0</v>
      </c>
      <c r="AX390" s="1">
        <f>Planilha1!AX390</f>
        <v>0</v>
      </c>
      <c r="AY390" s="1">
        <f>Planilha1!AY390</f>
        <v>0</v>
      </c>
      <c r="AZ390" s="1">
        <f>Planilha1!AZ390</f>
        <v>0</v>
      </c>
      <c r="BA390" s="1">
        <f>Planilha1!BA390</f>
        <v>0</v>
      </c>
    </row>
    <row r="391" spans="27:53" x14ac:dyDescent="0.25">
      <c r="AA391" s="1">
        <f>Planilha1!AA391</f>
        <v>0</v>
      </c>
      <c r="AB391" s="1">
        <f>Planilha1!AB391</f>
        <v>0</v>
      </c>
      <c r="AC391" s="1">
        <f>Planilha1!AC391</f>
        <v>0</v>
      </c>
      <c r="AD391" s="1">
        <f>Planilha1!AD391</f>
        <v>0</v>
      </c>
      <c r="AE391" s="1">
        <f>Planilha1!AE391</f>
        <v>0</v>
      </c>
      <c r="AF391" s="1">
        <f>Planilha1!AF391</f>
        <v>0</v>
      </c>
      <c r="AG391" s="1">
        <f>Planilha1!AG391</f>
        <v>0</v>
      </c>
      <c r="AH391" s="1">
        <f>Planilha1!AH391</f>
        <v>0</v>
      </c>
      <c r="AI391" s="1">
        <f>Planilha1!AI391</f>
        <v>0</v>
      </c>
      <c r="AJ391" s="1">
        <f>Planilha1!AJ391</f>
        <v>0</v>
      </c>
      <c r="AK391" s="1">
        <f>Planilha1!AK391</f>
        <v>0</v>
      </c>
      <c r="AL391" s="1">
        <f>Planilha1!AL391</f>
        <v>0</v>
      </c>
      <c r="AM391" s="1">
        <f>Planilha1!AM391</f>
        <v>0</v>
      </c>
      <c r="AN391" s="1">
        <f>Planilha1!AN391</f>
        <v>0</v>
      </c>
      <c r="AO391" s="1">
        <f>Planilha1!AO391</f>
        <v>0</v>
      </c>
      <c r="AP391" s="1">
        <f>Planilha1!AP391</f>
        <v>0</v>
      </c>
      <c r="AQ391" s="1">
        <f>Planilha1!AQ391</f>
        <v>0</v>
      </c>
      <c r="AR391" s="1">
        <f>Planilha1!AR391</f>
        <v>0</v>
      </c>
      <c r="AS391" s="1">
        <f>Planilha1!AS391</f>
        <v>0</v>
      </c>
      <c r="AT391" s="1">
        <f>Planilha1!AT391</f>
        <v>0</v>
      </c>
      <c r="AU391" s="1">
        <f>Planilha1!AU391</f>
        <v>0</v>
      </c>
      <c r="AV391" s="1">
        <f>Planilha1!AV391</f>
        <v>0</v>
      </c>
      <c r="AW391" s="1">
        <f>Planilha1!AW391</f>
        <v>0</v>
      </c>
      <c r="AX391" s="1">
        <f>Planilha1!AX391</f>
        <v>0</v>
      </c>
      <c r="AY391" s="1">
        <f>Planilha1!AY391</f>
        <v>0</v>
      </c>
      <c r="AZ391" s="1">
        <f>Planilha1!AZ391</f>
        <v>0</v>
      </c>
      <c r="BA391" s="1">
        <f>Planilha1!BA391</f>
        <v>0</v>
      </c>
    </row>
    <row r="392" spans="27:53" x14ac:dyDescent="0.25">
      <c r="AA392" s="1">
        <f>Planilha1!AA392</f>
        <v>0</v>
      </c>
      <c r="AB392" s="1">
        <f>Planilha1!AB392</f>
        <v>0</v>
      </c>
      <c r="AC392" s="1">
        <f>Planilha1!AC392</f>
        <v>0</v>
      </c>
      <c r="AD392" s="1">
        <f>Planilha1!AD392</f>
        <v>0</v>
      </c>
      <c r="AE392" s="1">
        <f>Planilha1!AE392</f>
        <v>0</v>
      </c>
      <c r="AF392" s="1">
        <f>Planilha1!AF392</f>
        <v>0</v>
      </c>
      <c r="AG392" s="1">
        <f>Planilha1!AG392</f>
        <v>0</v>
      </c>
      <c r="AH392" s="1">
        <f>Planilha1!AH392</f>
        <v>0</v>
      </c>
      <c r="AI392" s="1">
        <f>Planilha1!AI392</f>
        <v>0</v>
      </c>
      <c r="AJ392" s="1">
        <f>Planilha1!AJ392</f>
        <v>0</v>
      </c>
      <c r="AK392" s="1">
        <f>Planilha1!AK392</f>
        <v>0</v>
      </c>
      <c r="AL392" s="1">
        <f>Planilha1!AL392</f>
        <v>0</v>
      </c>
      <c r="AM392" s="1">
        <f>Planilha1!AM392</f>
        <v>0</v>
      </c>
      <c r="AN392" s="1">
        <f>Planilha1!AN392</f>
        <v>0</v>
      </c>
      <c r="AO392" s="1">
        <f>Planilha1!AO392</f>
        <v>0</v>
      </c>
      <c r="AP392" s="1">
        <f>Planilha1!AP392</f>
        <v>0</v>
      </c>
      <c r="AQ392" s="1">
        <f>Planilha1!AQ392</f>
        <v>0</v>
      </c>
      <c r="AR392" s="1">
        <f>Planilha1!AR392</f>
        <v>0</v>
      </c>
      <c r="AS392" s="1">
        <f>Planilha1!AS392</f>
        <v>0</v>
      </c>
      <c r="AT392" s="1">
        <f>Planilha1!AT392</f>
        <v>0</v>
      </c>
      <c r="AU392" s="1">
        <f>Planilha1!AU392</f>
        <v>0</v>
      </c>
      <c r="AV392" s="1">
        <f>Planilha1!AV392</f>
        <v>0</v>
      </c>
      <c r="AW392" s="1">
        <f>Planilha1!AW392</f>
        <v>0</v>
      </c>
      <c r="AX392" s="1">
        <f>Planilha1!AX392</f>
        <v>0</v>
      </c>
      <c r="AY392" s="1">
        <f>Planilha1!AY392</f>
        <v>0</v>
      </c>
      <c r="AZ392" s="1">
        <f>Planilha1!AZ392</f>
        <v>0</v>
      </c>
      <c r="BA392" s="1">
        <f>Planilha1!BA392</f>
        <v>0</v>
      </c>
    </row>
    <row r="393" spans="27:53" x14ac:dyDescent="0.25">
      <c r="AA393" s="1">
        <f>Planilha1!AA393</f>
        <v>0</v>
      </c>
      <c r="AB393" s="1">
        <f>Planilha1!AB393</f>
        <v>0</v>
      </c>
      <c r="AC393" s="1">
        <f>Planilha1!AC393</f>
        <v>0</v>
      </c>
      <c r="AD393" s="1">
        <f>Planilha1!AD393</f>
        <v>0</v>
      </c>
      <c r="AE393" s="1">
        <f>Planilha1!AE393</f>
        <v>0</v>
      </c>
      <c r="AF393" s="1">
        <f>Planilha1!AF393</f>
        <v>0</v>
      </c>
      <c r="AG393" s="1">
        <f>Planilha1!AG393</f>
        <v>0</v>
      </c>
      <c r="AH393" s="1">
        <f>Planilha1!AH393</f>
        <v>0</v>
      </c>
      <c r="AI393" s="1">
        <f>Planilha1!AI393</f>
        <v>0</v>
      </c>
      <c r="AJ393" s="1">
        <f>Planilha1!AJ393</f>
        <v>0</v>
      </c>
      <c r="AK393" s="1">
        <f>Planilha1!AK393</f>
        <v>0</v>
      </c>
      <c r="AL393" s="1">
        <f>Planilha1!AL393</f>
        <v>0</v>
      </c>
      <c r="AM393" s="1">
        <f>Planilha1!AM393</f>
        <v>0</v>
      </c>
      <c r="AN393" s="1">
        <f>Planilha1!AN393</f>
        <v>0</v>
      </c>
      <c r="AO393" s="1">
        <f>Planilha1!AO393</f>
        <v>0</v>
      </c>
      <c r="AP393" s="1">
        <f>Planilha1!AP393</f>
        <v>0</v>
      </c>
      <c r="AQ393" s="1">
        <f>Planilha1!AQ393</f>
        <v>0</v>
      </c>
      <c r="AR393" s="1">
        <f>Planilha1!AR393</f>
        <v>0</v>
      </c>
      <c r="AS393" s="1">
        <f>Planilha1!AS393</f>
        <v>0</v>
      </c>
      <c r="AT393" s="1">
        <f>Planilha1!AT393</f>
        <v>0</v>
      </c>
      <c r="AU393" s="1">
        <f>Planilha1!AU393</f>
        <v>0</v>
      </c>
      <c r="AV393" s="1">
        <f>Planilha1!AV393</f>
        <v>0</v>
      </c>
      <c r="AW393" s="1">
        <f>Planilha1!AW393</f>
        <v>0</v>
      </c>
      <c r="AX393" s="1">
        <f>Planilha1!AX393</f>
        <v>0</v>
      </c>
      <c r="AY393" s="1">
        <f>Planilha1!AY393</f>
        <v>0</v>
      </c>
      <c r="AZ393" s="1">
        <f>Planilha1!AZ393</f>
        <v>0</v>
      </c>
      <c r="BA393" s="1">
        <f>Planilha1!BA393</f>
        <v>0</v>
      </c>
    </row>
    <row r="394" spans="27:53" x14ac:dyDescent="0.25">
      <c r="AA394" s="1">
        <f>Planilha1!AA394</f>
        <v>0</v>
      </c>
      <c r="AB394" s="1">
        <f>Planilha1!AB394</f>
        <v>0</v>
      </c>
      <c r="AC394" s="1">
        <f>Planilha1!AC394</f>
        <v>0</v>
      </c>
      <c r="AD394" s="1">
        <f>Planilha1!AD394</f>
        <v>0</v>
      </c>
      <c r="AE394" s="1">
        <f>Planilha1!AE394</f>
        <v>0</v>
      </c>
      <c r="AF394" s="1">
        <f>Planilha1!AF394</f>
        <v>0</v>
      </c>
      <c r="AG394" s="1">
        <f>Planilha1!AG394</f>
        <v>0</v>
      </c>
      <c r="AH394" s="1">
        <f>Planilha1!AH394</f>
        <v>0</v>
      </c>
      <c r="AI394" s="1">
        <f>Planilha1!AI394</f>
        <v>0</v>
      </c>
      <c r="AJ394" s="1">
        <f>Planilha1!AJ394</f>
        <v>0</v>
      </c>
      <c r="AK394" s="1">
        <f>Planilha1!AK394</f>
        <v>0</v>
      </c>
      <c r="AL394" s="1">
        <f>Planilha1!AL394</f>
        <v>0</v>
      </c>
      <c r="AM394" s="1">
        <f>Planilha1!AM394</f>
        <v>0</v>
      </c>
      <c r="AN394" s="1">
        <f>Planilha1!AN394</f>
        <v>0</v>
      </c>
      <c r="AO394" s="1">
        <f>Planilha1!AO394</f>
        <v>0</v>
      </c>
      <c r="AP394" s="1">
        <f>Planilha1!AP394</f>
        <v>0</v>
      </c>
      <c r="AQ394" s="1">
        <f>Planilha1!AQ394</f>
        <v>0</v>
      </c>
      <c r="AR394" s="1">
        <f>Planilha1!AR394</f>
        <v>0</v>
      </c>
      <c r="AS394" s="1">
        <f>Planilha1!AS394</f>
        <v>0</v>
      </c>
      <c r="AT394" s="1">
        <f>Planilha1!AT394</f>
        <v>0</v>
      </c>
      <c r="AU394" s="1">
        <f>Planilha1!AU394</f>
        <v>0</v>
      </c>
      <c r="AV394" s="1">
        <f>Planilha1!AV394</f>
        <v>0</v>
      </c>
      <c r="AW394" s="1">
        <f>Planilha1!AW394</f>
        <v>0</v>
      </c>
      <c r="AX394" s="1">
        <f>Planilha1!AX394</f>
        <v>0</v>
      </c>
      <c r="AY394" s="1">
        <f>Planilha1!AY394</f>
        <v>0</v>
      </c>
      <c r="AZ394" s="1">
        <f>Planilha1!AZ394</f>
        <v>0</v>
      </c>
      <c r="BA394" s="1">
        <f>Planilha1!BA394</f>
        <v>0</v>
      </c>
    </row>
    <row r="395" spans="27:53" x14ac:dyDescent="0.25">
      <c r="AA395" s="1">
        <f>Planilha1!AA395</f>
        <v>0</v>
      </c>
      <c r="AB395" s="1">
        <f>Planilha1!AB395</f>
        <v>0</v>
      </c>
      <c r="AC395" s="1">
        <f>Planilha1!AC395</f>
        <v>0</v>
      </c>
      <c r="AD395" s="1">
        <f>Planilha1!AD395</f>
        <v>0</v>
      </c>
      <c r="AE395" s="1">
        <f>Planilha1!AE395</f>
        <v>0</v>
      </c>
      <c r="AF395" s="1">
        <f>Planilha1!AF395</f>
        <v>0</v>
      </c>
      <c r="AG395" s="1">
        <f>Planilha1!AG395</f>
        <v>0</v>
      </c>
      <c r="AH395" s="1">
        <f>Planilha1!AH395</f>
        <v>0</v>
      </c>
      <c r="AI395" s="1">
        <f>Planilha1!AI395</f>
        <v>0</v>
      </c>
      <c r="AJ395" s="1">
        <f>Planilha1!AJ395</f>
        <v>0</v>
      </c>
      <c r="AK395" s="1">
        <f>Planilha1!AK395</f>
        <v>0</v>
      </c>
      <c r="AL395" s="1">
        <f>Planilha1!AL395</f>
        <v>0</v>
      </c>
      <c r="AM395" s="1">
        <f>Planilha1!AM395</f>
        <v>0</v>
      </c>
      <c r="AN395" s="1">
        <f>Planilha1!AN395</f>
        <v>0</v>
      </c>
      <c r="AO395" s="1">
        <f>Planilha1!AO395</f>
        <v>0</v>
      </c>
      <c r="AP395" s="1">
        <f>Planilha1!AP395</f>
        <v>0</v>
      </c>
      <c r="AQ395" s="1">
        <f>Planilha1!AQ395</f>
        <v>0</v>
      </c>
      <c r="AR395" s="1">
        <f>Planilha1!AR395</f>
        <v>0</v>
      </c>
      <c r="AS395" s="1">
        <f>Planilha1!AS395</f>
        <v>0</v>
      </c>
      <c r="AT395" s="1">
        <f>Planilha1!AT395</f>
        <v>0</v>
      </c>
      <c r="AU395" s="1">
        <f>Planilha1!AU395</f>
        <v>0</v>
      </c>
      <c r="AV395" s="1">
        <f>Planilha1!AV395</f>
        <v>0</v>
      </c>
      <c r="AW395" s="1">
        <f>Planilha1!AW395</f>
        <v>0</v>
      </c>
      <c r="AX395" s="1">
        <f>Planilha1!AX395</f>
        <v>0</v>
      </c>
      <c r="AY395" s="1">
        <f>Planilha1!AY395</f>
        <v>0</v>
      </c>
      <c r="AZ395" s="1">
        <f>Planilha1!AZ395</f>
        <v>0</v>
      </c>
      <c r="BA395" s="1">
        <f>Planilha1!BA395</f>
        <v>0</v>
      </c>
    </row>
    <row r="396" spans="27:53" x14ac:dyDescent="0.25">
      <c r="AA396" s="1">
        <f>Planilha1!AA396</f>
        <v>0</v>
      </c>
      <c r="AB396" s="1">
        <f>Planilha1!AB396</f>
        <v>0</v>
      </c>
      <c r="AC396" s="1">
        <f>Planilha1!AC396</f>
        <v>0</v>
      </c>
      <c r="AD396" s="1">
        <f>Planilha1!AD396</f>
        <v>0</v>
      </c>
      <c r="AE396" s="1">
        <f>Planilha1!AE396</f>
        <v>0</v>
      </c>
      <c r="AF396" s="1">
        <f>Planilha1!AF396</f>
        <v>0</v>
      </c>
      <c r="AG396" s="1">
        <f>Planilha1!AG396</f>
        <v>0</v>
      </c>
      <c r="AH396" s="1">
        <f>Planilha1!AH396</f>
        <v>0</v>
      </c>
      <c r="AI396" s="1">
        <f>Planilha1!AI396</f>
        <v>0</v>
      </c>
      <c r="AJ396" s="1">
        <f>Planilha1!AJ396</f>
        <v>0</v>
      </c>
      <c r="AK396" s="1">
        <f>Planilha1!AK396</f>
        <v>0</v>
      </c>
      <c r="AL396" s="1">
        <f>Planilha1!AL396</f>
        <v>0</v>
      </c>
      <c r="AM396" s="1">
        <f>Planilha1!AM396</f>
        <v>0</v>
      </c>
      <c r="AN396" s="1">
        <f>Planilha1!AN396</f>
        <v>0</v>
      </c>
      <c r="AO396" s="1">
        <f>Planilha1!AO396</f>
        <v>0</v>
      </c>
      <c r="AP396" s="1">
        <f>Planilha1!AP396</f>
        <v>0</v>
      </c>
      <c r="AQ396" s="1">
        <f>Planilha1!AQ396</f>
        <v>0</v>
      </c>
      <c r="AR396" s="1">
        <f>Planilha1!AR396</f>
        <v>0</v>
      </c>
      <c r="AS396" s="1">
        <f>Planilha1!AS396</f>
        <v>0</v>
      </c>
      <c r="AT396" s="1">
        <f>Planilha1!AT396</f>
        <v>0</v>
      </c>
      <c r="AU396" s="1">
        <f>Planilha1!AU396</f>
        <v>0</v>
      </c>
      <c r="AV396" s="1">
        <f>Planilha1!AV396</f>
        <v>0</v>
      </c>
      <c r="AW396" s="1">
        <f>Planilha1!AW396</f>
        <v>0</v>
      </c>
      <c r="AX396" s="1">
        <f>Planilha1!AX396</f>
        <v>0</v>
      </c>
      <c r="AY396" s="1">
        <f>Planilha1!AY396</f>
        <v>0</v>
      </c>
      <c r="AZ396" s="1">
        <f>Planilha1!AZ396</f>
        <v>0</v>
      </c>
      <c r="BA396" s="1">
        <f>Planilha1!BA396</f>
        <v>0</v>
      </c>
    </row>
    <row r="397" spans="27:53" x14ac:dyDescent="0.25">
      <c r="AA397" s="1">
        <f>Planilha1!AA397</f>
        <v>0</v>
      </c>
      <c r="AB397" s="1">
        <f>Planilha1!AB397</f>
        <v>0</v>
      </c>
      <c r="AC397" s="1">
        <f>Planilha1!AC397</f>
        <v>0</v>
      </c>
      <c r="AD397" s="1">
        <f>Planilha1!AD397</f>
        <v>0</v>
      </c>
      <c r="AE397" s="1">
        <f>Planilha1!AE397</f>
        <v>0</v>
      </c>
      <c r="AF397" s="1">
        <f>Planilha1!AF397</f>
        <v>0</v>
      </c>
      <c r="AG397" s="1">
        <f>Planilha1!AG397</f>
        <v>0</v>
      </c>
      <c r="AH397" s="1">
        <f>Planilha1!AH397</f>
        <v>0</v>
      </c>
      <c r="AI397" s="1">
        <f>Planilha1!AI397</f>
        <v>0</v>
      </c>
      <c r="AJ397" s="1">
        <f>Planilha1!AJ397</f>
        <v>0</v>
      </c>
      <c r="AK397" s="1">
        <f>Planilha1!AK397</f>
        <v>0</v>
      </c>
      <c r="AL397" s="1">
        <f>Planilha1!AL397</f>
        <v>0</v>
      </c>
      <c r="AM397" s="1">
        <f>Planilha1!AM397</f>
        <v>0</v>
      </c>
      <c r="AN397" s="1">
        <f>Planilha1!AN397</f>
        <v>0</v>
      </c>
      <c r="AO397" s="1">
        <f>Planilha1!AO397</f>
        <v>0</v>
      </c>
      <c r="AP397" s="1">
        <f>Planilha1!AP397</f>
        <v>0</v>
      </c>
      <c r="AQ397" s="1">
        <f>Planilha1!AQ397</f>
        <v>0</v>
      </c>
      <c r="AR397" s="1">
        <f>Planilha1!AR397</f>
        <v>0</v>
      </c>
      <c r="AS397" s="1">
        <f>Planilha1!AS397</f>
        <v>0</v>
      </c>
      <c r="AT397" s="1">
        <f>Planilha1!AT397</f>
        <v>0</v>
      </c>
      <c r="AU397" s="1">
        <f>Planilha1!AU397</f>
        <v>0</v>
      </c>
      <c r="AV397" s="1">
        <f>Planilha1!AV397</f>
        <v>0</v>
      </c>
      <c r="AW397" s="1">
        <f>Planilha1!AW397</f>
        <v>0</v>
      </c>
      <c r="AX397" s="1">
        <f>Planilha1!AX397</f>
        <v>0</v>
      </c>
      <c r="AY397" s="1">
        <f>Planilha1!AY397</f>
        <v>0</v>
      </c>
      <c r="AZ397" s="1">
        <f>Planilha1!AZ397</f>
        <v>0</v>
      </c>
      <c r="BA397" s="1">
        <f>Planilha1!BA397</f>
        <v>0</v>
      </c>
    </row>
    <row r="398" spans="27:53" x14ac:dyDescent="0.25">
      <c r="AA398" s="1">
        <f>Planilha1!AA398</f>
        <v>0</v>
      </c>
      <c r="AB398" s="1">
        <f>Planilha1!AB398</f>
        <v>0</v>
      </c>
      <c r="AC398" s="1">
        <f>Planilha1!AC398</f>
        <v>0</v>
      </c>
      <c r="AD398" s="1">
        <f>Planilha1!AD398</f>
        <v>0</v>
      </c>
      <c r="AE398" s="1">
        <f>Planilha1!AE398</f>
        <v>0</v>
      </c>
      <c r="AF398" s="1">
        <f>Planilha1!AF398</f>
        <v>0</v>
      </c>
      <c r="AG398" s="1">
        <f>Planilha1!AG398</f>
        <v>0</v>
      </c>
      <c r="AH398" s="1">
        <f>Planilha1!AH398</f>
        <v>0</v>
      </c>
      <c r="AI398" s="1">
        <f>Planilha1!AI398</f>
        <v>0</v>
      </c>
      <c r="AJ398" s="1">
        <f>Planilha1!AJ398</f>
        <v>0</v>
      </c>
      <c r="AK398" s="1">
        <f>Planilha1!AK398</f>
        <v>0</v>
      </c>
      <c r="AL398" s="1">
        <f>Planilha1!AL398</f>
        <v>0</v>
      </c>
      <c r="AM398" s="1">
        <f>Planilha1!AM398</f>
        <v>0</v>
      </c>
      <c r="AN398" s="1">
        <f>Planilha1!AN398</f>
        <v>0</v>
      </c>
      <c r="AO398" s="1">
        <f>Planilha1!AO398</f>
        <v>0</v>
      </c>
      <c r="AP398" s="1">
        <f>Planilha1!AP398</f>
        <v>0</v>
      </c>
      <c r="AQ398" s="1">
        <f>Planilha1!AQ398</f>
        <v>0</v>
      </c>
      <c r="AR398" s="1">
        <f>Planilha1!AR398</f>
        <v>0</v>
      </c>
      <c r="AS398" s="1">
        <f>Planilha1!AS398</f>
        <v>0</v>
      </c>
      <c r="AT398" s="1">
        <f>Planilha1!AT398</f>
        <v>0</v>
      </c>
      <c r="AU398" s="1">
        <f>Planilha1!AU398</f>
        <v>0</v>
      </c>
      <c r="AV398" s="1">
        <f>Planilha1!AV398</f>
        <v>0</v>
      </c>
      <c r="AW398" s="1">
        <f>Planilha1!AW398</f>
        <v>0</v>
      </c>
      <c r="AX398" s="1">
        <f>Planilha1!AX398</f>
        <v>0</v>
      </c>
      <c r="AY398" s="1">
        <f>Planilha1!AY398</f>
        <v>0</v>
      </c>
      <c r="AZ398" s="1">
        <f>Planilha1!AZ398</f>
        <v>0</v>
      </c>
      <c r="BA398" s="1">
        <f>Planilha1!BA398</f>
        <v>0</v>
      </c>
    </row>
    <row r="399" spans="27:53" x14ac:dyDescent="0.25">
      <c r="AA399" s="1">
        <f>Planilha1!AA399</f>
        <v>0</v>
      </c>
      <c r="AB399" s="1">
        <f>Planilha1!AB399</f>
        <v>0</v>
      </c>
      <c r="AC399" s="1">
        <f>Planilha1!AC399</f>
        <v>0</v>
      </c>
      <c r="AD399" s="1">
        <f>Planilha1!AD399</f>
        <v>0</v>
      </c>
      <c r="AE399" s="1">
        <f>Planilha1!AE399</f>
        <v>0</v>
      </c>
      <c r="AF399" s="1">
        <f>Planilha1!AF399</f>
        <v>0</v>
      </c>
      <c r="AG399" s="1">
        <f>Planilha1!AG399</f>
        <v>0</v>
      </c>
      <c r="AH399" s="1">
        <f>Planilha1!AH399</f>
        <v>0</v>
      </c>
      <c r="AI399" s="1">
        <f>Planilha1!AI399</f>
        <v>0</v>
      </c>
      <c r="AJ399" s="1">
        <f>Planilha1!AJ399</f>
        <v>0</v>
      </c>
      <c r="AK399" s="1">
        <f>Planilha1!AK399</f>
        <v>0</v>
      </c>
      <c r="AL399" s="1">
        <f>Planilha1!AL399</f>
        <v>0</v>
      </c>
      <c r="AM399" s="1">
        <f>Planilha1!AM399</f>
        <v>0</v>
      </c>
      <c r="AN399" s="1">
        <f>Planilha1!AN399</f>
        <v>0</v>
      </c>
      <c r="AO399" s="1">
        <f>Planilha1!AO399</f>
        <v>0</v>
      </c>
      <c r="AP399" s="1">
        <f>Planilha1!AP399</f>
        <v>0</v>
      </c>
      <c r="AQ399" s="1">
        <f>Planilha1!AQ399</f>
        <v>0</v>
      </c>
      <c r="AR399" s="1">
        <f>Planilha1!AR399</f>
        <v>0</v>
      </c>
      <c r="AS399" s="1">
        <f>Planilha1!AS399</f>
        <v>0</v>
      </c>
      <c r="AT399" s="1">
        <f>Planilha1!AT399</f>
        <v>0</v>
      </c>
      <c r="AU399" s="1">
        <f>Planilha1!AU399</f>
        <v>0</v>
      </c>
      <c r="AV399" s="1">
        <f>Planilha1!AV399</f>
        <v>0</v>
      </c>
      <c r="AW399" s="1">
        <f>Planilha1!AW399</f>
        <v>0</v>
      </c>
      <c r="AX399" s="1">
        <f>Planilha1!AX399</f>
        <v>0</v>
      </c>
      <c r="AY399" s="1">
        <f>Planilha1!AY399</f>
        <v>0</v>
      </c>
      <c r="AZ399" s="1">
        <f>Planilha1!AZ399</f>
        <v>0</v>
      </c>
      <c r="BA399" s="1">
        <f>Planilha1!BA399</f>
        <v>0</v>
      </c>
    </row>
    <row r="400" spans="27:53" x14ac:dyDescent="0.25">
      <c r="AA400" s="1">
        <f>Planilha1!AA400</f>
        <v>0</v>
      </c>
      <c r="AB400" s="1">
        <f>Planilha1!AB400</f>
        <v>0</v>
      </c>
      <c r="AC400" s="1">
        <f>Planilha1!AC400</f>
        <v>0</v>
      </c>
      <c r="AD400" s="1">
        <f>Planilha1!AD400</f>
        <v>0</v>
      </c>
      <c r="AE400" s="1">
        <f>Planilha1!AE400</f>
        <v>0</v>
      </c>
      <c r="AF400" s="1">
        <f>Planilha1!AF400</f>
        <v>0</v>
      </c>
      <c r="AG400" s="1">
        <f>Planilha1!AG400</f>
        <v>0</v>
      </c>
      <c r="AH400" s="1">
        <f>Planilha1!AH400</f>
        <v>0</v>
      </c>
      <c r="AI400" s="1">
        <f>Planilha1!AI400</f>
        <v>0</v>
      </c>
      <c r="AJ400" s="1">
        <f>Planilha1!AJ400</f>
        <v>0</v>
      </c>
      <c r="AK400" s="1">
        <f>Planilha1!AK400</f>
        <v>0</v>
      </c>
      <c r="AL400" s="1">
        <f>Planilha1!AL400</f>
        <v>0</v>
      </c>
      <c r="AM400" s="1">
        <f>Planilha1!AM400</f>
        <v>0</v>
      </c>
      <c r="AN400" s="1">
        <f>Planilha1!AN400</f>
        <v>0</v>
      </c>
      <c r="AO400" s="1">
        <f>Planilha1!AO400</f>
        <v>0</v>
      </c>
      <c r="AP400" s="1">
        <f>Planilha1!AP400</f>
        <v>0</v>
      </c>
      <c r="AQ400" s="1">
        <f>Planilha1!AQ400</f>
        <v>0</v>
      </c>
      <c r="AR400" s="1">
        <f>Planilha1!AR400</f>
        <v>0</v>
      </c>
      <c r="AS400" s="1">
        <f>Planilha1!AS400</f>
        <v>0</v>
      </c>
      <c r="AT400" s="1">
        <f>Planilha1!AT400</f>
        <v>0</v>
      </c>
      <c r="AU400" s="1">
        <f>Planilha1!AU400</f>
        <v>0</v>
      </c>
      <c r="AV400" s="1">
        <f>Planilha1!AV400</f>
        <v>0</v>
      </c>
      <c r="AW400" s="1">
        <f>Planilha1!AW400</f>
        <v>0</v>
      </c>
      <c r="AX400" s="1">
        <f>Planilha1!AX400</f>
        <v>0</v>
      </c>
      <c r="AY400" s="1">
        <f>Planilha1!AY400</f>
        <v>0</v>
      </c>
      <c r="AZ400" s="1">
        <f>Planilha1!AZ400</f>
        <v>0</v>
      </c>
      <c r="BA400" s="1">
        <f>Planilha1!BA400</f>
        <v>0</v>
      </c>
    </row>
    <row r="401" spans="27:53" x14ac:dyDescent="0.25">
      <c r="AA401" s="1">
        <f>Planilha1!AA401</f>
        <v>0</v>
      </c>
      <c r="AB401" s="1">
        <f>Planilha1!AB401</f>
        <v>0</v>
      </c>
      <c r="AC401" s="1">
        <f>Planilha1!AC401</f>
        <v>0</v>
      </c>
      <c r="AD401" s="1">
        <f>Planilha1!AD401</f>
        <v>0</v>
      </c>
      <c r="AE401" s="1">
        <f>Planilha1!AE401</f>
        <v>0</v>
      </c>
      <c r="AF401" s="1">
        <f>Planilha1!AF401</f>
        <v>0</v>
      </c>
      <c r="AG401" s="1">
        <f>Planilha1!AG401</f>
        <v>0</v>
      </c>
      <c r="AH401" s="1">
        <f>Planilha1!AH401</f>
        <v>0</v>
      </c>
      <c r="AI401" s="1">
        <f>Planilha1!AI401</f>
        <v>0</v>
      </c>
      <c r="AJ401" s="1">
        <f>Planilha1!AJ401</f>
        <v>0</v>
      </c>
      <c r="AK401" s="1">
        <f>Planilha1!AK401</f>
        <v>0</v>
      </c>
      <c r="AL401" s="1">
        <f>Planilha1!AL401</f>
        <v>0</v>
      </c>
      <c r="AM401" s="1">
        <f>Planilha1!AM401</f>
        <v>0</v>
      </c>
      <c r="AN401" s="1">
        <f>Planilha1!AN401</f>
        <v>0</v>
      </c>
      <c r="AO401" s="1">
        <f>Planilha1!AO401</f>
        <v>0</v>
      </c>
      <c r="AP401" s="1">
        <f>Planilha1!AP401</f>
        <v>0</v>
      </c>
      <c r="AQ401" s="1">
        <f>Planilha1!AQ401</f>
        <v>0</v>
      </c>
      <c r="AR401" s="1">
        <f>Planilha1!AR401</f>
        <v>0</v>
      </c>
      <c r="AS401" s="1">
        <f>Planilha1!AS401</f>
        <v>0</v>
      </c>
      <c r="AT401" s="1">
        <f>Planilha1!AT401</f>
        <v>0</v>
      </c>
      <c r="AU401" s="1">
        <f>Planilha1!AU401</f>
        <v>0</v>
      </c>
      <c r="AV401" s="1">
        <f>Planilha1!AV401</f>
        <v>0</v>
      </c>
      <c r="AW401" s="1">
        <f>Planilha1!AW401</f>
        <v>0</v>
      </c>
      <c r="AX401" s="1">
        <f>Planilha1!AX401</f>
        <v>0</v>
      </c>
      <c r="AY401" s="1">
        <f>Planilha1!AY401</f>
        <v>0</v>
      </c>
      <c r="AZ401" s="1">
        <f>Planilha1!AZ401</f>
        <v>0</v>
      </c>
      <c r="BA401" s="1">
        <f>Planilha1!BA401</f>
        <v>0</v>
      </c>
    </row>
    <row r="402" spans="27:53" x14ac:dyDescent="0.25">
      <c r="AA402" s="1">
        <f>Planilha1!AA402</f>
        <v>0</v>
      </c>
      <c r="AB402" s="1">
        <f>Planilha1!AB402</f>
        <v>0</v>
      </c>
      <c r="AC402" s="1">
        <f>Planilha1!AC402</f>
        <v>0</v>
      </c>
      <c r="AD402" s="1">
        <f>Planilha1!AD402</f>
        <v>0</v>
      </c>
      <c r="AE402" s="1">
        <f>Planilha1!AE402</f>
        <v>0</v>
      </c>
      <c r="AF402" s="1">
        <f>Planilha1!AF402</f>
        <v>0</v>
      </c>
      <c r="AG402" s="1">
        <f>Planilha1!AG402</f>
        <v>0</v>
      </c>
      <c r="AH402" s="1">
        <f>Planilha1!AH402</f>
        <v>0</v>
      </c>
      <c r="AI402" s="1">
        <f>Planilha1!AI402</f>
        <v>0</v>
      </c>
      <c r="AJ402" s="1">
        <f>Planilha1!AJ402</f>
        <v>0</v>
      </c>
      <c r="AK402" s="1">
        <f>Planilha1!AK402</f>
        <v>0</v>
      </c>
      <c r="AL402" s="1">
        <f>Planilha1!AL402</f>
        <v>0</v>
      </c>
      <c r="AM402" s="1">
        <f>Planilha1!AM402</f>
        <v>0</v>
      </c>
      <c r="AN402" s="1">
        <f>Planilha1!AN402</f>
        <v>0</v>
      </c>
      <c r="AO402" s="1">
        <f>Planilha1!AO402</f>
        <v>0</v>
      </c>
      <c r="AP402" s="1">
        <f>Planilha1!AP402</f>
        <v>0</v>
      </c>
      <c r="AQ402" s="1">
        <f>Planilha1!AQ402</f>
        <v>0</v>
      </c>
      <c r="AR402" s="1">
        <f>Planilha1!AR402</f>
        <v>0</v>
      </c>
      <c r="AS402" s="1">
        <f>Planilha1!AS402</f>
        <v>0</v>
      </c>
      <c r="AT402" s="1">
        <f>Planilha1!AT402</f>
        <v>0</v>
      </c>
      <c r="AU402" s="1">
        <f>Planilha1!AU402</f>
        <v>0</v>
      </c>
      <c r="AV402" s="1">
        <f>Planilha1!AV402</f>
        <v>0</v>
      </c>
      <c r="AW402" s="1">
        <f>Planilha1!AW402</f>
        <v>0</v>
      </c>
      <c r="AX402" s="1">
        <f>Planilha1!AX402</f>
        <v>0</v>
      </c>
      <c r="AY402" s="1">
        <f>Planilha1!AY402</f>
        <v>0</v>
      </c>
      <c r="AZ402" s="1">
        <f>Planilha1!AZ402</f>
        <v>0</v>
      </c>
      <c r="BA402" s="1">
        <f>Planilha1!BA402</f>
        <v>0</v>
      </c>
    </row>
    <row r="403" spans="27:53" x14ac:dyDescent="0.25">
      <c r="AA403" s="1">
        <f>Planilha1!AA403</f>
        <v>0</v>
      </c>
      <c r="AB403" s="1">
        <f>Planilha1!AB403</f>
        <v>0</v>
      </c>
      <c r="AC403" s="1">
        <f>Planilha1!AC403</f>
        <v>0</v>
      </c>
      <c r="AD403" s="1">
        <f>Planilha1!AD403</f>
        <v>0</v>
      </c>
      <c r="AE403" s="1">
        <f>Planilha1!AE403</f>
        <v>0</v>
      </c>
      <c r="AF403" s="1">
        <f>Planilha1!AF403</f>
        <v>0</v>
      </c>
      <c r="AG403" s="1">
        <f>Planilha1!AG403</f>
        <v>0</v>
      </c>
      <c r="AH403" s="1">
        <f>Planilha1!AH403</f>
        <v>0</v>
      </c>
      <c r="AI403" s="1">
        <f>Planilha1!AI403</f>
        <v>0</v>
      </c>
      <c r="AJ403" s="1">
        <f>Planilha1!AJ403</f>
        <v>0</v>
      </c>
      <c r="AK403" s="1">
        <f>Planilha1!AK403</f>
        <v>0</v>
      </c>
      <c r="AL403" s="1">
        <f>Planilha1!AL403</f>
        <v>0</v>
      </c>
      <c r="AM403" s="1">
        <f>Planilha1!AM403</f>
        <v>0</v>
      </c>
      <c r="AN403" s="1">
        <f>Planilha1!AN403</f>
        <v>0</v>
      </c>
      <c r="AO403" s="1">
        <f>Planilha1!AO403</f>
        <v>0</v>
      </c>
      <c r="AP403" s="1">
        <f>Planilha1!AP403</f>
        <v>0</v>
      </c>
      <c r="AQ403" s="1">
        <f>Planilha1!AQ403</f>
        <v>0</v>
      </c>
      <c r="AR403" s="1">
        <f>Planilha1!AR403</f>
        <v>0</v>
      </c>
      <c r="AS403" s="1">
        <f>Planilha1!AS403</f>
        <v>0</v>
      </c>
      <c r="AT403" s="1">
        <f>Planilha1!AT403</f>
        <v>0</v>
      </c>
      <c r="AU403" s="1">
        <f>Planilha1!AU403</f>
        <v>0</v>
      </c>
      <c r="AV403" s="1">
        <f>Planilha1!AV403</f>
        <v>0</v>
      </c>
      <c r="AW403" s="1">
        <f>Planilha1!AW403</f>
        <v>0</v>
      </c>
      <c r="AX403" s="1">
        <f>Planilha1!AX403</f>
        <v>0</v>
      </c>
      <c r="AY403" s="1">
        <f>Planilha1!AY403</f>
        <v>0</v>
      </c>
      <c r="AZ403" s="1">
        <f>Planilha1!AZ403</f>
        <v>0</v>
      </c>
      <c r="BA403" s="1">
        <f>Planilha1!BA403</f>
        <v>0</v>
      </c>
    </row>
    <row r="404" spans="27:53" x14ac:dyDescent="0.25">
      <c r="AA404" s="1">
        <f>Planilha1!AA404</f>
        <v>0</v>
      </c>
      <c r="AB404" s="1">
        <f>Planilha1!AB404</f>
        <v>0</v>
      </c>
      <c r="AC404" s="1">
        <f>Planilha1!AC404</f>
        <v>0</v>
      </c>
      <c r="AD404" s="1">
        <f>Planilha1!AD404</f>
        <v>0</v>
      </c>
      <c r="AE404" s="1">
        <f>Planilha1!AE404</f>
        <v>0</v>
      </c>
      <c r="AF404" s="1">
        <f>Planilha1!AF404</f>
        <v>0</v>
      </c>
      <c r="AG404" s="1">
        <f>Planilha1!AG404</f>
        <v>0</v>
      </c>
      <c r="AH404" s="1">
        <f>Planilha1!AH404</f>
        <v>0</v>
      </c>
      <c r="AI404" s="1">
        <f>Planilha1!AI404</f>
        <v>0</v>
      </c>
      <c r="AJ404" s="1">
        <f>Planilha1!AJ404</f>
        <v>0</v>
      </c>
      <c r="AK404" s="1">
        <f>Planilha1!AK404</f>
        <v>0</v>
      </c>
      <c r="AL404" s="1">
        <f>Planilha1!AL404</f>
        <v>0</v>
      </c>
      <c r="AM404" s="1">
        <f>Planilha1!AM404</f>
        <v>0</v>
      </c>
      <c r="AN404" s="1">
        <f>Planilha1!AN404</f>
        <v>0</v>
      </c>
      <c r="AO404" s="1">
        <f>Planilha1!AO404</f>
        <v>0</v>
      </c>
      <c r="AP404" s="1">
        <f>Planilha1!AP404</f>
        <v>0</v>
      </c>
      <c r="AQ404" s="1">
        <f>Planilha1!AQ404</f>
        <v>0</v>
      </c>
      <c r="AR404" s="1">
        <f>Planilha1!AR404</f>
        <v>0</v>
      </c>
      <c r="AS404" s="1">
        <f>Planilha1!AS404</f>
        <v>0</v>
      </c>
      <c r="AT404" s="1">
        <f>Planilha1!AT404</f>
        <v>0</v>
      </c>
      <c r="AU404" s="1">
        <f>Planilha1!AU404</f>
        <v>0</v>
      </c>
      <c r="AV404" s="1">
        <f>Planilha1!AV404</f>
        <v>0</v>
      </c>
      <c r="AW404" s="1">
        <f>Planilha1!AW404</f>
        <v>0</v>
      </c>
      <c r="AX404" s="1">
        <f>Planilha1!AX404</f>
        <v>0</v>
      </c>
      <c r="AY404" s="1">
        <f>Planilha1!AY404</f>
        <v>0</v>
      </c>
      <c r="AZ404" s="1">
        <f>Planilha1!AZ404</f>
        <v>0</v>
      </c>
      <c r="BA404" s="1">
        <f>Planilha1!BA404</f>
        <v>0</v>
      </c>
    </row>
    <row r="405" spans="27:53" x14ac:dyDescent="0.25">
      <c r="AA405" s="1">
        <f>Planilha1!AA405</f>
        <v>0</v>
      </c>
      <c r="AB405" s="1">
        <f>Planilha1!AB405</f>
        <v>0</v>
      </c>
      <c r="AC405" s="1">
        <f>Planilha1!AC405</f>
        <v>0</v>
      </c>
      <c r="AD405" s="1">
        <f>Planilha1!AD405</f>
        <v>0</v>
      </c>
      <c r="AE405" s="1">
        <f>Planilha1!AE405</f>
        <v>0</v>
      </c>
      <c r="AF405" s="1">
        <f>Planilha1!AF405</f>
        <v>0</v>
      </c>
      <c r="AG405" s="1">
        <f>Planilha1!AG405</f>
        <v>0</v>
      </c>
      <c r="AH405" s="1">
        <f>Planilha1!AH405</f>
        <v>0</v>
      </c>
      <c r="AI405" s="1">
        <f>Planilha1!AI405</f>
        <v>0</v>
      </c>
      <c r="AJ405" s="1">
        <f>Planilha1!AJ405</f>
        <v>0</v>
      </c>
      <c r="AK405" s="1">
        <f>Planilha1!AK405</f>
        <v>0</v>
      </c>
      <c r="AL405" s="1">
        <f>Planilha1!AL405</f>
        <v>0</v>
      </c>
      <c r="AM405" s="1">
        <f>Planilha1!AM405</f>
        <v>0</v>
      </c>
      <c r="AN405" s="1">
        <f>Planilha1!AN405</f>
        <v>0</v>
      </c>
      <c r="AO405" s="1">
        <f>Planilha1!AO405</f>
        <v>0</v>
      </c>
      <c r="AP405" s="1">
        <f>Planilha1!AP405</f>
        <v>0</v>
      </c>
      <c r="AQ405" s="1">
        <f>Planilha1!AQ405</f>
        <v>0</v>
      </c>
      <c r="AR405" s="1">
        <f>Planilha1!AR405</f>
        <v>0</v>
      </c>
      <c r="AS405" s="1">
        <f>Planilha1!AS405</f>
        <v>0</v>
      </c>
      <c r="AT405" s="1">
        <f>Planilha1!AT405</f>
        <v>0</v>
      </c>
      <c r="AU405" s="1">
        <f>Planilha1!AU405</f>
        <v>0</v>
      </c>
      <c r="AV405" s="1">
        <f>Planilha1!AV405</f>
        <v>0</v>
      </c>
      <c r="AW405" s="1">
        <f>Planilha1!AW405</f>
        <v>0</v>
      </c>
      <c r="AX405" s="1">
        <f>Planilha1!AX405</f>
        <v>0</v>
      </c>
      <c r="AY405" s="1">
        <f>Planilha1!AY405</f>
        <v>0</v>
      </c>
      <c r="AZ405" s="1">
        <f>Planilha1!AZ405</f>
        <v>0</v>
      </c>
      <c r="BA405" s="1">
        <f>Planilha1!BA405</f>
        <v>0</v>
      </c>
    </row>
    <row r="406" spans="27:53" x14ac:dyDescent="0.25">
      <c r="AA406" s="1">
        <f>Planilha1!AA406</f>
        <v>0</v>
      </c>
      <c r="AB406" s="1">
        <f>Planilha1!AB406</f>
        <v>0</v>
      </c>
      <c r="AC406" s="1">
        <f>Planilha1!AC406</f>
        <v>0</v>
      </c>
      <c r="AD406" s="1">
        <f>Planilha1!AD406</f>
        <v>0</v>
      </c>
      <c r="AE406" s="1">
        <f>Planilha1!AE406</f>
        <v>0</v>
      </c>
      <c r="AF406" s="1">
        <f>Planilha1!AF406</f>
        <v>0</v>
      </c>
      <c r="AG406" s="1">
        <f>Planilha1!AG406</f>
        <v>0</v>
      </c>
      <c r="AH406" s="1">
        <f>Planilha1!AH406</f>
        <v>0</v>
      </c>
      <c r="AI406" s="1">
        <f>Planilha1!AI406</f>
        <v>0</v>
      </c>
      <c r="AJ406" s="1">
        <f>Planilha1!AJ406</f>
        <v>0</v>
      </c>
      <c r="AK406" s="1">
        <f>Planilha1!AK406</f>
        <v>0</v>
      </c>
      <c r="AL406" s="1">
        <f>Planilha1!AL406</f>
        <v>0</v>
      </c>
      <c r="AM406" s="1">
        <f>Planilha1!AM406</f>
        <v>0</v>
      </c>
      <c r="AN406" s="1">
        <f>Planilha1!AN406</f>
        <v>0</v>
      </c>
      <c r="AO406" s="1">
        <f>Planilha1!AO406</f>
        <v>0</v>
      </c>
      <c r="AP406" s="1">
        <f>Planilha1!AP406</f>
        <v>0</v>
      </c>
      <c r="AQ406" s="1">
        <f>Planilha1!AQ406</f>
        <v>0</v>
      </c>
      <c r="AR406" s="1">
        <f>Planilha1!AR406</f>
        <v>0</v>
      </c>
      <c r="AS406" s="1">
        <f>Planilha1!AS406</f>
        <v>0</v>
      </c>
      <c r="AT406" s="1">
        <f>Planilha1!AT406</f>
        <v>0</v>
      </c>
      <c r="AU406" s="1">
        <f>Planilha1!AU406</f>
        <v>0</v>
      </c>
      <c r="AV406" s="1">
        <f>Planilha1!AV406</f>
        <v>0</v>
      </c>
      <c r="AW406" s="1">
        <f>Planilha1!AW406</f>
        <v>0</v>
      </c>
      <c r="AX406" s="1">
        <f>Planilha1!AX406</f>
        <v>0</v>
      </c>
      <c r="AY406" s="1">
        <f>Planilha1!AY406</f>
        <v>0</v>
      </c>
      <c r="AZ406" s="1">
        <f>Planilha1!AZ406</f>
        <v>0</v>
      </c>
      <c r="BA406" s="1">
        <f>Planilha1!BA406</f>
        <v>0</v>
      </c>
    </row>
    <row r="407" spans="27:53" x14ac:dyDescent="0.25">
      <c r="AA407" s="1">
        <f>Planilha1!AA407</f>
        <v>0</v>
      </c>
      <c r="AB407" s="1">
        <f>Planilha1!AB407</f>
        <v>0</v>
      </c>
      <c r="AC407" s="1">
        <f>Planilha1!AC407</f>
        <v>0</v>
      </c>
      <c r="AD407" s="1">
        <f>Planilha1!AD407</f>
        <v>0</v>
      </c>
      <c r="AE407" s="1">
        <f>Planilha1!AE407</f>
        <v>0</v>
      </c>
      <c r="AF407" s="1">
        <f>Planilha1!AF407</f>
        <v>0</v>
      </c>
      <c r="AG407" s="1">
        <f>Planilha1!AG407</f>
        <v>0</v>
      </c>
      <c r="AH407" s="1">
        <f>Planilha1!AH407</f>
        <v>0</v>
      </c>
      <c r="AI407" s="1">
        <f>Planilha1!AI407</f>
        <v>0</v>
      </c>
      <c r="AJ407" s="1">
        <f>Planilha1!AJ407</f>
        <v>0</v>
      </c>
      <c r="AK407" s="1">
        <f>Planilha1!AK407</f>
        <v>0</v>
      </c>
      <c r="AL407" s="1">
        <f>Planilha1!AL407</f>
        <v>0</v>
      </c>
      <c r="AM407" s="1">
        <f>Planilha1!AM407</f>
        <v>0</v>
      </c>
      <c r="AN407" s="1">
        <f>Planilha1!AN407</f>
        <v>0</v>
      </c>
      <c r="AO407" s="1">
        <f>Planilha1!AO407</f>
        <v>0</v>
      </c>
      <c r="AP407" s="1">
        <f>Planilha1!AP407</f>
        <v>0</v>
      </c>
      <c r="AQ407" s="1">
        <f>Planilha1!AQ407</f>
        <v>0</v>
      </c>
      <c r="AR407" s="1">
        <f>Planilha1!AR407</f>
        <v>0</v>
      </c>
      <c r="AS407" s="1">
        <f>Planilha1!AS407</f>
        <v>0</v>
      </c>
      <c r="AT407" s="1">
        <f>Planilha1!AT407</f>
        <v>0</v>
      </c>
      <c r="AU407" s="1">
        <f>Planilha1!AU407</f>
        <v>0</v>
      </c>
      <c r="AV407" s="1">
        <f>Planilha1!AV407</f>
        <v>0</v>
      </c>
      <c r="AW407" s="1">
        <f>Planilha1!AW407</f>
        <v>0</v>
      </c>
      <c r="AX407" s="1">
        <f>Planilha1!AX407</f>
        <v>0</v>
      </c>
      <c r="AY407" s="1">
        <f>Planilha1!AY407</f>
        <v>0</v>
      </c>
      <c r="AZ407" s="1">
        <f>Planilha1!AZ407</f>
        <v>0</v>
      </c>
      <c r="BA407" s="1">
        <f>Planilha1!BA407</f>
        <v>0</v>
      </c>
    </row>
    <row r="408" spans="27:53" x14ac:dyDescent="0.25">
      <c r="AA408" s="1">
        <f>Planilha1!AA408</f>
        <v>0</v>
      </c>
      <c r="AB408" s="1">
        <f>Planilha1!AB408</f>
        <v>0</v>
      </c>
      <c r="AC408" s="1">
        <f>Planilha1!AC408</f>
        <v>0</v>
      </c>
      <c r="AD408" s="1">
        <f>Planilha1!AD408</f>
        <v>0</v>
      </c>
      <c r="AE408" s="1">
        <f>Planilha1!AE408</f>
        <v>0</v>
      </c>
      <c r="AF408" s="1">
        <f>Planilha1!AF408</f>
        <v>0</v>
      </c>
      <c r="AG408" s="1">
        <f>Planilha1!AG408</f>
        <v>0</v>
      </c>
      <c r="AH408" s="1">
        <f>Planilha1!AH408</f>
        <v>0</v>
      </c>
      <c r="AI408" s="1">
        <f>Planilha1!AI408</f>
        <v>0</v>
      </c>
      <c r="AJ408" s="1">
        <f>Planilha1!AJ408</f>
        <v>0</v>
      </c>
      <c r="AK408" s="1">
        <f>Planilha1!AK408</f>
        <v>0</v>
      </c>
      <c r="AL408" s="1">
        <f>Planilha1!AL408</f>
        <v>0</v>
      </c>
      <c r="AM408" s="1">
        <f>Planilha1!AM408</f>
        <v>0</v>
      </c>
      <c r="AN408" s="1">
        <f>Planilha1!AN408</f>
        <v>0</v>
      </c>
      <c r="AO408" s="1">
        <f>Planilha1!AO408</f>
        <v>0</v>
      </c>
      <c r="AP408" s="1">
        <f>Planilha1!AP408</f>
        <v>0</v>
      </c>
      <c r="AQ408" s="1">
        <f>Planilha1!AQ408</f>
        <v>0</v>
      </c>
      <c r="AR408" s="1">
        <f>Planilha1!AR408</f>
        <v>0</v>
      </c>
      <c r="AS408" s="1">
        <f>Planilha1!AS408</f>
        <v>0</v>
      </c>
      <c r="AT408" s="1">
        <f>Planilha1!AT408</f>
        <v>0</v>
      </c>
      <c r="AU408" s="1">
        <f>Planilha1!AU408</f>
        <v>0</v>
      </c>
      <c r="AV408" s="1">
        <f>Planilha1!AV408</f>
        <v>0</v>
      </c>
      <c r="AW408" s="1">
        <f>Planilha1!AW408</f>
        <v>0</v>
      </c>
      <c r="AX408" s="1">
        <f>Planilha1!AX408</f>
        <v>0</v>
      </c>
      <c r="AY408" s="1">
        <f>Planilha1!AY408</f>
        <v>0</v>
      </c>
      <c r="AZ408" s="1">
        <f>Planilha1!AZ408</f>
        <v>0</v>
      </c>
      <c r="BA408" s="1">
        <f>Planilha1!BA408</f>
        <v>0</v>
      </c>
    </row>
    <row r="409" spans="27:53" x14ac:dyDescent="0.25">
      <c r="AA409" s="1">
        <f>Planilha1!AA409</f>
        <v>0</v>
      </c>
      <c r="AB409" s="1">
        <f>Planilha1!AB409</f>
        <v>0</v>
      </c>
      <c r="AC409" s="1">
        <f>Planilha1!AC409</f>
        <v>0</v>
      </c>
      <c r="AD409" s="1">
        <f>Planilha1!AD409</f>
        <v>0</v>
      </c>
      <c r="AE409" s="1">
        <f>Planilha1!AE409</f>
        <v>0</v>
      </c>
      <c r="AF409" s="1">
        <f>Planilha1!AF409</f>
        <v>0</v>
      </c>
      <c r="AG409" s="1">
        <f>Planilha1!AG409</f>
        <v>0</v>
      </c>
      <c r="AH409" s="1">
        <f>Planilha1!AH409</f>
        <v>0</v>
      </c>
      <c r="AI409" s="1">
        <f>Planilha1!AI409</f>
        <v>0</v>
      </c>
      <c r="AJ409" s="1">
        <f>Planilha1!AJ409</f>
        <v>0</v>
      </c>
      <c r="AK409" s="1">
        <f>Planilha1!AK409</f>
        <v>0</v>
      </c>
      <c r="AL409" s="1">
        <f>Planilha1!AL409</f>
        <v>0</v>
      </c>
      <c r="AM409" s="1">
        <f>Planilha1!AM409</f>
        <v>0</v>
      </c>
      <c r="AN409" s="1">
        <f>Planilha1!AN409</f>
        <v>0</v>
      </c>
      <c r="AO409" s="1">
        <f>Planilha1!AO409</f>
        <v>0</v>
      </c>
      <c r="AP409" s="1">
        <f>Planilha1!AP409</f>
        <v>0</v>
      </c>
      <c r="AQ409" s="1">
        <f>Planilha1!AQ409</f>
        <v>0</v>
      </c>
      <c r="AR409" s="1">
        <f>Planilha1!AR409</f>
        <v>0</v>
      </c>
      <c r="AS409" s="1">
        <f>Planilha1!AS409</f>
        <v>0</v>
      </c>
      <c r="AT409" s="1">
        <f>Planilha1!AT409</f>
        <v>0</v>
      </c>
      <c r="AU409" s="1">
        <f>Planilha1!AU409</f>
        <v>0</v>
      </c>
      <c r="AV409" s="1">
        <f>Planilha1!AV409</f>
        <v>0</v>
      </c>
      <c r="AW409" s="1">
        <f>Planilha1!AW409</f>
        <v>0</v>
      </c>
      <c r="AX409" s="1">
        <f>Planilha1!AX409</f>
        <v>0</v>
      </c>
      <c r="AY409" s="1">
        <f>Planilha1!AY409</f>
        <v>0</v>
      </c>
      <c r="AZ409" s="1">
        <f>Planilha1!AZ409</f>
        <v>0</v>
      </c>
      <c r="BA409" s="1">
        <f>Planilha1!BA409</f>
        <v>0</v>
      </c>
    </row>
    <row r="410" spans="27:53" x14ac:dyDescent="0.25">
      <c r="AA410" s="1">
        <f>Planilha1!AA410</f>
        <v>0</v>
      </c>
      <c r="AB410" s="1">
        <f>Planilha1!AB410</f>
        <v>0</v>
      </c>
      <c r="AC410" s="1">
        <f>Planilha1!AC410</f>
        <v>0</v>
      </c>
      <c r="AD410" s="1">
        <f>Planilha1!AD410</f>
        <v>0</v>
      </c>
      <c r="AE410" s="1">
        <f>Planilha1!AE410</f>
        <v>0</v>
      </c>
      <c r="AF410" s="1">
        <f>Planilha1!AF410</f>
        <v>0</v>
      </c>
      <c r="AG410" s="1">
        <f>Planilha1!AG410</f>
        <v>0</v>
      </c>
      <c r="AH410" s="1">
        <f>Planilha1!AH410</f>
        <v>0</v>
      </c>
      <c r="AI410" s="1">
        <f>Planilha1!AI410</f>
        <v>0</v>
      </c>
      <c r="AJ410" s="1">
        <f>Planilha1!AJ410</f>
        <v>0</v>
      </c>
      <c r="AK410" s="1">
        <f>Planilha1!AK410</f>
        <v>0</v>
      </c>
      <c r="AL410" s="1">
        <f>Planilha1!AL410</f>
        <v>0</v>
      </c>
      <c r="AM410" s="1">
        <f>Planilha1!AM410</f>
        <v>0</v>
      </c>
      <c r="AN410" s="1">
        <f>Planilha1!AN410</f>
        <v>0</v>
      </c>
      <c r="AO410" s="1">
        <f>Planilha1!AO410</f>
        <v>0</v>
      </c>
      <c r="AP410" s="1">
        <f>Planilha1!AP410</f>
        <v>0</v>
      </c>
      <c r="AQ410" s="1">
        <f>Planilha1!AQ410</f>
        <v>0</v>
      </c>
      <c r="AR410" s="1">
        <f>Planilha1!AR410</f>
        <v>0</v>
      </c>
      <c r="AS410" s="1">
        <f>Planilha1!AS410</f>
        <v>0</v>
      </c>
      <c r="AT410" s="1">
        <f>Planilha1!AT410</f>
        <v>0</v>
      </c>
      <c r="AU410" s="1">
        <f>Planilha1!AU410</f>
        <v>0</v>
      </c>
      <c r="AV410" s="1">
        <f>Planilha1!AV410</f>
        <v>0</v>
      </c>
      <c r="AW410" s="1">
        <f>Planilha1!AW410</f>
        <v>0</v>
      </c>
      <c r="AX410" s="1">
        <f>Planilha1!AX410</f>
        <v>0</v>
      </c>
      <c r="AY410" s="1">
        <f>Planilha1!AY410</f>
        <v>0</v>
      </c>
      <c r="AZ410" s="1">
        <f>Planilha1!AZ410</f>
        <v>0</v>
      </c>
      <c r="BA410" s="1">
        <f>Planilha1!BA410</f>
        <v>0</v>
      </c>
    </row>
    <row r="411" spans="27:53" x14ac:dyDescent="0.25">
      <c r="AA411" s="1">
        <f>Planilha1!AA411</f>
        <v>0</v>
      </c>
      <c r="AB411" s="1">
        <f>Planilha1!AB411</f>
        <v>0</v>
      </c>
      <c r="AC411" s="1">
        <f>Planilha1!AC411</f>
        <v>0</v>
      </c>
      <c r="AD411" s="1">
        <f>Planilha1!AD411</f>
        <v>0</v>
      </c>
      <c r="AE411" s="1">
        <f>Planilha1!AE411</f>
        <v>0</v>
      </c>
      <c r="AF411" s="1">
        <f>Planilha1!AF411</f>
        <v>0</v>
      </c>
      <c r="AG411" s="1">
        <f>Planilha1!AG411</f>
        <v>0</v>
      </c>
      <c r="AH411" s="1">
        <f>Planilha1!AH411</f>
        <v>0</v>
      </c>
      <c r="AI411" s="1">
        <f>Planilha1!AI411</f>
        <v>0</v>
      </c>
      <c r="AJ411" s="1">
        <f>Planilha1!AJ411</f>
        <v>0</v>
      </c>
      <c r="AK411" s="1">
        <f>Planilha1!AK411</f>
        <v>0</v>
      </c>
      <c r="AL411" s="1">
        <f>Planilha1!AL411</f>
        <v>0</v>
      </c>
      <c r="AM411" s="1">
        <f>Planilha1!AM411</f>
        <v>0</v>
      </c>
      <c r="AN411" s="1">
        <f>Planilha1!AN411</f>
        <v>0</v>
      </c>
      <c r="AO411" s="1">
        <f>Planilha1!AO411</f>
        <v>0</v>
      </c>
      <c r="AP411" s="1">
        <f>Planilha1!AP411</f>
        <v>0</v>
      </c>
      <c r="AQ411" s="1">
        <f>Planilha1!AQ411</f>
        <v>0</v>
      </c>
      <c r="AR411" s="1">
        <f>Planilha1!AR411</f>
        <v>0</v>
      </c>
      <c r="AS411" s="1">
        <f>Planilha1!AS411</f>
        <v>0</v>
      </c>
      <c r="AT411" s="1">
        <f>Planilha1!AT411</f>
        <v>0</v>
      </c>
      <c r="AU411" s="1">
        <f>Planilha1!AU411</f>
        <v>0</v>
      </c>
      <c r="AV411" s="1">
        <f>Planilha1!AV411</f>
        <v>0</v>
      </c>
      <c r="AW411" s="1">
        <f>Planilha1!AW411</f>
        <v>0</v>
      </c>
      <c r="AX411" s="1">
        <f>Planilha1!AX411</f>
        <v>0</v>
      </c>
      <c r="AY411" s="1">
        <f>Planilha1!AY411</f>
        <v>0</v>
      </c>
      <c r="AZ411" s="1">
        <f>Planilha1!AZ411</f>
        <v>0</v>
      </c>
      <c r="BA411" s="1">
        <f>Planilha1!BA411</f>
        <v>0</v>
      </c>
    </row>
    <row r="412" spans="27:53" x14ac:dyDescent="0.25">
      <c r="AA412" s="1">
        <f>Planilha1!AA412</f>
        <v>0</v>
      </c>
      <c r="AB412" s="1">
        <f>Planilha1!AB412</f>
        <v>0</v>
      </c>
      <c r="AC412" s="1">
        <f>Planilha1!AC412</f>
        <v>0</v>
      </c>
      <c r="AD412" s="1">
        <f>Planilha1!AD412</f>
        <v>0</v>
      </c>
      <c r="AE412" s="1">
        <f>Planilha1!AE412</f>
        <v>0</v>
      </c>
      <c r="AF412" s="1">
        <f>Planilha1!AF412</f>
        <v>0</v>
      </c>
      <c r="AG412" s="1">
        <f>Planilha1!AG412</f>
        <v>0</v>
      </c>
      <c r="AH412" s="1">
        <f>Planilha1!AH412</f>
        <v>0</v>
      </c>
      <c r="AI412" s="1">
        <f>Planilha1!AI412</f>
        <v>0</v>
      </c>
      <c r="AJ412" s="1">
        <f>Planilha1!AJ412</f>
        <v>0</v>
      </c>
      <c r="AK412" s="1">
        <f>Planilha1!AK412</f>
        <v>0</v>
      </c>
      <c r="AL412" s="1">
        <f>Planilha1!AL412</f>
        <v>0</v>
      </c>
      <c r="AM412" s="1">
        <f>Planilha1!AM412</f>
        <v>0</v>
      </c>
      <c r="AN412" s="1">
        <f>Planilha1!AN412</f>
        <v>0</v>
      </c>
      <c r="AO412" s="1">
        <f>Planilha1!AO412</f>
        <v>0</v>
      </c>
      <c r="AP412" s="1">
        <f>Planilha1!AP412</f>
        <v>0</v>
      </c>
      <c r="AQ412" s="1">
        <f>Planilha1!AQ412</f>
        <v>0</v>
      </c>
      <c r="AR412" s="1">
        <f>Planilha1!AR412</f>
        <v>0</v>
      </c>
      <c r="AS412" s="1">
        <f>Planilha1!AS412</f>
        <v>0</v>
      </c>
      <c r="AT412" s="1">
        <f>Planilha1!AT412</f>
        <v>0</v>
      </c>
      <c r="AU412" s="1">
        <f>Planilha1!AU412</f>
        <v>0</v>
      </c>
      <c r="AV412" s="1">
        <f>Planilha1!AV412</f>
        <v>0</v>
      </c>
      <c r="AW412" s="1">
        <f>Planilha1!AW412</f>
        <v>0</v>
      </c>
      <c r="AX412" s="1">
        <f>Planilha1!AX412</f>
        <v>0</v>
      </c>
      <c r="AY412" s="1">
        <f>Planilha1!AY412</f>
        <v>0</v>
      </c>
      <c r="AZ412" s="1">
        <f>Planilha1!AZ412</f>
        <v>0</v>
      </c>
      <c r="BA412" s="1">
        <f>Planilha1!BA412</f>
        <v>0</v>
      </c>
    </row>
    <row r="413" spans="27:53" x14ac:dyDescent="0.25">
      <c r="AA413" s="1">
        <f>Planilha1!AA413</f>
        <v>0</v>
      </c>
      <c r="AB413" s="1">
        <f>Planilha1!AB413</f>
        <v>0</v>
      </c>
      <c r="AC413" s="1">
        <f>Planilha1!AC413</f>
        <v>0</v>
      </c>
      <c r="AD413" s="1">
        <f>Planilha1!AD413</f>
        <v>0</v>
      </c>
      <c r="AE413" s="1">
        <f>Planilha1!AE413</f>
        <v>0</v>
      </c>
      <c r="AF413" s="1">
        <f>Planilha1!AF413</f>
        <v>0</v>
      </c>
      <c r="AG413" s="1">
        <f>Planilha1!AG413</f>
        <v>0</v>
      </c>
      <c r="AH413" s="1">
        <f>Planilha1!AH413</f>
        <v>0</v>
      </c>
      <c r="AI413" s="1">
        <f>Planilha1!AI413</f>
        <v>0</v>
      </c>
      <c r="AJ413" s="1">
        <f>Planilha1!AJ413</f>
        <v>0</v>
      </c>
      <c r="AK413" s="1">
        <f>Planilha1!AK413</f>
        <v>0</v>
      </c>
      <c r="AL413" s="1">
        <f>Planilha1!AL413</f>
        <v>0</v>
      </c>
      <c r="AM413" s="1">
        <f>Planilha1!AM413</f>
        <v>0</v>
      </c>
      <c r="AN413" s="1">
        <f>Planilha1!AN413</f>
        <v>0</v>
      </c>
      <c r="AO413" s="1">
        <f>Planilha1!AO413</f>
        <v>0</v>
      </c>
      <c r="AP413" s="1">
        <f>Planilha1!AP413</f>
        <v>0</v>
      </c>
      <c r="AQ413" s="1">
        <f>Planilha1!AQ413</f>
        <v>0</v>
      </c>
      <c r="AR413" s="1">
        <f>Planilha1!AR413</f>
        <v>0</v>
      </c>
      <c r="AS413" s="1">
        <f>Planilha1!AS413</f>
        <v>0</v>
      </c>
      <c r="AT413" s="1">
        <f>Planilha1!AT413</f>
        <v>0</v>
      </c>
      <c r="AU413" s="1">
        <f>Planilha1!AU413</f>
        <v>0</v>
      </c>
      <c r="AV413" s="1">
        <f>Planilha1!AV413</f>
        <v>0</v>
      </c>
      <c r="AW413" s="1">
        <f>Planilha1!AW413</f>
        <v>0</v>
      </c>
      <c r="AX413" s="1">
        <f>Planilha1!AX413</f>
        <v>0</v>
      </c>
      <c r="AY413" s="1">
        <f>Planilha1!AY413</f>
        <v>0</v>
      </c>
      <c r="AZ413" s="1">
        <f>Planilha1!AZ413</f>
        <v>0</v>
      </c>
      <c r="BA413" s="1">
        <f>Planilha1!BA413</f>
        <v>0</v>
      </c>
    </row>
    <row r="414" spans="27:53" x14ac:dyDescent="0.25">
      <c r="AA414" s="1">
        <f>Planilha1!AA414</f>
        <v>0</v>
      </c>
      <c r="AB414" s="1">
        <f>Planilha1!AB414</f>
        <v>0</v>
      </c>
      <c r="AC414" s="1">
        <f>Planilha1!AC414</f>
        <v>0</v>
      </c>
      <c r="AD414" s="1">
        <f>Planilha1!AD414</f>
        <v>0</v>
      </c>
      <c r="AE414" s="1">
        <f>Planilha1!AE414</f>
        <v>0</v>
      </c>
      <c r="AF414" s="1">
        <f>Planilha1!AF414</f>
        <v>0</v>
      </c>
      <c r="AG414" s="1">
        <f>Planilha1!AG414</f>
        <v>0</v>
      </c>
      <c r="AH414" s="1">
        <f>Planilha1!AH414</f>
        <v>0</v>
      </c>
      <c r="AI414" s="1">
        <f>Planilha1!AI414</f>
        <v>0</v>
      </c>
      <c r="AJ414" s="1">
        <f>Planilha1!AJ414</f>
        <v>0</v>
      </c>
      <c r="AK414" s="1">
        <f>Planilha1!AK414</f>
        <v>0</v>
      </c>
      <c r="AL414" s="1">
        <f>Planilha1!AL414</f>
        <v>0</v>
      </c>
      <c r="AM414" s="1">
        <f>Planilha1!AM414</f>
        <v>0</v>
      </c>
      <c r="AN414" s="1">
        <f>Planilha1!AN414</f>
        <v>0</v>
      </c>
      <c r="AO414" s="1">
        <f>Planilha1!AO414</f>
        <v>0</v>
      </c>
      <c r="AP414" s="1">
        <f>Planilha1!AP414</f>
        <v>0</v>
      </c>
      <c r="AQ414" s="1">
        <f>Planilha1!AQ414</f>
        <v>0</v>
      </c>
      <c r="AR414" s="1">
        <f>Planilha1!AR414</f>
        <v>0</v>
      </c>
      <c r="AS414" s="1">
        <f>Planilha1!AS414</f>
        <v>0</v>
      </c>
      <c r="AT414" s="1">
        <f>Planilha1!AT414</f>
        <v>0</v>
      </c>
      <c r="AU414" s="1">
        <f>Planilha1!AU414</f>
        <v>0</v>
      </c>
      <c r="AV414" s="1">
        <f>Planilha1!AV414</f>
        <v>0</v>
      </c>
      <c r="AW414" s="1">
        <f>Planilha1!AW414</f>
        <v>0</v>
      </c>
      <c r="AX414" s="1">
        <f>Planilha1!AX414</f>
        <v>0</v>
      </c>
      <c r="AY414" s="1">
        <f>Planilha1!AY414</f>
        <v>0</v>
      </c>
      <c r="AZ414" s="1">
        <f>Planilha1!AZ414</f>
        <v>0</v>
      </c>
      <c r="BA414" s="1">
        <f>Planilha1!BA414</f>
        <v>0</v>
      </c>
    </row>
    <row r="415" spans="27:53" x14ac:dyDescent="0.25">
      <c r="AA415" s="1">
        <f>Planilha1!AA415</f>
        <v>0</v>
      </c>
      <c r="AB415" s="1">
        <f>Planilha1!AB415</f>
        <v>0</v>
      </c>
      <c r="AC415" s="1">
        <f>Planilha1!AC415</f>
        <v>0</v>
      </c>
      <c r="AD415" s="1">
        <f>Planilha1!AD415</f>
        <v>0</v>
      </c>
      <c r="AE415" s="1">
        <f>Planilha1!AE415</f>
        <v>0</v>
      </c>
      <c r="AF415" s="1">
        <f>Planilha1!AF415</f>
        <v>0</v>
      </c>
      <c r="AG415" s="1">
        <f>Planilha1!AG415</f>
        <v>0</v>
      </c>
      <c r="AH415" s="1">
        <f>Planilha1!AH415</f>
        <v>0</v>
      </c>
      <c r="AI415" s="1">
        <f>Planilha1!AI415</f>
        <v>0</v>
      </c>
      <c r="AJ415" s="1">
        <f>Planilha1!AJ415</f>
        <v>0</v>
      </c>
      <c r="AK415" s="1">
        <f>Planilha1!AK415</f>
        <v>0</v>
      </c>
      <c r="AL415" s="1">
        <f>Planilha1!AL415</f>
        <v>0</v>
      </c>
      <c r="AM415" s="1">
        <f>Planilha1!AM415</f>
        <v>0</v>
      </c>
      <c r="AN415" s="1">
        <f>Planilha1!AN415</f>
        <v>0</v>
      </c>
      <c r="AO415" s="1">
        <f>Planilha1!AO415</f>
        <v>0</v>
      </c>
      <c r="AP415" s="1">
        <f>Planilha1!AP415</f>
        <v>0</v>
      </c>
      <c r="AQ415" s="1">
        <f>Planilha1!AQ415</f>
        <v>0</v>
      </c>
      <c r="AR415" s="1">
        <f>Planilha1!AR415</f>
        <v>0</v>
      </c>
      <c r="AS415" s="1">
        <f>Planilha1!AS415</f>
        <v>0</v>
      </c>
      <c r="AT415" s="1">
        <f>Planilha1!AT415</f>
        <v>0</v>
      </c>
      <c r="AU415" s="1">
        <f>Planilha1!AU415</f>
        <v>0</v>
      </c>
      <c r="AV415" s="1">
        <f>Planilha1!AV415</f>
        <v>0</v>
      </c>
      <c r="AW415" s="1">
        <f>Planilha1!AW415</f>
        <v>0</v>
      </c>
      <c r="AX415" s="1">
        <f>Planilha1!AX415</f>
        <v>0</v>
      </c>
      <c r="AY415" s="1">
        <f>Planilha1!AY415</f>
        <v>0</v>
      </c>
      <c r="AZ415" s="1">
        <f>Planilha1!AZ415</f>
        <v>0</v>
      </c>
      <c r="BA415" s="1">
        <f>Planilha1!BA415</f>
        <v>0</v>
      </c>
    </row>
    <row r="416" spans="27:53" x14ac:dyDescent="0.25">
      <c r="AA416" s="1">
        <f>Planilha1!AA416</f>
        <v>0</v>
      </c>
      <c r="AB416" s="1">
        <f>Planilha1!AB416</f>
        <v>0</v>
      </c>
      <c r="AC416" s="1">
        <f>Planilha1!AC416</f>
        <v>0</v>
      </c>
      <c r="AD416" s="1">
        <f>Planilha1!AD416</f>
        <v>0</v>
      </c>
      <c r="AE416" s="1">
        <f>Planilha1!AE416</f>
        <v>0</v>
      </c>
      <c r="AF416" s="1">
        <f>Planilha1!AF416</f>
        <v>0</v>
      </c>
      <c r="AG416" s="1">
        <f>Planilha1!AG416</f>
        <v>0</v>
      </c>
      <c r="AH416" s="1">
        <f>Planilha1!AH416</f>
        <v>0</v>
      </c>
      <c r="AI416" s="1">
        <f>Planilha1!AI416</f>
        <v>0</v>
      </c>
      <c r="AJ416" s="1">
        <f>Planilha1!AJ416</f>
        <v>0</v>
      </c>
      <c r="AK416" s="1">
        <f>Planilha1!AK416</f>
        <v>0</v>
      </c>
      <c r="AL416" s="1">
        <f>Planilha1!AL416</f>
        <v>0</v>
      </c>
      <c r="AM416" s="1">
        <f>Planilha1!AM416</f>
        <v>0</v>
      </c>
      <c r="AN416" s="1">
        <f>Planilha1!AN416</f>
        <v>0</v>
      </c>
      <c r="AO416" s="1">
        <f>Planilha1!AO416</f>
        <v>0</v>
      </c>
      <c r="AP416" s="1">
        <f>Planilha1!AP416</f>
        <v>0</v>
      </c>
      <c r="AQ416" s="1">
        <f>Planilha1!AQ416</f>
        <v>0</v>
      </c>
      <c r="AR416" s="1">
        <f>Planilha1!AR416</f>
        <v>0</v>
      </c>
      <c r="AS416" s="1">
        <f>Planilha1!AS416</f>
        <v>0</v>
      </c>
      <c r="AT416" s="1">
        <f>Planilha1!AT416</f>
        <v>0</v>
      </c>
      <c r="AU416" s="1">
        <f>Planilha1!AU416</f>
        <v>0</v>
      </c>
      <c r="AV416" s="1">
        <f>Planilha1!AV416</f>
        <v>0</v>
      </c>
      <c r="AW416" s="1">
        <f>Planilha1!AW416</f>
        <v>0</v>
      </c>
      <c r="AX416" s="1">
        <f>Planilha1!AX416</f>
        <v>0</v>
      </c>
      <c r="AY416" s="1">
        <f>Planilha1!AY416</f>
        <v>0</v>
      </c>
      <c r="AZ416" s="1">
        <f>Planilha1!AZ416</f>
        <v>0</v>
      </c>
      <c r="BA416" s="1">
        <f>Planilha1!BA416</f>
        <v>0</v>
      </c>
    </row>
    <row r="417" spans="27:53" x14ac:dyDescent="0.25">
      <c r="AA417" s="1">
        <f>Planilha1!AA417</f>
        <v>0</v>
      </c>
      <c r="AB417" s="1">
        <f>Planilha1!AB417</f>
        <v>0</v>
      </c>
      <c r="AC417" s="1">
        <f>Planilha1!AC417</f>
        <v>0</v>
      </c>
      <c r="AD417" s="1">
        <f>Planilha1!AD417</f>
        <v>0</v>
      </c>
      <c r="AE417" s="1">
        <f>Planilha1!AE417</f>
        <v>0</v>
      </c>
      <c r="AF417" s="1">
        <f>Planilha1!AF417</f>
        <v>0</v>
      </c>
      <c r="AG417" s="1">
        <f>Planilha1!AG417</f>
        <v>0</v>
      </c>
      <c r="AH417" s="1">
        <f>Planilha1!AH417</f>
        <v>0</v>
      </c>
      <c r="AI417" s="1">
        <f>Planilha1!AI417</f>
        <v>0</v>
      </c>
      <c r="AJ417" s="1">
        <f>Planilha1!AJ417</f>
        <v>0</v>
      </c>
      <c r="AK417" s="1">
        <f>Planilha1!AK417</f>
        <v>0</v>
      </c>
      <c r="AL417" s="1">
        <f>Planilha1!AL417</f>
        <v>0</v>
      </c>
      <c r="AM417" s="1">
        <f>Planilha1!AM417</f>
        <v>0</v>
      </c>
      <c r="AN417" s="1">
        <f>Planilha1!AN417</f>
        <v>0</v>
      </c>
      <c r="AO417" s="1">
        <f>Planilha1!AO417</f>
        <v>0</v>
      </c>
      <c r="AP417" s="1">
        <f>Planilha1!AP417</f>
        <v>0</v>
      </c>
      <c r="AQ417" s="1">
        <f>Planilha1!AQ417</f>
        <v>0</v>
      </c>
      <c r="AR417" s="1">
        <f>Planilha1!AR417</f>
        <v>0</v>
      </c>
      <c r="AS417" s="1">
        <f>Planilha1!AS417</f>
        <v>0</v>
      </c>
      <c r="AT417" s="1">
        <f>Planilha1!AT417</f>
        <v>0</v>
      </c>
      <c r="AU417" s="1">
        <f>Planilha1!AU417</f>
        <v>0</v>
      </c>
      <c r="AV417" s="1">
        <f>Planilha1!AV417</f>
        <v>0</v>
      </c>
      <c r="AW417" s="1">
        <f>Planilha1!AW417</f>
        <v>0</v>
      </c>
      <c r="AX417" s="1">
        <f>Planilha1!AX417</f>
        <v>0</v>
      </c>
      <c r="AY417" s="1">
        <f>Planilha1!AY417</f>
        <v>0</v>
      </c>
      <c r="AZ417" s="1">
        <f>Planilha1!AZ417</f>
        <v>0</v>
      </c>
      <c r="BA417" s="1">
        <f>Planilha1!BA417</f>
        <v>0</v>
      </c>
    </row>
    <row r="418" spans="27:53" x14ac:dyDescent="0.25">
      <c r="AA418" s="1">
        <f>Planilha1!AA418</f>
        <v>0</v>
      </c>
      <c r="AB418" s="1">
        <f>Planilha1!AB418</f>
        <v>0</v>
      </c>
      <c r="AC418" s="1">
        <f>Planilha1!AC418</f>
        <v>0</v>
      </c>
      <c r="AD418" s="1">
        <f>Planilha1!AD418</f>
        <v>0</v>
      </c>
      <c r="AE418" s="1">
        <f>Planilha1!AE418</f>
        <v>0</v>
      </c>
      <c r="AF418" s="1">
        <f>Planilha1!AF418</f>
        <v>0</v>
      </c>
      <c r="AG418" s="1">
        <f>Planilha1!AG418</f>
        <v>0</v>
      </c>
      <c r="AH418" s="1">
        <f>Planilha1!AH418</f>
        <v>0</v>
      </c>
      <c r="AI418" s="1">
        <f>Planilha1!AI418</f>
        <v>0</v>
      </c>
      <c r="AJ418" s="1">
        <f>Planilha1!AJ418</f>
        <v>0</v>
      </c>
      <c r="AK418" s="1">
        <f>Planilha1!AK418</f>
        <v>0</v>
      </c>
      <c r="AL418" s="1">
        <f>Planilha1!AL418</f>
        <v>0</v>
      </c>
      <c r="AM418" s="1">
        <f>Planilha1!AM418</f>
        <v>0</v>
      </c>
      <c r="AN418" s="1">
        <f>Planilha1!AN418</f>
        <v>0</v>
      </c>
      <c r="AO418" s="1">
        <f>Planilha1!AO418</f>
        <v>0</v>
      </c>
      <c r="AP418" s="1">
        <f>Planilha1!AP418</f>
        <v>0</v>
      </c>
      <c r="AQ418" s="1">
        <f>Planilha1!AQ418</f>
        <v>0</v>
      </c>
      <c r="AR418" s="1">
        <f>Planilha1!AR418</f>
        <v>0</v>
      </c>
      <c r="AS418" s="1">
        <f>Planilha1!AS418</f>
        <v>0</v>
      </c>
      <c r="AT418" s="1">
        <f>Planilha1!AT418</f>
        <v>0</v>
      </c>
      <c r="AU418" s="1">
        <f>Planilha1!AU418</f>
        <v>0</v>
      </c>
      <c r="AV418" s="1">
        <f>Planilha1!AV418</f>
        <v>0</v>
      </c>
      <c r="AW418" s="1">
        <f>Planilha1!AW418</f>
        <v>0</v>
      </c>
      <c r="AX418" s="1">
        <f>Planilha1!AX418</f>
        <v>0</v>
      </c>
      <c r="AY418" s="1">
        <f>Planilha1!AY418</f>
        <v>0</v>
      </c>
      <c r="AZ418" s="1">
        <f>Planilha1!AZ418</f>
        <v>0</v>
      </c>
      <c r="BA418" s="1">
        <f>Planilha1!BA418</f>
        <v>0</v>
      </c>
    </row>
    <row r="419" spans="27:53" x14ac:dyDescent="0.25">
      <c r="AA419" s="1">
        <f>Planilha1!AA419</f>
        <v>0</v>
      </c>
      <c r="AB419" s="1">
        <f>Planilha1!AB419</f>
        <v>0</v>
      </c>
      <c r="AC419" s="1">
        <f>Planilha1!AC419</f>
        <v>0</v>
      </c>
      <c r="AD419" s="1">
        <f>Planilha1!AD419</f>
        <v>0</v>
      </c>
      <c r="AE419" s="1">
        <f>Planilha1!AE419</f>
        <v>0</v>
      </c>
      <c r="AF419" s="1">
        <f>Planilha1!AF419</f>
        <v>0</v>
      </c>
      <c r="AG419" s="1">
        <f>Planilha1!AG419</f>
        <v>0</v>
      </c>
      <c r="AH419" s="1">
        <f>Planilha1!AH419</f>
        <v>0</v>
      </c>
      <c r="AI419" s="1">
        <f>Planilha1!AI419</f>
        <v>0</v>
      </c>
      <c r="AJ419" s="1">
        <f>Planilha1!AJ419</f>
        <v>0</v>
      </c>
      <c r="AK419" s="1">
        <f>Planilha1!AK419</f>
        <v>0</v>
      </c>
      <c r="AL419" s="1">
        <f>Planilha1!AL419</f>
        <v>0</v>
      </c>
      <c r="AM419" s="1">
        <f>Planilha1!AM419</f>
        <v>0</v>
      </c>
      <c r="AN419" s="1">
        <f>Planilha1!AN419</f>
        <v>0</v>
      </c>
      <c r="AO419" s="1">
        <f>Planilha1!AO419</f>
        <v>0</v>
      </c>
      <c r="AP419" s="1">
        <f>Planilha1!AP419</f>
        <v>0</v>
      </c>
      <c r="AQ419" s="1">
        <f>Planilha1!AQ419</f>
        <v>0</v>
      </c>
      <c r="AR419" s="1">
        <f>Planilha1!AR419</f>
        <v>0</v>
      </c>
      <c r="AS419" s="1">
        <f>Planilha1!AS419</f>
        <v>0</v>
      </c>
      <c r="AT419" s="1">
        <f>Planilha1!AT419</f>
        <v>0</v>
      </c>
      <c r="AU419" s="1">
        <f>Planilha1!AU419</f>
        <v>0</v>
      </c>
      <c r="AV419" s="1">
        <f>Planilha1!AV419</f>
        <v>0</v>
      </c>
      <c r="AW419" s="1">
        <f>Planilha1!AW419</f>
        <v>0</v>
      </c>
      <c r="AX419" s="1">
        <f>Planilha1!AX419</f>
        <v>0</v>
      </c>
      <c r="AY419" s="1">
        <f>Planilha1!AY419</f>
        <v>0</v>
      </c>
      <c r="AZ419" s="1">
        <f>Planilha1!AZ419</f>
        <v>0</v>
      </c>
      <c r="BA419" s="1">
        <f>Planilha1!BA419</f>
        <v>0</v>
      </c>
    </row>
    <row r="420" spans="27:53" x14ac:dyDescent="0.25">
      <c r="AA420" s="1">
        <f>Planilha1!AA420</f>
        <v>0</v>
      </c>
      <c r="AB420" s="1">
        <f>Planilha1!AB420</f>
        <v>0</v>
      </c>
      <c r="AC420" s="1">
        <f>Planilha1!AC420</f>
        <v>0</v>
      </c>
      <c r="AD420" s="1">
        <f>Planilha1!AD420</f>
        <v>0</v>
      </c>
      <c r="AE420" s="1">
        <f>Planilha1!AE420</f>
        <v>0</v>
      </c>
      <c r="AF420" s="1">
        <f>Planilha1!AF420</f>
        <v>0</v>
      </c>
      <c r="AG420" s="1">
        <f>Planilha1!AG420</f>
        <v>0</v>
      </c>
      <c r="AH420" s="1">
        <f>Planilha1!AH420</f>
        <v>0</v>
      </c>
      <c r="AI420" s="1">
        <f>Planilha1!AI420</f>
        <v>0</v>
      </c>
      <c r="AJ420" s="1">
        <f>Planilha1!AJ420</f>
        <v>0</v>
      </c>
      <c r="AK420" s="1">
        <f>Planilha1!AK420</f>
        <v>0</v>
      </c>
      <c r="AL420" s="1">
        <f>Planilha1!AL420</f>
        <v>0</v>
      </c>
      <c r="AM420" s="1">
        <f>Planilha1!AM420</f>
        <v>0</v>
      </c>
      <c r="AN420" s="1">
        <f>Planilha1!AN420</f>
        <v>0</v>
      </c>
      <c r="AO420" s="1">
        <f>Planilha1!AO420</f>
        <v>0</v>
      </c>
      <c r="AP420" s="1">
        <f>Planilha1!AP420</f>
        <v>0</v>
      </c>
      <c r="AQ420" s="1">
        <f>Planilha1!AQ420</f>
        <v>0</v>
      </c>
      <c r="AR420" s="1">
        <f>Planilha1!AR420</f>
        <v>0</v>
      </c>
      <c r="AS420" s="1">
        <f>Planilha1!AS420</f>
        <v>0</v>
      </c>
      <c r="AT420" s="1">
        <f>Planilha1!AT420</f>
        <v>0</v>
      </c>
      <c r="AU420" s="1">
        <f>Planilha1!AU420</f>
        <v>0</v>
      </c>
      <c r="AV420" s="1">
        <f>Planilha1!AV420</f>
        <v>0</v>
      </c>
      <c r="AW420" s="1">
        <f>Planilha1!AW420</f>
        <v>0</v>
      </c>
      <c r="AX420" s="1">
        <f>Planilha1!AX420</f>
        <v>0</v>
      </c>
      <c r="AY420" s="1">
        <f>Planilha1!AY420</f>
        <v>0</v>
      </c>
      <c r="AZ420" s="1">
        <f>Planilha1!AZ420</f>
        <v>0</v>
      </c>
      <c r="BA420" s="1">
        <f>Planilha1!BA420</f>
        <v>0</v>
      </c>
    </row>
    <row r="421" spans="27:53" x14ac:dyDescent="0.25">
      <c r="AA421" s="1">
        <f>Planilha1!AA421</f>
        <v>0</v>
      </c>
      <c r="AB421" s="1">
        <f>Planilha1!AB421</f>
        <v>0</v>
      </c>
      <c r="AC421" s="1">
        <f>Planilha1!AC421</f>
        <v>0</v>
      </c>
      <c r="AD421" s="1">
        <f>Planilha1!AD421</f>
        <v>0</v>
      </c>
      <c r="AE421" s="1">
        <f>Planilha1!AE421</f>
        <v>0</v>
      </c>
      <c r="AF421" s="1">
        <f>Planilha1!AF421</f>
        <v>0</v>
      </c>
      <c r="AG421" s="1">
        <f>Planilha1!AG421</f>
        <v>0</v>
      </c>
      <c r="AH421" s="1">
        <f>Planilha1!AH421</f>
        <v>0</v>
      </c>
      <c r="AI421" s="1">
        <f>Planilha1!AI421</f>
        <v>0</v>
      </c>
      <c r="AJ421" s="1">
        <f>Planilha1!AJ421</f>
        <v>0</v>
      </c>
      <c r="AK421" s="1">
        <f>Planilha1!AK421</f>
        <v>0</v>
      </c>
      <c r="AL421" s="1">
        <f>Planilha1!AL421</f>
        <v>0</v>
      </c>
      <c r="AM421" s="1">
        <f>Planilha1!AM421</f>
        <v>0</v>
      </c>
      <c r="AN421" s="1">
        <f>Planilha1!AN421</f>
        <v>0</v>
      </c>
      <c r="AO421" s="1">
        <f>Planilha1!AO421</f>
        <v>0</v>
      </c>
      <c r="AP421" s="1">
        <f>Planilha1!AP421</f>
        <v>0</v>
      </c>
      <c r="AQ421" s="1">
        <f>Planilha1!AQ421</f>
        <v>0</v>
      </c>
      <c r="AR421" s="1">
        <f>Planilha1!AR421</f>
        <v>0</v>
      </c>
      <c r="AS421" s="1">
        <f>Planilha1!AS421</f>
        <v>0</v>
      </c>
      <c r="AT421" s="1">
        <f>Planilha1!AT421</f>
        <v>0</v>
      </c>
      <c r="AU421" s="1">
        <f>Planilha1!AU421</f>
        <v>0</v>
      </c>
      <c r="AV421" s="1">
        <f>Planilha1!AV421</f>
        <v>0</v>
      </c>
      <c r="AW421" s="1">
        <f>Planilha1!AW421</f>
        <v>0</v>
      </c>
      <c r="AX421" s="1">
        <f>Planilha1!AX421</f>
        <v>0</v>
      </c>
      <c r="AY421" s="1">
        <f>Planilha1!AY421</f>
        <v>0</v>
      </c>
      <c r="AZ421" s="1">
        <f>Planilha1!AZ421</f>
        <v>0</v>
      </c>
      <c r="BA421" s="1">
        <f>Planilha1!BA421</f>
        <v>0</v>
      </c>
    </row>
    <row r="422" spans="27:53" x14ac:dyDescent="0.25">
      <c r="AA422" s="1">
        <f>Planilha1!AA422</f>
        <v>0</v>
      </c>
      <c r="AB422" s="1">
        <f>Planilha1!AB422</f>
        <v>0</v>
      </c>
      <c r="AC422" s="1">
        <f>Planilha1!AC422</f>
        <v>0</v>
      </c>
      <c r="AD422" s="1">
        <f>Planilha1!AD422</f>
        <v>0</v>
      </c>
      <c r="AE422" s="1">
        <f>Planilha1!AE422</f>
        <v>0</v>
      </c>
      <c r="AF422" s="1">
        <f>Planilha1!AF422</f>
        <v>0</v>
      </c>
      <c r="AG422" s="1">
        <f>Planilha1!AG422</f>
        <v>0</v>
      </c>
      <c r="AH422" s="1">
        <f>Planilha1!AH422</f>
        <v>0</v>
      </c>
      <c r="AI422" s="1">
        <f>Planilha1!AI422</f>
        <v>0</v>
      </c>
      <c r="AJ422" s="1">
        <f>Planilha1!AJ422</f>
        <v>0</v>
      </c>
      <c r="AK422" s="1">
        <f>Planilha1!AK422</f>
        <v>0</v>
      </c>
      <c r="AL422" s="1">
        <f>Planilha1!AL422</f>
        <v>0</v>
      </c>
      <c r="AM422" s="1">
        <f>Planilha1!AM422</f>
        <v>0</v>
      </c>
      <c r="AN422" s="1">
        <f>Planilha1!AN422</f>
        <v>0</v>
      </c>
      <c r="AO422" s="1">
        <f>Planilha1!AO422</f>
        <v>0</v>
      </c>
      <c r="AP422" s="1">
        <f>Planilha1!AP422</f>
        <v>0</v>
      </c>
      <c r="AQ422" s="1">
        <f>Planilha1!AQ422</f>
        <v>0</v>
      </c>
      <c r="AR422" s="1">
        <f>Planilha1!AR422</f>
        <v>0</v>
      </c>
      <c r="AS422" s="1">
        <f>Planilha1!AS422</f>
        <v>0</v>
      </c>
      <c r="AT422" s="1">
        <f>Planilha1!AT422</f>
        <v>0</v>
      </c>
      <c r="AU422" s="1">
        <f>Planilha1!AU422</f>
        <v>0</v>
      </c>
      <c r="AV422" s="1">
        <f>Planilha1!AV422</f>
        <v>0</v>
      </c>
      <c r="AW422" s="1">
        <f>Planilha1!AW422</f>
        <v>0</v>
      </c>
      <c r="AX422" s="1">
        <f>Planilha1!AX422</f>
        <v>0</v>
      </c>
      <c r="AY422" s="1">
        <f>Planilha1!AY422</f>
        <v>0</v>
      </c>
      <c r="AZ422" s="1">
        <f>Planilha1!AZ422</f>
        <v>0</v>
      </c>
      <c r="BA422" s="1">
        <f>Planilha1!BA422</f>
        <v>0</v>
      </c>
    </row>
    <row r="423" spans="27:53" x14ac:dyDescent="0.25">
      <c r="AA423" s="1">
        <f>Planilha1!AA423</f>
        <v>0</v>
      </c>
      <c r="AB423" s="1">
        <f>Planilha1!AB423</f>
        <v>0</v>
      </c>
      <c r="AC423" s="1">
        <f>Planilha1!AC423</f>
        <v>0</v>
      </c>
      <c r="AD423" s="1">
        <f>Planilha1!AD423</f>
        <v>0</v>
      </c>
      <c r="AE423" s="1">
        <f>Planilha1!AE423</f>
        <v>0</v>
      </c>
      <c r="AF423" s="1">
        <f>Planilha1!AF423</f>
        <v>0</v>
      </c>
      <c r="AG423" s="1">
        <f>Planilha1!AG423</f>
        <v>0</v>
      </c>
      <c r="AH423" s="1">
        <f>Planilha1!AH423</f>
        <v>0</v>
      </c>
      <c r="AI423" s="1">
        <f>Planilha1!AI423</f>
        <v>0</v>
      </c>
      <c r="AJ423" s="1">
        <f>Planilha1!AJ423</f>
        <v>0</v>
      </c>
      <c r="AK423" s="1">
        <f>Planilha1!AK423</f>
        <v>0</v>
      </c>
      <c r="AL423" s="1">
        <f>Planilha1!AL423</f>
        <v>0</v>
      </c>
      <c r="AM423" s="1">
        <f>Planilha1!AM423</f>
        <v>0</v>
      </c>
      <c r="AN423" s="1">
        <f>Planilha1!AN423</f>
        <v>0</v>
      </c>
      <c r="AO423" s="1">
        <f>Planilha1!AO423</f>
        <v>0</v>
      </c>
      <c r="AP423" s="1">
        <f>Planilha1!AP423</f>
        <v>0</v>
      </c>
      <c r="AQ423" s="1">
        <f>Planilha1!AQ423</f>
        <v>0</v>
      </c>
      <c r="AR423" s="1">
        <f>Planilha1!AR423</f>
        <v>0</v>
      </c>
      <c r="AS423" s="1">
        <f>Planilha1!AS423</f>
        <v>0</v>
      </c>
      <c r="AT423" s="1">
        <f>Planilha1!AT423</f>
        <v>0</v>
      </c>
      <c r="AU423" s="1">
        <f>Planilha1!AU423</f>
        <v>0</v>
      </c>
      <c r="AV423" s="1">
        <f>Planilha1!AV423</f>
        <v>0</v>
      </c>
      <c r="AW423" s="1">
        <f>Planilha1!AW423</f>
        <v>0</v>
      </c>
      <c r="AX423" s="1">
        <f>Planilha1!AX423</f>
        <v>0</v>
      </c>
      <c r="AY423" s="1">
        <f>Planilha1!AY423</f>
        <v>0</v>
      </c>
      <c r="AZ423" s="1">
        <f>Planilha1!AZ423</f>
        <v>0</v>
      </c>
      <c r="BA423" s="1">
        <f>Planilha1!BA423</f>
        <v>0</v>
      </c>
    </row>
    <row r="424" spans="27:53" x14ac:dyDescent="0.25">
      <c r="AA424" s="1">
        <f>Planilha1!AA424</f>
        <v>0</v>
      </c>
      <c r="AB424" s="1">
        <f>Planilha1!AB424</f>
        <v>0</v>
      </c>
      <c r="AC424" s="1">
        <f>Planilha1!AC424</f>
        <v>0</v>
      </c>
      <c r="AD424" s="1">
        <f>Planilha1!AD424</f>
        <v>0</v>
      </c>
      <c r="AE424" s="1">
        <f>Planilha1!AE424</f>
        <v>0</v>
      </c>
      <c r="AF424" s="1">
        <f>Planilha1!AF424</f>
        <v>0</v>
      </c>
      <c r="AG424" s="1">
        <f>Planilha1!AG424</f>
        <v>0</v>
      </c>
      <c r="AH424" s="1">
        <f>Planilha1!AH424</f>
        <v>0</v>
      </c>
      <c r="AI424" s="1">
        <f>Planilha1!AI424</f>
        <v>0</v>
      </c>
      <c r="AJ424" s="1">
        <f>Planilha1!AJ424</f>
        <v>0</v>
      </c>
      <c r="AK424" s="1">
        <f>Planilha1!AK424</f>
        <v>0</v>
      </c>
      <c r="AL424" s="1">
        <f>Planilha1!AL424</f>
        <v>0</v>
      </c>
      <c r="AM424" s="1">
        <f>Planilha1!AM424</f>
        <v>0</v>
      </c>
      <c r="AN424" s="1">
        <f>Planilha1!AN424</f>
        <v>0</v>
      </c>
      <c r="AO424" s="1">
        <f>Planilha1!AO424</f>
        <v>0</v>
      </c>
      <c r="AP424" s="1">
        <f>Planilha1!AP424</f>
        <v>0</v>
      </c>
      <c r="AQ424" s="1">
        <f>Planilha1!AQ424</f>
        <v>0</v>
      </c>
      <c r="AR424" s="1">
        <f>Planilha1!AR424</f>
        <v>0</v>
      </c>
      <c r="AS424" s="1">
        <f>Planilha1!AS424</f>
        <v>0</v>
      </c>
      <c r="AT424" s="1">
        <f>Planilha1!AT424</f>
        <v>0</v>
      </c>
      <c r="AU424" s="1">
        <f>Planilha1!AU424</f>
        <v>0</v>
      </c>
      <c r="AV424" s="1">
        <f>Planilha1!AV424</f>
        <v>0</v>
      </c>
      <c r="AW424" s="1">
        <f>Planilha1!AW424</f>
        <v>0</v>
      </c>
      <c r="AX424" s="1">
        <f>Planilha1!AX424</f>
        <v>0</v>
      </c>
      <c r="AY424" s="1">
        <f>Planilha1!AY424</f>
        <v>0</v>
      </c>
      <c r="AZ424" s="1">
        <f>Planilha1!AZ424</f>
        <v>0</v>
      </c>
      <c r="BA424" s="1">
        <f>Planilha1!BA424</f>
        <v>0</v>
      </c>
    </row>
    <row r="425" spans="27:53" x14ac:dyDescent="0.25">
      <c r="AA425" s="1">
        <f>Planilha1!AA425</f>
        <v>0</v>
      </c>
      <c r="AB425" s="1">
        <f>Planilha1!AB425</f>
        <v>0</v>
      </c>
      <c r="AC425" s="1">
        <f>Planilha1!AC425</f>
        <v>0</v>
      </c>
      <c r="AD425" s="1">
        <f>Planilha1!AD425</f>
        <v>0</v>
      </c>
      <c r="AE425" s="1">
        <f>Planilha1!AE425</f>
        <v>0</v>
      </c>
      <c r="AF425" s="1">
        <f>Planilha1!AF425</f>
        <v>0</v>
      </c>
      <c r="AG425" s="1">
        <f>Planilha1!AG425</f>
        <v>0</v>
      </c>
      <c r="AH425" s="1">
        <f>Planilha1!AH425</f>
        <v>0</v>
      </c>
      <c r="AI425" s="1">
        <f>Planilha1!AI425</f>
        <v>0</v>
      </c>
      <c r="AJ425" s="1">
        <f>Planilha1!AJ425</f>
        <v>0</v>
      </c>
      <c r="AK425" s="1">
        <f>Planilha1!AK425</f>
        <v>0</v>
      </c>
      <c r="AL425" s="1">
        <f>Planilha1!AL425</f>
        <v>0</v>
      </c>
      <c r="AM425" s="1">
        <f>Planilha1!AM425</f>
        <v>0</v>
      </c>
      <c r="AN425" s="1">
        <f>Planilha1!AN425</f>
        <v>0</v>
      </c>
      <c r="AO425" s="1">
        <f>Planilha1!AO425</f>
        <v>0</v>
      </c>
      <c r="AP425" s="1">
        <f>Planilha1!AP425</f>
        <v>0</v>
      </c>
      <c r="AQ425" s="1">
        <f>Planilha1!AQ425</f>
        <v>0</v>
      </c>
      <c r="AR425" s="1">
        <f>Planilha1!AR425</f>
        <v>0</v>
      </c>
      <c r="AS425" s="1">
        <f>Planilha1!AS425</f>
        <v>0</v>
      </c>
      <c r="AT425" s="1">
        <f>Planilha1!AT425</f>
        <v>0</v>
      </c>
      <c r="AU425" s="1">
        <f>Planilha1!AU425</f>
        <v>0</v>
      </c>
      <c r="AV425" s="1">
        <f>Planilha1!AV425</f>
        <v>0</v>
      </c>
      <c r="AW425" s="1">
        <f>Planilha1!AW425</f>
        <v>0</v>
      </c>
      <c r="AX425" s="1">
        <f>Planilha1!AX425</f>
        <v>0</v>
      </c>
      <c r="AY425" s="1">
        <f>Planilha1!AY425</f>
        <v>0</v>
      </c>
      <c r="AZ425" s="1">
        <f>Planilha1!AZ425</f>
        <v>0</v>
      </c>
      <c r="BA425" s="1">
        <f>Planilha1!BA425</f>
        <v>0</v>
      </c>
    </row>
    <row r="426" spans="27:53" x14ac:dyDescent="0.25">
      <c r="AA426" s="1">
        <f>Planilha1!AA426</f>
        <v>0</v>
      </c>
      <c r="AB426" s="1">
        <f>Planilha1!AB426</f>
        <v>0</v>
      </c>
      <c r="AC426" s="1">
        <f>Planilha1!AC426</f>
        <v>0</v>
      </c>
      <c r="AD426" s="1">
        <f>Planilha1!AD426</f>
        <v>0</v>
      </c>
      <c r="AE426" s="1">
        <f>Planilha1!AE426</f>
        <v>0</v>
      </c>
      <c r="AF426" s="1">
        <f>Planilha1!AF426</f>
        <v>0</v>
      </c>
      <c r="AG426" s="1">
        <f>Planilha1!AG426</f>
        <v>0</v>
      </c>
      <c r="AH426" s="1">
        <f>Planilha1!AH426</f>
        <v>0</v>
      </c>
      <c r="AI426" s="1">
        <f>Planilha1!AI426</f>
        <v>0</v>
      </c>
      <c r="AJ426" s="1">
        <f>Planilha1!AJ426</f>
        <v>0</v>
      </c>
      <c r="AK426" s="1">
        <f>Planilha1!AK426</f>
        <v>0</v>
      </c>
      <c r="AL426" s="1">
        <f>Planilha1!AL426</f>
        <v>0</v>
      </c>
      <c r="AM426" s="1">
        <f>Planilha1!AM426</f>
        <v>0</v>
      </c>
      <c r="AN426" s="1">
        <f>Planilha1!AN426</f>
        <v>0</v>
      </c>
      <c r="AO426" s="1">
        <f>Planilha1!AO426</f>
        <v>0</v>
      </c>
      <c r="AP426" s="1">
        <f>Planilha1!AP426</f>
        <v>0</v>
      </c>
      <c r="AQ426" s="1">
        <f>Planilha1!AQ426</f>
        <v>0</v>
      </c>
      <c r="AR426" s="1">
        <f>Planilha1!AR426</f>
        <v>0</v>
      </c>
      <c r="AS426" s="1">
        <f>Planilha1!AS426</f>
        <v>0</v>
      </c>
      <c r="AT426" s="1">
        <f>Planilha1!AT426</f>
        <v>0</v>
      </c>
      <c r="AU426" s="1">
        <f>Planilha1!AU426</f>
        <v>0</v>
      </c>
      <c r="AV426" s="1">
        <f>Planilha1!AV426</f>
        <v>0</v>
      </c>
      <c r="AW426" s="1">
        <f>Planilha1!AW426</f>
        <v>0</v>
      </c>
      <c r="AX426" s="1">
        <f>Planilha1!AX426</f>
        <v>0</v>
      </c>
      <c r="AY426" s="1">
        <f>Planilha1!AY426</f>
        <v>0</v>
      </c>
      <c r="AZ426" s="1">
        <f>Planilha1!AZ426</f>
        <v>0</v>
      </c>
      <c r="BA426" s="1">
        <f>Planilha1!BA426</f>
        <v>0</v>
      </c>
    </row>
    <row r="427" spans="27:53" x14ac:dyDescent="0.25">
      <c r="AA427" s="1">
        <f>Planilha1!AA427</f>
        <v>0</v>
      </c>
      <c r="AB427" s="1">
        <f>Planilha1!AB427</f>
        <v>0</v>
      </c>
      <c r="AC427" s="1">
        <f>Planilha1!AC427</f>
        <v>0</v>
      </c>
      <c r="AD427" s="1">
        <f>Planilha1!AD427</f>
        <v>0</v>
      </c>
      <c r="AE427" s="1">
        <f>Planilha1!AE427</f>
        <v>0</v>
      </c>
      <c r="AF427" s="1">
        <f>Planilha1!AF427</f>
        <v>0</v>
      </c>
      <c r="AG427" s="1">
        <f>Planilha1!AG427</f>
        <v>0</v>
      </c>
      <c r="AH427" s="1">
        <f>Planilha1!AH427</f>
        <v>0</v>
      </c>
      <c r="AI427" s="1">
        <f>Planilha1!AI427</f>
        <v>0</v>
      </c>
      <c r="AJ427" s="1">
        <f>Planilha1!AJ427</f>
        <v>0</v>
      </c>
      <c r="AK427" s="1">
        <f>Planilha1!AK427</f>
        <v>0</v>
      </c>
      <c r="AL427" s="1">
        <f>Planilha1!AL427</f>
        <v>0</v>
      </c>
      <c r="AM427" s="1">
        <f>Planilha1!AM427</f>
        <v>0</v>
      </c>
      <c r="AN427" s="1">
        <f>Planilha1!AN427</f>
        <v>0</v>
      </c>
      <c r="AO427" s="1">
        <f>Planilha1!AO427</f>
        <v>0</v>
      </c>
      <c r="AP427" s="1">
        <f>Planilha1!AP427</f>
        <v>0</v>
      </c>
      <c r="AQ427" s="1">
        <f>Planilha1!AQ427</f>
        <v>0</v>
      </c>
      <c r="AR427" s="1">
        <f>Planilha1!AR427</f>
        <v>0</v>
      </c>
      <c r="AS427" s="1">
        <f>Planilha1!AS427</f>
        <v>0</v>
      </c>
      <c r="AT427" s="1">
        <f>Planilha1!AT427</f>
        <v>0</v>
      </c>
      <c r="AU427" s="1">
        <f>Planilha1!AU427</f>
        <v>0</v>
      </c>
      <c r="AV427" s="1">
        <f>Planilha1!AV427</f>
        <v>0</v>
      </c>
      <c r="AW427" s="1">
        <f>Planilha1!AW427</f>
        <v>0</v>
      </c>
      <c r="AX427" s="1">
        <f>Planilha1!AX427</f>
        <v>0</v>
      </c>
      <c r="AY427" s="1">
        <f>Planilha1!AY427</f>
        <v>0</v>
      </c>
      <c r="AZ427" s="1">
        <f>Planilha1!AZ427</f>
        <v>0</v>
      </c>
      <c r="BA427" s="1">
        <f>Planilha1!BA427</f>
        <v>0</v>
      </c>
    </row>
    <row r="428" spans="27:53" x14ac:dyDescent="0.25">
      <c r="AA428" s="1">
        <f>Planilha1!AA428</f>
        <v>0</v>
      </c>
      <c r="AB428" s="1">
        <f>Planilha1!AB428</f>
        <v>0</v>
      </c>
      <c r="AC428" s="1">
        <f>Planilha1!AC428</f>
        <v>0</v>
      </c>
      <c r="AD428" s="1">
        <f>Planilha1!AD428</f>
        <v>0</v>
      </c>
      <c r="AE428" s="1">
        <f>Planilha1!AE428</f>
        <v>0</v>
      </c>
      <c r="AF428" s="1">
        <f>Planilha1!AF428</f>
        <v>0</v>
      </c>
      <c r="AG428" s="1">
        <f>Planilha1!AG428</f>
        <v>0</v>
      </c>
      <c r="AH428" s="1">
        <f>Planilha1!AH428</f>
        <v>0</v>
      </c>
      <c r="AI428" s="1">
        <f>Planilha1!AI428</f>
        <v>0</v>
      </c>
      <c r="AJ428" s="1">
        <f>Planilha1!AJ428</f>
        <v>0</v>
      </c>
      <c r="AK428" s="1">
        <f>Planilha1!AK428</f>
        <v>0</v>
      </c>
      <c r="AL428" s="1">
        <f>Planilha1!AL428</f>
        <v>0</v>
      </c>
      <c r="AM428" s="1">
        <f>Planilha1!AM428</f>
        <v>0</v>
      </c>
      <c r="AN428" s="1">
        <f>Planilha1!AN428</f>
        <v>0</v>
      </c>
      <c r="AO428" s="1">
        <f>Planilha1!AO428</f>
        <v>0</v>
      </c>
      <c r="AP428" s="1">
        <f>Planilha1!AP428</f>
        <v>0</v>
      </c>
      <c r="AQ428" s="1">
        <f>Planilha1!AQ428</f>
        <v>0</v>
      </c>
      <c r="AR428" s="1">
        <f>Planilha1!AR428</f>
        <v>0</v>
      </c>
      <c r="AS428" s="1">
        <f>Planilha1!AS428</f>
        <v>0</v>
      </c>
      <c r="AT428" s="1">
        <f>Planilha1!AT428</f>
        <v>0</v>
      </c>
      <c r="AU428" s="1">
        <f>Planilha1!AU428</f>
        <v>0</v>
      </c>
      <c r="AV428" s="1">
        <f>Planilha1!AV428</f>
        <v>0</v>
      </c>
      <c r="AW428" s="1">
        <f>Planilha1!AW428</f>
        <v>0</v>
      </c>
      <c r="AX428" s="1">
        <f>Planilha1!AX428</f>
        <v>0</v>
      </c>
      <c r="AY428" s="1">
        <f>Planilha1!AY428</f>
        <v>0</v>
      </c>
      <c r="AZ428" s="1">
        <f>Planilha1!AZ428</f>
        <v>0</v>
      </c>
      <c r="BA428" s="1">
        <f>Planilha1!BA428</f>
        <v>0</v>
      </c>
    </row>
    <row r="429" spans="27:53" x14ac:dyDescent="0.25">
      <c r="AA429" s="1">
        <f>Planilha1!AA429</f>
        <v>0</v>
      </c>
      <c r="AB429" s="1">
        <f>Planilha1!AB429</f>
        <v>0</v>
      </c>
      <c r="AC429" s="1">
        <f>Planilha1!AC429</f>
        <v>0</v>
      </c>
      <c r="AD429" s="1">
        <f>Planilha1!AD429</f>
        <v>0</v>
      </c>
      <c r="AE429" s="1">
        <f>Planilha1!AE429</f>
        <v>0</v>
      </c>
      <c r="AF429" s="1">
        <f>Planilha1!AF429</f>
        <v>0</v>
      </c>
      <c r="AG429" s="1">
        <f>Planilha1!AG429</f>
        <v>0</v>
      </c>
      <c r="AH429" s="1">
        <f>Planilha1!AH429</f>
        <v>0</v>
      </c>
      <c r="AI429" s="1">
        <f>Planilha1!AI429</f>
        <v>0</v>
      </c>
      <c r="AJ429" s="1">
        <f>Planilha1!AJ429</f>
        <v>0</v>
      </c>
      <c r="AK429" s="1">
        <f>Planilha1!AK429</f>
        <v>0</v>
      </c>
      <c r="AL429" s="1">
        <f>Planilha1!AL429</f>
        <v>0</v>
      </c>
      <c r="AM429" s="1">
        <f>Planilha1!AM429</f>
        <v>0</v>
      </c>
      <c r="AN429" s="1">
        <f>Planilha1!AN429</f>
        <v>0</v>
      </c>
      <c r="AO429" s="1">
        <f>Planilha1!AO429</f>
        <v>0</v>
      </c>
      <c r="AP429" s="1">
        <f>Planilha1!AP429</f>
        <v>0</v>
      </c>
      <c r="AQ429" s="1">
        <f>Planilha1!AQ429</f>
        <v>0</v>
      </c>
      <c r="AR429" s="1">
        <f>Planilha1!AR429</f>
        <v>0</v>
      </c>
      <c r="AS429" s="1">
        <f>Planilha1!AS429</f>
        <v>0</v>
      </c>
      <c r="AT429" s="1">
        <f>Planilha1!AT429</f>
        <v>0</v>
      </c>
      <c r="AU429" s="1">
        <f>Planilha1!AU429</f>
        <v>0</v>
      </c>
      <c r="AV429" s="1">
        <f>Planilha1!AV429</f>
        <v>0</v>
      </c>
      <c r="AW429" s="1">
        <f>Planilha1!AW429</f>
        <v>0</v>
      </c>
      <c r="AX429" s="1">
        <f>Planilha1!AX429</f>
        <v>0</v>
      </c>
      <c r="AY429" s="1">
        <f>Planilha1!AY429</f>
        <v>0</v>
      </c>
      <c r="AZ429" s="1">
        <f>Planilha1!AZ429</f>
        <v>0</v>
      </c>
      <c r="BA429" s="1">
        <f>Planilha1!BA429</f>
        <v>0</v>
      </c>
    </row>
    <row r="430" spans="27:53" x14ac:dyDescent="0.25">
      <c r="AA430" s="1">
        <f>Planilha1!AA430</f>
        <v>0</v>
      </c>
      <c r="AB430" s="1">
        <f>Planilha1!AB430</f>
        <v>0</v>
      </c>
      <c r="AC430" s="1">
        <f>Planilha1!AC430</f>
        <v>0</v>
      </c>
      <c r="AD430" s="1">
        <f>Planilha1!AD430</f>
        <v>0</v>
      </c>
      <c r="AE430" s="1">
        <f>Planilha1!AE430</f>
        <v>0</v>
      </c>
      <c r="AF430" s="1">
        <f>Planilha1!AF430</f>
        <v>0</v>
      </c>
      <c r="AG430" s="1">
        <f>Planilha1!AG430</f>
        <v>0</v>
      </c>
      <c r="AH430" s="1">
        <f>Planilha1!AH430</f>
        <v>0</v>
      </c>
      <c r="AI430" s="1">
        <f>Planilha1!AI430</f>
        <v>0</v>
      </c>
      <c r="AJ430" s="1">
        <f>Planilha1!AJ430</f>
        <v>0</v>
      </c>
      <c r="AK430" s="1">
        <f>Planilha1!AK430</f>
        <v>0</v>
      </c>
      <c r="AL430" s="1">
        <f>Planilha1!AL430</f>
        <v>0</v>
      </c>
      <c r="AM430" s="1">
        <f>Planilha1!AM430</f>
        <v>0</v>
      </c>
      <c r="AN430" s="1">
        <f>Planilha1!AN430</f>
        <v>0</v>
      </c>
      <c r="AO430" s="1">
        <f>Planilha1!AO430</f>
        <v>0</v>
      </c>
      <c r="AP430" s="1">
        <f>Planilha1!AP430</f>
        <v>0</v>
      </c>
      <c r="AQ430" s="1">
        <f>Planilha1!AQ430</f>
        <v>0</v>
      </c>
      <c r="AR430" s="1">
        <f>Planilha1!AR430</f>
        <v>0</v>
      </c>
      <c r="AS430" s="1">
        <f>Planilha1!AS430</f>
        <v>0</v>
      </c>
      <c r="AT430" s="1">
        <f>Planilha1!AT430</f>
        <v>0</v>
      </c>
      <c r="AU430" s="1">
        <f>Planilha1!AU430</f>
        <v>0</v>
      </c>
      <c r="AV430" s="1">
        <f>Planilha1!AV430</f>
        <v>0</v>
      </c>
      <c r="AW430" s="1">
        <f>Planilha1!AW430</f>
        <v>0</v>
      </c>
      <c r="AX430" s="1">
        <f>Planilha1!AX430</f>
        <v>0</v>
      </c>
      <c r="AY430" s="1">
        <f>Planilha1!AY430</f>
        <v>0</v>
      </c>
      <c r="AZ430" s="1">
        <f>Planilha1!AZ430</f>
        <v>0</v>
      </c>
      <c r="BA430" s="1">
        <f>Planilha1!BA430</f>
        <v>0</v>
      </c>
    </row>
    <row r="431" spans="27:53" x14ac:dyDescent="0.25">
      <c r="AA431" s="1">
        <f>Planilha1!AA431</f>
        <v>0</v>
      </c>
      <c r="AB431" s="1">
        <f>Planilha1!AB431</f>
        <v>0</v>
      </c>
      <c r="AC431" s="1">
        <f>Planilha1!AC431</f>
        <v>0</v>
      </c>
      <c r="AD431" s="1">
        <f>Planilha1!AD431</f>
        <v>0</v>
      </c>
      <c r="AE431" s="1">
        <f>Planilha1!AE431</f>
        <v>0</v>
      </c>
      <c r="AF431" s="1">
        <f>Planilha1!AF431</f>
        <v>0</v>
      </c>
      <c r="AG431" s="1">
        <f>Planilha1!AG431</f>
        <v>0</v>
      </c>
      <c r="AH431" s="1">
        <f>Planilha1!AH431</f>
        <v>0</v>
      </c>
      <c r="AI431" s="1">
        <f>Planilha1!AI431</f>
        <v>0</v>
      </c>
      <c r="AJ431" s="1">
        <f>Planilha1!AJ431</f>
        <v>0</v>
      </c>
      <c r="AK431" s="1">
        <f>Planilha1!AK431</f>
        <v>0</v>
      </c>
      <c r="AL431" s="1">
        <f>Planilha1!AL431</f>
        <v>0</v>
      </c>
      <c r="AM431" s="1">
        <f>Planilha1!AM431</f>
        <v>0</v>
      </c>
      <c r="AN431" s="1">
        <f>Planilha1!AN431</f>
        <v>0</v>
      </c>
      <c r="AO431" s="1">
        <f>Planilha1!AO431</f>
        <v>0</v>
      </c>
      <c r="AP431" s="1">
        <f>Planilha1!AP431</f>
        <v>0</v>
      </c>
      <c r="AQ431" s="1">
        <f>Planilha1!AQ431</f>
        <v>0</v>
      </c>
      <c r="AR431" s="1">
        <f>Planilha1!AR431</f>
        <v>0</v>
      </c>
      <c r="AS431" s="1">
        <f>Planilha1!AS431</f>
        <v>0</v>
      </c>
      <c r="AT431" s="1">
        <f>Planilha1!AT431</f>
        <v>0</v>
      </c>
      <c r="AU431" s="1">
        <f>Planilha1!AU431</f>
        <v>0</v>
      </c>
      <c r="AV431" s="1">
        <f>Planilha1!AV431</f>
        <v>0</v>
      </c>
      <c r="AW431" s="1">
        <f>Planilha1!AW431</f>
        <v>0</v>
      </c>
      <c r="AX431" s="1">
        <f>Planilha1!AX431</f>
        <v>0</v>
      </c>
      <c r="AY431" s="1">
        <f>Planilha1!AY431</f>
        <v>0</v>
      </c>
      <c r="AZ431" s="1">
        <f>Planilha1!AZ431</f>
        <v>0</v>
      </c>
      <c r="BA431" s="1">
        <f>Planilha1!BA431</f>
        <v>0</v>
      </c>
    </row>
    <row r="432" spans="27:53" x14ac:dyDescent="0.25">
      <c r="AA432" s="1">
        <f>Planilha1!AA432</f>
        <v>0</v>
      </c>
      <c r="AB432" s="1">
        <f>Planilha1!AB432</f>
        <v>0</v>
      </c>
      <c r="AC432" s="1">
        <f>Planilha1!AC432</f>
        <v>0</v>
      </c>
      <c r="AD432" s="1">
        <f>Planilha1!AD432</f>
        <v>0</v>
      </c>
      <c r="AE432" s="1">
        <f>Planilha1!AE432</f>
        <v>0</v>
      </c>
      <c r="AF432" s="1">
        <f>Planilha1!AF432</f>
        <v>0</v>
      </c>
      <c r="AG432" s="1">
        <f>Planilha1!AG432</f>
        <v>0</v>
      </c>
      <c r="AH432" s="1">
        <f>Planilha1!AH432</f>
        <v>0</v>
      </c>
      <c r="AI432" s="1">
        <f>Planilha1!AI432</f>
        <v>0</v>
      </c>
      <c r="AJ432" s="1">
        <f>Planilha1!AJ432</f>
        <v>0</v>
      </c>
      <c r="AK432" s="1">
        <f>Planilha1!AK432</f>
        <v>0</v>
      </c>
      <c r="AL432" s="1">
        <f>Planilha1!AL432</f>
        <v>0</v>
      </c>
      <c r="AM432" s="1">
        <f>Planilha1!AM432</f>
        <v>0</v>
      </c>
      <c r="AN432" s="1">
        <f>Planilha1!AN432</f>
        <v>0</v>
      </c>
      <c r="AO432" s="1">
        <f>Planilha1!AO432</f>
        <v>0</v>
      </c>
      <c r="AP432" s="1">
        <f>Planilha1!AP432</f>
        <v>0</v>
      </c>
      <c r="AQ432" s="1">
        <f>Planilha1!AQ432</f>
        <v>0</v>
      </c>
      <c r="AR432" s="1">
        <f>Planilha1!AR432</f>
        <v>0</v>
      </c>
      <c r="AS432" s="1">
        <f>Planilha1!AS432</f>
        <v>0</v>
      </c>
      <c r="AT432" s="1">
        <f>Planilha1!AT432</f>
        <v>0</v>
      </c>
      <c r="AU432" s="1">
        <f>Planilha1!AU432</f>
        <v>0</v>
      </c>
      <c r="AV432" s="1">
        <f>Planilha1!AV432</f>
        <v>0</v>
      </c>
      <c r="AW432" s="1">
        <f>Planilha1!AW432</f>
        <v>0</v>
      </c>
      <c r="AX432" s="1">
        <f>Planilha1!AX432</f>
        <v>0</v>
      </c>
      <c r="AY432" s="1">
        <f>Planilha1!AY432</f>
        <v>0</v>
      </c>
      <c r="AZ432" s="1">
        <f>Planilha1!AZ432</f>
        <v>0</v>
      </c>
      <c r="BA432" s="1">
        <f>Planilha1!BA432</f>
        <v>0</v>
      </c>
    </row>
    <row r="433" spans="27:53" x14ac:dyDescent="0.25">
      <c r="AA433" s="1">
        <f>Planilha1!AA433</f>
        <v>0</v>
      </c>
      <c r="AB433" s="1">
        <f>Planilha1!AB433</f>
        <v>0</v>
      </c>
      <c r="AC433" s="1">
        <f>Planilha1!AC433</f>
        <v>0</v>
      </c>
      <c r="AD433" s="1">
        <f>Planilha1!AD433</f>
        <v>0</v>
      </c>
      <c r="AE433" s="1">
        <f>Planilha1!AE433</f>
        <v>0</v>
      </c>
      <c r="AF433" s="1">
        <f>Planilha1!AF433</f>
        <v>0</v>
      </c>
      <c r="AG433" s="1">
        <f>Planilha1!AG433</f>
        <v>0</v>
      </c>
      <c r="AH433" s="1">
        <f>Planilha1!AH433</f>
        <v>0</v>
      </c>
      <c r="AI433" s="1">
        <f>Planilha1!AI433</f>
        <v>0</v>
      </c>
      <c r="AJ433" s="1">
        <f>Planilha1!AJ433</f>
        <v>0</v>
      </c>
      <c r="AK433" s="1">
        <f>Planilha1!AK433</f>
        <v>0</v>
      </c>
      <c r="AL433" s="1">
        <f>Planilha1!AL433</f>
        <v>0</v>
      </c>
      <c r="AM433" s="1">
        <f>Planilha1!AM433</f>
        <v>0</v>
      </c>
      <c r="AN433" s="1">
        <f>Planilha1!AN433</f>
        <v>0</v>
      </c>
      <c r="AO433" s="1">
        <f>Planilha1!AO433</f>
        <v>0</v>
      </c>
      <c r="AP433" s="1">
        <f>Planilha1!AP433</f>
        <v>0</v>
      </c>
      <c r="AQ433" s="1">
        <f>Planilha1!AQ433</f>
        <v>0</v>
      </c>
      <c r="AR433" s="1">
        <f>Planilha1!AR433</f>
        <v>0</v>
      </c>
      <c r="AS433" s="1">
        <f>Planilha1!AS433</f>
        <v>0</v>
      </c>
      <c r="AT433" s="1">
        <f>Planilha1!AT433</f>
        <v>0</v>
      </c>
      <c r="AU433" s="1">
        <f>Planilha1!AU433</f>
        <v>0</v>
      </c>
      <c r="AV433" s="1">
        <f>Planilha1!AV433</f>
        <v>0</v>
      </c>
      <c r="AW433" s="1">
        <f>Planilha1!AW433</f>
        <v>0</v>
      </c>
      <c r="AX433" s="1">
        <f>Planilha1!AX433</f>
        <v>0</v>
      </c>
      <c r="AY433" s="1">
        <f>Planilha1!AY433</f>
        <v>0</v>
      </c>
      <c r="AZ433" s="1">
        <f>Planilha1!AZ433</f>
        <v>0</v>
      </c>
      <c r="BA433" s="1">
        <f>Planilha1!BA433</f>
        <v>0</v>
      </c>
    </row>
    <row r="434" spans="27:53" x14ac:dyDescent="0.25">
      <c r="AA434" s="1">
        <f>Planilha1!AA434</f>
        <v>0</v>
      </c>
      <c r="AB434" s="1">
        <f>Planilha1!AB434</f>
        <v>0</v>
      </c>
      <c r="AC434" s="1">
        <f>Planilha1!AC434</f>
        <v>0</v>
      </c>
      <c r="AD434" s="1">
        <f>Planilha1!AD434</f>
        <v>0</v>
      </c>
      <c r="AE434" s="1">
        <f>Planilha1!AE434</f>
        <v>0</v>
      </c>
      <c r="AF434" s="1">
        <f>Planilha1!AF434</f>
        <v>0</v>
      </c>
      <c r="AG434" s="1">
        <f>Planilha1!AG434</f>
        <v>0</v>
      </c>
      <c r="AH434" s="1">
        <f>Planilha1!AH434</f>
        <v>0</v>
      </c>
      <c r="AI434" s="1">
        <f>Planilha1!AI434</f>
        <v>0</v>
      </c>
      <c r="AJ434" s="1">
        <f>Planilha1!AJ434</f>
        <v>0</v>
      </c>
      <c r="AK434" s="1">
        <f>Planilha1!AK434</f>
        <v>0</v>
      </c>
      <c r="AL434" s="1">
        <f>Planilha1!AL434</f>
        <v>0</v>
      </c>
      <c r="AM434" s="1">
        <f>Planilha1!AM434</f>
        <v>0</v>
      </c>
      <c r="AN434" s="1">
        <f>Planilha1!AN434</f>
        <v>0</v>
      </c>
      <c r="AO434" s="1">
        <f>Planilha1!AO434</f>
        <v>0</v>
      </c>
      <c r="AP434" s="1">
        <f>Planilha1!AP434</f>
        <v>0</v>
      </c>
      <c r="AQ434" s="1">
        <f>Planilha1!AQ434</f>
        <v>0</v>
      </c>
      <c r="AR434" s="1">
        <f>Planilha1!AR434</f>
        <v>0</v>
      </c>
      <c r="AS434" s="1">
        <f>Planilha1!AS434</f>
        <v>0</v>
      </c>
      <c r="AT434" s="1">
        <f>Planilha1!AT434</f>
        <v>0</v>
      </c>
      <c r="AU434" s="1">
        <f>Planilha1!AU434</f>
        <v>0</v>
      </c>
      <c r="AV434" s="1">
        <f>Planilha1!AV434</f>
        <v>0</v>
      </c>
      <c r="AW434" s="1">
        <f>Planilha1!AW434</f>
        <v>0</v>
      </c>
      <c r="AX434" s="1">
        <f>Planilha1!AX434</f>
        <v>0</v>
      </c>
      <c r="AY434" s="1">
        <f>Planilha1!AY434</f>
        <v>0</v>
      </c>
      <c r="AZ434" s="1">
        <f>Planilha1!AZ434</f>
        <v>0</v>
      </c>
      <c r="BA434" s="1">
        <f>Planilha1!BA434</f>
        <v>0</v>
      </c>
    </row>
    <row r="435" spans="27:53" x14ac:dyDescent="0.25">
      <c r="AA435" s="1">
        <f>Planilha1!AA435</f>
        <v>0</v>
      </c>
      <c r="AB435" s="1">
        <f>Planilha1!AB435</f>
        <v>0</v>
      </c>
      <c r="AC435" s="1">
        <f>Planilha1!AC435</f>
        <v>0</v>
      </c>
      <c r="AD435" s="1">
        <f>Planilha1!AD435</f>
        <v>0</v>
      </c>
      <c r="AE435" s="1">
        <f>Planilha1!AE435</f>
        <v>0</v>
      </c>
      <c r="AF435" s="1">
        <f>Planilha1!AF435</f>
        <v>0</v>
      </c>
      <c r="AG435" s="1">
        <f>Planilha1!AG435</f>
        <v>0</v>
      </c>
      <c r="AH435" s="1">
        <f>Planilha1!AH435</f>
        <v>0</v>
      </c>
      <c r="AI435" s="1">
        <f>Planilha1!AI435</f>
        <v>0</v>
      </c>
      <c r="AJ435" s="1">
        <f>Planilha1!AJ435</f>
        <v>0</v>
      </c>
      <c r="AK435" s="1">
        <f>Planilha1!AK435</f>
        <v>0</v>
      </c>
      <c r="AL435" s="1">
        <f>Planilha1!AL435</f>
        <v>0</v>
      </c>
      <c r="AM435" s="1">
        <f>Planilha1!AM435</f>
        <v>0</v>
      </c>
      <c r="AN435" s="1">
        <f>Planilha1!AN435</f>
        <v>0</v>
      </c>
      <c r="AO435" s="1">
        <f>Planilha1!AO435</f>
        <v>0</v>
      </c>
      <c r="AP435" s="1">
        <f>Planilha1!AP435</f>
        <v>0</v>
      </c>
      <c r="AQ435" s="1">
        <f>Planilha1!AQ435</f>
        <v>0</v>
      </c>
      <c r="AR435" s="1">
        <f>Planilha1!AR435</f>
        <v>0</v>
      </c>
      <c r="AS435" s="1">
        <f>Planilha1!AS435</f>
        <v>0</v>
      </c>
      <c r="AT435" s="1">
        <f>Planilha1!AT435</f>
        <v>0</v>
      </c>
      <c r="AU435" s="1">
        <f>Planilha1!AU435</f>
        <v>0</v>
      </c>
      <c r="AV435" s="1">
        <f>Planilha1!AV435</f>
        <v>0</v>
      </c>
      <c r="AW435" s="1">
        <f>Planilha1!AW435</f>
        <v>0</v>
      </c>
      <c r="AX435" s="1">
        <f>Planilha1!AX435</f>
        <v>0</v>
      </c>
      <c r="AY435" s="1">
        <f>Planilha1!AY435</f>
        <v>0</v>
      </c>
      <c r="AZ435" s="1">
        <f>Planilha1!AZ435</f>
        <v>0</v>
      </c>
      <c r="BA435" s="1">
        <f>Planilha1!BA435</f>
        <v>0</v>
      </c>
    </row>
    <row r="436" spans="27:53" x14ac:dyDescent="0.25">
      <c r="AA436" s="1">
        <f>Planilha1!AA436</f>
        <v>0</v>
      </c>
      <c r="AB436" s="1">
        <f>Planilha1!AB436</f>
        <v>0</v>
      </c>
      <c r="AC436" s="1">
        <f>Planilha1!AC436</f>
        <v>0</v>
      </c>
      <c r="AD436" s="1">
        <f>Planilha1!AD436</f>
        <v>0</v>
      </c>
      <c r="AE436" s="1">
        <f>Planilha1!AE436</f>
        <v>0</v>
      </c>
      <c r="AF436" s="1">
        <f>Planilha1!AF436</f>
        <v>0</v>
      </c>
      <c r="AG436" s="1">
        <f>Planilha1!AG436</f>
        <v>0</v>
      </c>
      <c r="AH436" s="1">
        <f>Planilha1!AH436</f>
        <v>0</v>
      </c>
      <c r="AI436" s="1">
        <f>Planilha1!AI436</f>
        <v>0</v>
      </c>
      <c r="AJ436" s="1">
        <f>Planilha1!AJ436</f>
        <v>0</v>
      </c>
      <c r="AK436" s="1">
        <f>Planilha1!AK436</f>
        <v>0</v>
      </c>
      <c r="AL436" s="1">
        <f>Planilha1!AL436</f>
        <v>0</v>
      </c>
      <c r="AM436" s="1">
        <f>Planilha1!AM436</f>
        <v>0</v>
      </c>
      <c r="AN436" s="1">
        <f>Planilha1!AN436</f>
        <v>0</v>
      </c>
      <c r="AO436" s="1">
        <f>Planilha1!AO436</f>
        <v>0</v>
      </c>
      <c r="AP436" s="1">
        <f>Planilha1!AP436</f>
        <v>0</v>
      </c>
      <c r="AQ436" s="1">
        <f>Planilha1!AQ436</f>
        <v>0</v>
      </c>
      <c r="AR436" s="1">
        <f>Planilha1!AR436</f>
        <v>0</v>
      </c>
      <c r="AS436" s="1">
        <f>Planilha1!AS436</f>
        <v>0</v>
      </c>
      <c r="AT436" s="1">
        <f>Planilha1!AT436</f>
        <v>0</v>
      </c>
      <c r="AU436" s="1">
        <f>Planilha1!AU436</f>
        <v>0</v>
      </c>
      <c r="AV436" s="1">
        <f>Planilha1!AV436</f>
        <v>0</v>
      </c>
      <c r="AW436" s="1">
        <f>Planilha1!AW436</f>
        <v>0</v>
      </c>
      <c r="AX436" s="1">
        <f>Planilha1!AX436</f>
        <v>0</v>
      </c>
      <c r="AY436" s="1">
        <f>Planilha1!AY436</f>
        <v>0</v>
      </c>
      <c r="AZ436" s="1">
        <f>Planilha1!AZ436</f>
        <v>0</v>
      </c>
      <c r="BA436" s="1">
        <f>Planilha1!BA436</f>
        <v>0</v>
      </c>
    </row>
    <row r="437" spans="27:53" x14ac:dyDescent="0.25">
      <c r="AA437" s="1">
        <f>Planilha1!AA437</f>
        <v>0</v>
      </c>
      <c r="AB437" s="1">
        <f>Planilha1!AB437</f>
        <v>0</v>
      </c>
      <c r="AC437" s="1">
        <f>Planilha1!AC437</f>
        <v>0</v>
      </c>
      <c r="AD437" s="1">
        <f>Planilha1!AD437</f>
        <v>0</v>
      </c>
      <c r="AE437" s="1">
        <f>Planilha1!AE437</f>
        <v>0</v>
      </c>
      <c r="AF437" s="1">
        <f>Planilha1!AF437</f>
        <v>0</v>
      </c>
      <c r="AG437" s="1">
        <f>Planilha1!AG437</f>
        <v>0</v>
      </c>
      <c r="AH437" s="1">
        <f>Planilha1!AH437</f>
        <v>0</v>
      </c>
      <c r="AI437" s="1">
        <f>Planilha1!AI437</f>
        <v>0</v>
      </c>
      <c r="AJ437" s="1">
        <f>Planilha1!AJ437</f>
        <v>0</v>
      </c>
      <c r="AK437" s="1">
        <f>Planilha1!AK437</f>
        <v>0</v>
      </c>
      <c r="AL437" s="1">
        <f>Planilha1!AL437</f>
        <v>0</v>
      </c>
      <c r="AM437" s="1">
        <f>Planilha1!AM437</f>
        <v>0</v>
      </c>
      <c r="AN437" s="1">
        <f>Planilha1!AN437</f>
        <v>0</v>
      </c>
      <c r="AO437" s="1">
        <f>Planilha1!AO437</f>
        <v>0</v>
      </c>
      <c r="AP437" s="1">
        <f>Planilha1!AP437</f>
        <v>0</v>
      </c>
      <c r="AQ437" s="1">
        <f>Planilha1!AQ437</f>
        <v>0</v>
      </c>
      <c r="AR437" s="1">
        <f>Planilha1!AR437</f>
        <v>0</v>
      </c>
      <c r="AS437" s="1">
        <f>Planilha1!AS437</f>
        <v>0</v>
      </c>
      <c r="AT437" s="1">
        <f>Planilha1!AT437</f>
        <v>0</v>
      </c>
      <c r="AU437" s="1">
        <f>Planilha1!AU437</f>
        <v>0</v>
      </c>
      <c r="AV437" s="1">
        <f>Planilha1!AV437</f>
        <v>0</v>
      </c>
      <c r="AW437" s="1">
        <f>Planilha1!AW437</f>
        <v>0</v>
      </c>
      <c r="AX437" s="1">
        <f>Planilha1!AX437</f>
        <v>0</v>
      </c>
      <c r="AY437" s="1">
        <f>Planilha1!AY437</f>
        <v>0</v>
      </c>
      <c r="AZ437" s="1">
        <f>Planilha1!AZ437</f>
        <v>0</v>
      </c>
      <c r="BA437" s="1">
        <f>Planilha1!BA437</f>
        <v>0</v>
      </c>
    </row>
    <row r="438" spans="27:53" x14ac:dyDescent="0.25">
      <c r="AA438" s="1">
        <f>Planilha1!AA438</f>
        <v>0</v>
      </c>
      <c r="AB438" s="1">
        <f>Planilha1!AB438</f>
        <v>0</v>
      </c>
      <c r="AC438" s="1">
        <f>Planilha1!AC438</f>
        <v>0</v>
      </c>
      <c r="AD438" s="1">
        <f>Planilha1!AD438</f>
        <v>0</v>
      </c>
      <c r="AE438" s="1">
        <f>Planilha1!AE438</f>
        <v>0</v>
      </c>
      <c r="AF438" s="1">
        <f>Planilha1!AF438</f>
        <v>0</v>
      </c>
      <c r="AG438" s="1">
        <f>Planilha1!AG438</f>
        <v>0</v>
      </c>
      <c r="AH438" s="1">
        <f>Planilha1!AH438</f>
        <v>0</v>
      </c>
      <c r="AI438" s="1">
        <f>Planilha1!AI438</f>
        <v>0</v>
      </c>
      <c r="AJ438" s="1">
        <f>Planilha1!AJ438</f>
        <v>0</v>
      </c>
      <c r="AK438" s="1">
        <f>Planilha1!AK438</f>
        <v>0</v>
      </c>
      <c r="AL438" s="1">
        <f>Planilha1!AL438</f>
        <v>0</v>
      </c>
      <c r="AM438" s="1">
        <f>Planilha1!AM438</f>
        <v>0</v>
      </c>
      <c r="AN438" s="1">
        <f>Planilha1!AN438</f>
        <v>0</v>
      </c>
      <c r="AO438" s="1">
        <f>Planilha1!AO438</f>
        <v>0</v>
      </c>
      <c r="AP438" s="1">
        <f>Planilha1!AP438</f>
        <v>0</v>
      </c>
      <c r="AQ438" s="1">
        <f>Planilha1!AQ438</f>
        <v>0</v>
      </c>
      <c r="AR438" s="1">
        <f>Planilha1!AR438</f>
        <v>0</v>
      </c>
      <c r="AS438" s="1">
        <f>Planilha1!AS438</f>
        <v>0</v>
      </c>
      <c r="AT438" s="1">
        <f>Planilha1!AT438</f>
        <v>0</v>
      </c>
      <c r="AU438" s="1">
        <f>Planilha1!AU438</f>
        <v>0</v>
      </c>
      <c r="AV438" s="1">
        <f>Planilha1!AV438</f>
        <v>0</v>
      </c>
      <c r="AW438" s="1">
        <f>Planilha1!AW438</f>
        <v>0</v>
      </c>
      <c r="AX438" s="1">
        <f>Planilha1!AX438</f>
        <v>0</v>
      </c>
      <c r="AY438" s="1">
        <f>Planilha1!AY438</f>
        <v>0</v>
      </c>
      <c r="AZ438" s="1">
        <f>Planilha1!AZ438</f>
        <v>0</v>
      </c>
      <c r="BA438" s="1">
        <f>Planilha1!BA438</f>
        <v>0</v>
      </c>
    </row>
    <row r="439" spans="27:53" x14ac:dyDescent="0.25">
      <c r="AA439" s="1">
        <f>Planilha1!AA439</f>
        <v>0</v>
      </c>
      <c r="AB439" s="1">
        <f>Planilha1!AB439</f>
        <v>0</v>
      </c>
      <c r="AC439" s="1">
        <f>Planilha1!AC439</f>
        <v>0</v>
      </c>
      <c r="AD439" s="1">
        <f>Planilha1!AD439</f>
        <v>0</v>
      </c>
      <c r="AE439" s="1">
        <f>Planilha1!AE439</f>
        <v>0</v>
      </c>
      <c r="AF439" s="1">
        <f>Planilha1!AF439</f>
        <v>0</v>
      </c>
      <c r="AG439" s="1">
        <f>Planilha1!AG439</f>
        <v>0</v>
      </c>
      <c r="AH439" s="1">
        <f>Planilha1!AH439</f>
        <v>0</v>
      </c>
      <c r="AI439" s="1">
        <f>Planilha1!AI439</f>
        <v>0</v>
      </c>
      <c r="AJ439" s="1">
        <f>Planilha1!AJ439</f>
        <v>0</v>
      </c>
      <c r="AK439" s="1">
        <f>Planilha1!AK439</f>
        <v>0</v>
      </c>
      <c r="AL439" s="1">
        <f>Planilha1!AL439</f>
        <v>0</v>
      </c>
      <c r="AM439" s="1">
        <f>Planilha1!AM439</f>
        <v>0</v>
      </c>
      <c r="AN439" s="1">
        <f>Planilha1!AN439</f>
        <v>0</v>
      </c>
      <c r="AO439" s="1">
        <f>Planilha1!AO439</f>
        <v>0</v>
      </c>
      <c r="AP439" s="1">
        <f>Planilha1!AP439</f>
        <v>0</v>
      </c>
      <c r="AQ439" s="1">
        <f>Planilha1!AQ439</f>
        <v>0</v>
      </c>
      <c r="AR439" s="1">
        <f>Planilha1!AR439</f>
        <v>0</v>
      </c>
      <c r="AS439" s="1">
        <f>Planilha1!AS439</f>
        <v>0</v>
      </c>
      <c r="AT439" s="1">
        <f>Planilha1!AT439</f>
        <v>0</v>
      </c>
      <c r="AU439" s="1">
        <f>Planilha1!AU439</f>
        <v>0</v>
      </c>
      <c r="AV439" s="1">
        <f>Planilha1!AV439</f>
        <v>0</v>
      </c>
      <c r="AW439" s="1">
        <f>Planilha1!AW439</f>
        <v>0</v>
      </c>
      <c r="AX439" s="1">
        <f>Planilha1!AX439</f>
        <v>0</v>
      </c>
      <c r="AY439" s="1">
        <f>Planilha1!AY439</f>
        <v>0</v>
      </c>
      <c r="AZ439" s="1">
        <f>Planilha1!AZ439</f>
        <v>0</v>
      </c>
      <c r="BA439" s="1">
        <f>Planilha1!BA439</f>
        <v>0</v>
      </c>
    </row>
    <row r="440" spans="27:53" x14ac:dyDescent="0.25">
      <c r="AA440" s="1">
        <f>Planilha1!AA440</f>
        <v>0</v>
      </c>
      <c r="AB440" s="1">
        <f>Planilha1!AB440</f>
        <v>0</v>
      </c>
      <c r="AC440" s="1">
        <f>Planilha1!AC440</f>
        <v>0</v>
      </c>
      <c r="AD440" s="1">
        <f>Planilha1!AD440</f>
        <v>0</v>
      </c>
      <c r="AE440" s="1">
        <f>Planilha1!AE440</f>
        <v>0</v>
      </c>
      <c r="AF440" s="1">
        <f>Planilha1!AF440</f>
        <v>0</v>
      </c>
      <c r="AG440" s="1">
        <f>Planilha1!AG440</f>
        <v>0</v>
      </c>
      <c r="AH440" s="1">
        <f>Planilha1!AH440</f>
        <v>0</v>
      </c>
      <c r="AI440" s="1">
        <f>Planilha1!AI440</f>
        <v>0</v>
      </c>
      <c r="AJ440" s="1">
        <f>Planilha1!AJ440</f>
        <v>0</v>
      </c>
      <c r="AK440" s="1">
        <f>Planilha1!AK440</f>
        <v>0</v>
      </c>
      <c r="AL440" s="1">
        <f>Planilha1!AL440</f>
        <v>0</v>
      </c>
      <c r="AM440" s="1">
        <f>Planilha1!AM440</f>
        <v>0</v>
      </c>
      <c r="AN440" s="1">
        <f>Planilha1!AN440</f>
        <v>0</v>
      </c>
      <c r="AO440" s="1">
        <f>Planilha1!AO440</f>
        <v>0</v>
      </c>
      <c r="AP440" s="1">
        <f>Planilha1!AP440</f>
        <v>0</v>
      </c>
      <c r="AQ440" s="1">
        <f>Planilha1!AQ440</f>
        <v>0</v>
      </c>
      <c r="AR440" s="1">
        <f>Planilha1!AR440</f>
        <v>0</v>
      </c>
      <c r="AS440" s="1">
        <f>Planilha1!AS440</f>
        <v>0</v>
      </c>
      <c r="AT440" s="1">
        <f>Planilha1!AT440</f>
        <v>0</v>
      </c>
      <c r="AU440" s="1">
        <f>Planilha1!AU440</f>
        <v>0</v>
      </c>
      <c r="AV440" s="1">
        <f>Planilha1!AV440</f>
        <v>0</v>
      </c>
      <c r="AW440" s="1">
        <f>Planilha1!AW440</f>
        <v>0</v>
      </c>
      <c r="AX440" s="1">
        <f>Planilha1!AX440</f>
        <v>0</v>
      </c>
      <c r="AY440" s="1">
        <f>Planilha1!AY440</f>
        <v>0</v>
      </c>
      <c r="AZ440" s="1">
        <f>Planilha1!AZ440</f>
        <v>0</v>
      </c>
      <c r="BA440" s="1">
        <f>Planilha1!BA440</f>
        <v>0</v>
      </c>
    </row>
    <row r="441" spans="27:53" x14ac:dyDescent="0.25">
      <c r="AA441" s="1">
        <f>Planilha1!AA441</f>
        <v>0</v>
      </c>
      <c r="AB441" s="1">
        <f>Planilha1!AB441</f>
        <v>0</v>
      </c>
      <c r="AC441" s="1">
        <f>Planilha1!AC441</f>
        <v>0</v>
      </c>
      <c r="AD441" s="1">
        <f>Planilha1!AD441</f>
        <v>0</v>
      </c>
      <c r="AE441" s="1">
        <f>Planilha1!AE441</f>
        <v>0</v>
      </c>
      <c r="AF441" s="1">
        <f>Planilha1!AF441</f>
        <v>0</v>
      </c>
      <c r="AG441" s="1">
        <f>Planilha1!AG441</f>
        <v>0</v>
      </c>
      <c r="AH441" s="1">
        <f>Planilha1!AH441</f>
        <v>0</v>
      </c>
      <c r="AI441" s="1">
        <f>Planilha1!AI441</f>
        <v>0</v>
      </c>
      <c r="AJ441" s="1">
        <f>Planilha1!AJ441</f>
        <v>0</v>
      </c>
      <c r="AK441" s="1">
        <f>Planilha1!AK441</f>
        <v>0</v>
      </c>
      <c r="AL441" s="1">
        <f>Planilha1!AL441</f>
        <v>0</v>
      </c>
      <c r="AM441" s="1">
        <f>Planilha1!AM441</f>
        <v>0</v>
      </c>
      <c r="AN441" s="1">
        <f>Planilha1!AN441</f>
        <v>0</v>
      </c>
      <c r="AO441" s="1">
        <f>Planilha1!AO441</f>
        <v>0</v>
      </c>
      <c r="AP441" s="1">
        <f>Planilha1!AP441</f>
        <v>0</v>
      </c>
      <c r="AQ441" s="1">
        <f>Planilha1!AQ441</f>
        <v>0</v>
      </c>
      <c r="AR441" s="1">
        <f>Planilha1!AR441</f>
        <v>0</v>
      </c>
      <c r="AS441" s="1">
        <f>Planilha1!AS441</f>
        <v>0</v>
      </c>
      <c r="AT441" s="1">
        <f>Planilha1!AT441</f>
        <v>0</v>
      </c>
      <c r="AU441" s="1">
        <f>Planilha1!AU441</f>
        <v>0</v>
      </c>
      <c r="AV441" s="1">
        <f>Planilha1!AV441</f>
        <v>0</v>
      </c>
      <c r="AW441" s="1">
        <f>Planilha1!AW441</f>
        <v>0</v>
      </c>
      <c r="AX441" s="1">
        <f>Planilha1!AX441</f>
        <v>0</v>
      </c>
      <c r="AY441" s="1">
        <f>Planilha1!AY441</f>
        <v>0</v>
      </c>
      <c r="AZ441" s="1">
        <f>Planilha1!AZ441</f>
        <v>0</v>
      </c>
      <c r="BA441" s="1">
        <f>Planilha1!BA441</f>
        <v>0</v>
      </c>
    </row>
    <row r="442" spans="27:53" x14ac:dyDescent="0.25">
      <c r="AA442" s="1">
        <f>Planilha1!AA442</f>
        <v>0</v>
      </c>
      <c r="AB442" s="1">
        <f>Planilha1!AB442</f>
        <v>0</v>
      </c>
      <c r="AC442" s="1">
        <f>Planilha1!AC442</f>
        <v>0</v>
      </c>
      <c r="AD442" s="1">
        <f>Planilha1!AD442</f>
        <v>0</v>
      </c>
      <c r="AE442" s="1">
        <f>Planilha1!AE442</f>
        <v>0</v>
      </c>
      <c r="AF442" s="1">
        <f>Planilha1!AF442</f>
        <v>0</v>
      </c>
      <c r="AG442" s="1">
        <f>Planilha1!AG442</f>
        <v>0</v>
      </c>
      <c r="AH442" s="1">
        <f>Planilha1!AH442</f>
        <v>0</v>
      </c>
      <c r="AI442" s="1">
        <f>Planilha1!AI442</f>
        <v>0</v>
      </c>
      <c r="AJ442" s="1">
        <f>Planilha1!AJ442</f>
        <v>0</v>
      </c>
      <c r="AK442" s="1">
        <f>Planilha1!AK442</f>
        <v>0</v>
      </c>
      <c r="AL442" s="1">
        <f>Planilha1!AL442</f>
        <v>0</v>
      </c>
      <c r="AM442" s="1">
        <f>Planilha1!AM442</f>
        <v>0</v>
      </c>
      <c r="AN442" s="1">
        <f>Planilha1!AN442</f>
        <v>0</v>
      </c>
      <c r="AO442" s="1">
        <f>Planilha1!AO442</f>
        <v>0</v>
      </c>
      <c r="AP442" s="1">
        <f>Planilha1!AP442</f>
        <v>0</v>
      </c>
      <c r="AQ442" s="1">
        <f>Planilha1!AQ442</f>
        <v>0</v>
      </c>
      <c r="AR442" s="1">
        <f>Planilha1!AR442</f>
        <v>0</v>
      </c>
      <c r="AS442" s="1">
        <f>Planilha1!AS442</f>
        <v>0</v>
      </c>
      <c r="AT442" s="1">
        <f>Planilha1!AT442</f>
        <v>0</v>
      </c>
      <c r="AU442" s="1">
        <f>Planilha1!AU442</f>
        <v>0</v>
      </c>
      <c r="AV442" s="1">
        <f>Planilha1!AV442</f>
        <v>0</v>
      </c>
      <c r="AW442" s="1">
        <f>Planilha1!AW442</f>
        <v>0</v>
      </c>
      <c r="AX442" s="1">
        <f>Planilha1!AX442</f>
        <v>0</v>
      </c>
      <c r="AY442" s="1">
        <f>Planilha1!AY442</f>
        <v>0</v>
      </c>
      <c r="AZ442" s="1">
        <f>Planilha1!AZ442</f>
        <v>0</v>
      </c>
      <c r="BA442" s="1">
        <f>Planilha1!BA442</f>
        <v>0</v>
      </c>
    </row>
    <row r="443" spans="27:53" x14ac:dyDescent="0.25">
      <c r="AA443" s="1">
        <f>Planilha1!AA443</f>
        <v>0</v>
      </c>
      <c r="AB443" s="1">
        <f>Planilha1!AB443</f>
        <v>0</v>
      </c>
      <c r="AC443" s="1">
        <f>Planilha1!AC443</f>
        <v>0</v>
      </c>
      <c r="AD443" s="1">
        <f>Planilha1!AD443</f>
        <v>0</v>
      </c>
      <c r="AE443" s="1">
        <f>Planilha1!AE443</f>
        <v>0</v>
      </c>
      <c r="AF443" s="1">
        <f>Planilha1!AF443</f>
        <v>0</v>
      </c>
      <c r="AG443" s="1">
        <f>Planilha1!AG443</f>
        <v>0</v>
      </c>
      <c r="AH443" s="1">
        <f>Planilha1!AH443</f>
        <v>0</v>
      </c>
      <c r="AI443" s="1">
        <f>Planilha1!AI443</f>
        <v>0</v>
      </c>
      <c r="AJ443" s="1">
        <f>Planilha1!AJ443</f>
        <v>0</v>
      </c>
      <c r="AK443" s="1">
        <f>Planilha1!AK443</f>
        <v>0</v>
      </c>
      <c r="AL443" s="1">
        <f>Planilha1!AL443</f>
        <v>0</v>
      </c>
      <c r="AM443" s="1">
        <f>Planilha1!AM443</f>
        <v>0</v>
      </c>
      <c r="AN443" s="1">
        <f>Planilha1!AN443</f>
        <v>0</v>
      </c>
      <c r="AO443" s="1">
        <f>Planilha1!AO443</f>
        <v>0</v>
      </c>
      <c r="AP443" s="1">
        <f>Planilha1!AP443</f>
        <v>0</v>
      </c>
      <c r="AQ443" s="1">
        <f>Planilha1!AQ443</f>
        <v>0</v>
      </c>
      <c r="AR443" s="1">
        <f>Planilha1!AR443</f>
        <v>0</v>
      </c>
      <c r="AS443" s="1">
        <f>Planilha1!AS443</f>
        <v>0</v>
      </c>
      <c r="AT443" s="1">
        <f>Planilha1!AT443</f>
        <v>0</v>
      </c>
      <c r="AU443" s="1">
        <f>Planilha1!AU443</f>
        <v>0</v>
      </c>
      <c r="AV443" s="1">
        <f>Planilha1!AV443</f>
        <v>0</v>
      </c>
      <c r="AW443" s="1">
        <f>Planilha1!AW443</f>
        <v>0</v>
      </c>
      <c r="AX443" s="1">
        <f>Planilha1!AX443</f>
        <v>0</v>
      </c>
      <c r="AY443" s="1">
        <f>Planilha1!AY443</f>
        <v>0</v>
      </c>
      <c r="AZ443" s="1">
        <f>Planilha1!AZ443</f>
        <v>0</v>
      </c>
      <c r="BA443" s="1">
        <f>Planilha1!BA443</f>
        <v>0</v>
      </c>
    </row>
    <row r="444" spans="27:53" x14ac:dyDescent="0.25">
      <c r="AA444" s="1">
        <f>Planilha1!AA444</f>
        <v>0</v>
      </c>
      <c r="AB444" s="1">
        <f>Planilha1!AB444</f>
        <v>0</v>
      </c>
      <c r="AC444" s="1">
        <f>Planilha1!AC444</f>
        <v>0</v>
      </c>
      <c r="AD444" s="1">
        <f>Planilha1!AD444</f>
        <v>0</v>
      </c>
      <c r="AE444" s="1">
        <f>Planilha1!AE444</f>
        <v>0</v>
      </c>
      <c r="AF444" s="1">
        <f>Planilha1!AF444</f>
        <v>0</v>
      </c>
      <c r="AG444" s="1">
        <f>Planilha1!AG444</f>
        <v>0</v>
      </c>
      <c r="AH444" s="1">
        <f>Planilha1!AH444</f>
        <v>0</v>
      </c>
      <c r="AI444" s="1">
        <f>Planilha1!AI444</f>
        <v>0</v>
      </c>
      <c r="AJ444" s="1">
        <f>Planilha1!AJ444</f>
        <v>0</v>
      </c>
      <c r="AK444" s="1">
        <f>Planilha1!AK444</f>
        <v>0</v>
      </c>
      <c r="AL444" s="1">
        <f>Planilha1!AL444</f>
        <v>0</v>
      </c>
      <c r="AM444" s="1">
        <f>Planilha1!AM444</f>
        <v>0</v>
      </c>
      <c r="AN444" s="1">
        <f>Planilha1!AN444</f>
        <v>0</v>
      </c>
      <c r="AO444" s="1">
        <f>Planilha1!AO444</f>
        <v>0</v>
      </c>
      <c r="AP444" s="1">
        <f>Planilha1!AP444</f>
        <v>0</v>
      </c>
      <c r="AQ444" s="1">
        <f>Planilha1!AQ444</f>
        <v>0</v>
      </c>
      <c r="AR444" s="1">
        <f>Planilha1!AR444</f>
        <v>0</v>
      </c>
      <c r="AS444" s="1">
        <f>Planilha1!AS444</f>
        <v>0</v>
      </c>
      <c r="AT444" s="1">
        <f>Planilha1!AT444</f>
        <v>0</v>
      </c>
      <c r="AU444" s="1">
        <f>Planilha1!AU444</f>
        <v>0</v>
      </c>
      <c r="AV444" s="1">
        <f>Planilha1!AV444</f>
        <v>0</v>
      </c>
      <c r="AW444" s="1">
        <f>Planilha1!AW444</f>
        <v>0</v>
      </c>
      <c r="AX444" s="1">
        <f>Planilha1!AX444</f>
        <v>0</v>
      </c>
      <c r="AY444" s="1">
        <f>Planilha1!AY444</f>
        <v>0</v>
      </c>
      <c r="AZ444" s="1">
        <f>Planilha1!AZ444</f>
        <v>0</v>
      </c>
      <c r="BA444" s="1">
        <f>Planilha1!BA444</f>
        <v>0</v>
      </c>
    </row>
    <row r="445" spans="27:53" x14ac:dyDescent="0.25">
      <c r="AA445" s="1">
        <f>Planilha1!AA445</f>
        <v>0</v>
      </c>
      <c r="AB445" s="1">
        <f>Planilha1!AB445</f>
        <v>0</v>
      </c>
      <c r="AC445" s="1">
        <f>Planilha1!AC445</f>
        <v>0</v>
      </c>
      <c r="AD445" s="1">
        <f>Planilha1!AD445</f>
        <v>0</v>
      </c>
      <c r="AE445" s="1">
        <f>Planilha1!AE445</f>
        <v>0</v>
      </c>
      <c r="AF445" s="1">
        <f>Planilha1!AF445</f>
        <v>0</v>
      </c>
      <c r="AG445" s="1">
        <f>Planilha1!AG445</f>
        <v>0</v>
      </c>
      <c r="AH445" s="1">
        <f>Planilha1!AH445</f>
        <v>0</v>
      </c>
      <c r="AI445" s="1">
        <f>Planilha1!AI445</f>
        <v>0</v>
      </c>
      <c r="AJ445" s="1">
        <f>Planilha1!AJ445</f>
        <v>0</v>
      </c>
      <c r="AK445" s="1">
        <f>Planilha1!AK445</f>
        <v>0</v>
      </c>
      <c r="AL445" s="1">
        <f>Planilha1!AL445</f>
        <v>0</v>
      </c>
      <c r="AM445" s="1">
        <f>Planilha1!AM445</f>
        <v>0</v>
      </c>
      <c r="AN445" s="1">
        <f>Planilha1!AN445</f>
        <v>0</v>
      </c>
      <c r="AO445" s="1">
        <f>Planilha1!AO445</f>
        <v>0</v>
      </c>
      <c r="AP445" s="1">
        <f>Planilha1!AP445</f>
        <v>0</v>
      </c>
      <c r="AQ445" s="1">
        <f>Planilha1!AQ445</f>
        <v>0</v>
      </c>
      <c r="AR445" s="1">
        <f>Planilha1!AR445</f>
        <v>0</v>
      </c>
      <c r="AS445" s="1">
        <f>Planilha1!AS445</f>
        <v>0</v>
      </c>
      <c r="AT445" s="1">
        <f>Planilha1!AT445</f>
        <v>0</v>
      </c>
      <c r="AU445" s="1">
        <f>Planilha1!AU445</f>
        <v>0</v>
      </c>
      <c r="AV445" s="1">
        <f>Planilha1!AV445</f>
        <v>0</v>
      </c>
      <c r="AW445" s="1">
        <f>Planilha1!AW445</f>
        <v>0</v>
      </c>
      <c r="AX445" s="1">
        <f>Planilha1!AX445</f>
        <v>0</v>
      </c>
      <c r="AY445" s="1">
        <f>Planilha1!AY445</f>
        <v>0</v>
      </c>
      <c r="AZ445" s="1">
        <f>Planilha1!AZ445</f>
        <v>0</v>
      </c>
      <c r="BA445" s="1">
        <f>Planilha1!BA445</f>
        <v>0</v>
      </c>
    </row>
    <row r="446" spans="27:53" x14ac:dyDescent="0.25">
      <c r="AA446" s="1">
        <f>Planilha1!AA446</f>
        <v>0</v>
      </c>
      <c r="AB446" s="1">
        <f>Planilha1!AB446</f>
        <v>0</v>
      </c>
      <c r="AC446" s="1">
        <f>Planilha1!AC446</f>
        <v>0</v>
      </c>
      <c r="AD446" s="1">
        <f>Planilha1!AD446</f>
        <v>0</v>
      </c>
      <c r="AE446" s="1">
        <f>Planilha1!AE446</f>
        <v>0</v>
      </c>
      <c r="AF446" s="1">
        <f>Planilha1!AF446</f>
        <v>0</v>
      </c>
      <c r="AG446" s="1">
        <f>Planilha1!AG446</f>
        <v>0</v>
      </c>
      <c r="AH446" s="1">
        <f>Planilha1!AH446</f>
        <v>0</v>
      </c>
      <c r="AI446" s="1">
        <f>Planilha1!AI446</f>
        <v>0</v>
      </c>
      <c r="AJ446" s="1">
        <f>Planilha1!AJ446</f>
        <v>0</v>
      </c>
      <c r="AK446" s="1">
        <f>Planilha1!AK446</f>
        <v>0</v>
      </c>
      <c r="AL446" s="1">
        <f>Planilha1!AL446</f>
        <v>0</v>
      </c>
      <c r="AM446" s="1">
        <f>Planilha1!AM446</f>
        <v>0</v>
      </c>
      <c r="AN446" s="1">
        <f>Planilha1!AN446</f>
        <v>0</v>
      </c>
      <c r="AO446" s="1">
        <f>Planilha1!AO446</f>
        <v>0</v>
      </c>
      <c r="AP446" s="1">
        <f>Planilha1!AP446</f>
        <v>0</v>
      </c>
      <c r="AQ446" s="1">
        <f>Planilha1!AQ446</f>
        <v>0</v>
      </c>
      <c r="AR446" s="1">
        <f>Planilha1!AR446</f>
        <v>0</v>
      </c>
      <c r="AS446" s="1">
        <f>Planilha1!AS446</f>
        <v>0</v>
      </c>
      <c r="AT446" s="1">
        <f>Planilha1!AT446</f>
        <v>0</v>
      </c>
      <c r="AU446" s="1">
        <f>Planilha1!AU446</f>
        <v>0</v>
      </c>
      <c r="AV446" s="1">
        <f>Planilha1!AV446</f>
        <v>0</v>
      </c>
      <c r="AW446" s="1">
        <f>Planilha1!AW446</f>
        <v>0</v>
      </c>
      <c r="AX446" s="1">
        <f>Planilha1!AX446</f>
        <v>0</v>
      </c>
      <c r="AY446" s="1">
        <f>Planilha1!AY446</f>
        <v>0</v>
      </c>
      <c r="AZ446" s="1">
        <f>Planilha1!AZ446</f>
        <v>0</v>
      </c>
      <c r="BA446" s="1">
        <f>Planilha1!BA446</f>
        <v>0</v>
      </c>
    </row>
    <row r="447" spans="27:53" x14ac:dyDescent="0.25">
      <c r="AA447" s="1">
        <f>Planilha1!AA447</f>
        <v>0</v>
      </c>
      <c r="AB447" s="1">
        <f>Planilha1!AB447</f>
        <v>0</v>
      </c>
      <c r="AC447" s="1">
        <f>Planilha1!AC447</f>
        <v>0</v>
      </c>
      <c r="AD447" s="1">
        <f>Planilha1!AD447</f>
        <v>0</v>
      </c>
      <c r="AE447" s="1">
        <f>Planilha1!AE447</f>
        <v>0</v>
      </c>
      <c r="AF447" s="1">
        <f>Planilha1!AF447</f>
        <v>0</v>
      </c>
      <c r="AG447" s="1">
        <f>Planilha1!AG447</f>
        <v>0</v>
      </c>
      <c r="AH447" s="1">
        <f>Planilha1!AH447</f>
        <v>0</v>
      </c>
      <c r="AI447" s="1">
        <f>Planilha1!AI447</f>
        <v>0</v>
      </c>
      <c r="AJ447" s="1">
        <f>Planilha1!AJ447</f>
        <v>0</v>
      </c>
      <c r="AK447" s="1">
        <f>Planilha1!AK447</f>
        <v>0</v>
      </c>
      <c r="AL447" s="1">
        <f>Planilha1!AL447</f>
        <v>0</v>
      </c>
      <c r="AM447" s="1">
        <f>Planilha1!AM447</f>
        <v>0</v>
      </c>
      <c r="AN447" s="1">
        <f>Planilha1!AN447</f>
        <v>0</v>
      </c>
      <c r="AO447" s="1">
        <f>Planilha1!AO447</f>
        <v>0</v>
      </c>
      <c r="AP447" s="1">
        <f>Planilha1!AP447</f>
        <v>0</v>
      </c>
      <c r="AQ447" s="1">
        <f>Planilha1!AQ447</f>
        <v>0</v>
      </c>
      <c r="AR447" s="1">
        <f>Planilha1!AR447</f>
        <v>0</v>
      </c>
      <c r="AS447" s="1">
        <f>Planilha1!AS447</f>
        <v>0</v>
      </c>
      <c r="AT447" s="1">
        <f>Planilha1!AT447</f>
        <v>0</v>
      </c>
      <c r="AU447" s="1">
        <f>Planilha1!AU447</f>
        <v>0</v>
      </c>
      <c r="AV447" s="1">
        <f>Planilha1!AV447</f>
        <v>0</v>
      </c>
      <c r="AW447" s="1">
        <f>Planilha1!AW447</f>
        <v>0</v>
      </c>
      <c r="AX447" s="1">
        <f>Planilha1!AX447</f>
        <v>0</v>
      </c>
      <c r="AY447" s="1">
        <f>Planilha1!AY447</f>
        <v>0</v>
      </c>
      <c r="AZ447" s="1">
        <f>Planilha1!AZ447</f>
        <v>0</v>
      </c>
      <c r="BA447" s="1">
        <f>Planilha1!BA447</f>
        <v>0</v>
      </c>
    </row>
    <row r="448" spans="27:53" x14ac:dyDescent="0.25">
      <c r="AA448" s="1">
        <f>Planilha1!AA448</f>
        <v>0</v>
      </c>
      <c r="AB448" s="1">
        <f>Planilha1!AB448</f>
        <v>0</v>
      </c>
      <c r="AC448" s="1">
        <f>Planilha1!AC448</f>
        <v>0</v>
      </c>
      <c r="AD448" s="1">
        <f>Planilha1!AD448</f>
        <v>0</v>
      </c>
      <c r="AE448" s="1">
        <f>Planilha1!AE448</f>
        <v>0</v>
      </c>
      <c r="AF448" s="1">
        <f>Planilha1!AF448</f>
        <v>0</v>
      </c>
      <c r="AG448" s="1">
        <f>Planilha1!AG448</f>
        <v>0</v>
      </c>
      <c r="AH448" s="1">
        <f>Planilha1!AH448</f>
        <v>0</v>
      </c>
      <c r="AI448" s="1">
        <f>Planilha1!AI448</f>
        <v>0</v>
      </c>
      <c r="AJ448" s="1">
        <f>Planilha1!AJ448</f>
        <v>0</v>
      </c>
      <c r="AK448" s="1">
        <f>Planilha1!AK448</f>
        <v>0</v>
      </c>
      <c r="AL448" s="1">
        <f>Planilha1!AL448</f>
        <v>0</v>
      </c>
      <c r="AM448" s="1">
        <f>Planilha1!AM448</f>
        <v>0</v>
      </c>
      <c r="AN448" s="1">
        <f>Planilha1!AN448</f>
        <v>0</v>
      </c>
      <c r="AO448" s="1">
        <f>Planilha1!AO448</f>
        <v>0</v>
      </c>
      <c r="AP448" s="1">
        <f>Planilha1!AP448</f>
        <v>0</v>
      </c>
      <c r="AQ448" s="1">
        <f>Planilha1!AQ448</f>
        <v>0</v>
      </c>
      <c r="AR448" s="1">
        <f>Planilha1!AR448</f>
        <v>0</v>
      </c>
      <c r="AS448" s="1">
        <f>Planilha1!AS448</f>
        <v>0</v>
      </c>
      <c r="AT448" s="1">
        <f>Planilha1!AT448</f>
        <v>0</v>
      </c>
      <c r="AU448" s="1">
        <f>Planilha1!AU448</f>
        <v>0</v>
      </c>
      <c r="AV448" s="1">
        <f>Planilha1!AV448</f>
        <v>0</v>
      </c>
      <c r="AW448" s="1">
        <f>Planilha1!AW448</f>
        <v>0</v>
      </c>
      <c r="AX448" s="1">
        <f>Planilha1!AX448</f>
        <v>0</v>
      </c>
      <c r="AY448" s="1">
        <f>Planilha1!AY448</f>
        <v>0</v>
      </c>
      <c r="AZ448" s="1">
        <f>Planilha1!AZ448</f>
        <v>0</v>
      </c>
      <c r="BA448" s="1">
        <f>Planilha1!BA448</f>
        <v>0</v>
      </c>
    </row>
    <row r="449" spans="27:53" x14ac:dyDescent="0.25">
      <c r="AA449" s="1">
        <f>Planilha1!AA449</f>
        <v>0</v>
      </c>
      <c r="AB449" s="1">
        <f>Planilha1!AB449</f>
        <v>0</v>
      </c>
      <c r="AC449" s="1">
        <f>Planilha1!AC449</f>
        <v>0</v>
      </c>
      <c r="AD449" s="1">
        <f>Planilha1!AD449</f>
        <v>0</v>
      </c>
      <c r="AE449" s="1">
        <f>Planilha1!AE449</f>
        <v>0</v>
      </c>
      <c r="AF449" s="1">
        <f>Planilha1!AF449</f>
        <v>0</v>
      </c>
      <c r="AG449" s="1">
        <f>Planilha1!AG449</f>
        <v>0</v>
      </c>
      <c r="AH449" s="1">
        <f>Planilha1!AH449</f>
        <v>0</v>
      </c>
      <c r="AI449" s="1">
        <f>Planilha1!AI449</f>
        <v>0</v>
      </c>
      <c r="AJ449" s="1">
        <f>Planilha1!AJ449</f>
        <v>0</v>
      </c>
      <c r="AK449" s="1">
        <f>Planilha1!AK449</f>
        <v>0</v>
      </c>
      <c r="AL449" s="1">
        <f>Planilha1!AL449</f>
        <v>0</v>
      </c>
      <c r="AM449" s="1">
        <f>Planilha1!AM449</f>
        <v>0</v>
      </c>
      <c r="AN449" s="1">
        <f>Planilha1!AN449</f>
        <v>0</v>
      </c>
      <c r="AO449" s="1">
        <f>Planilha1!AO449</f>
        <v>0</v>
      </c>
      <c r="AP449" s="1">
        <f>Planilha1!AP449</f>
        <v>0</v>
      </c>
      <c r="AQ449" s="1">
        <f>Planilha1!AQ449</f>
        <v>0</v>
      </c>
      <c r="AR449" s="1">
        <f>Planilha1!AR449</f>
        <v>0</v>
      </c>
      <c r="AS449" s="1">
        <f>Planilha1!AS449</f>
        <v>0</v>
      </c>
      <c r="AT449" s="1">
        <f>Planilha1!AT449</f>
        <v>0</v>
      </c>
      <c r="AU449" s="1">
        <f>Planilha1!AU449</f>
        <v>0</v>
      </c>
      <c r="AV449" s="1">
        <f>Planilha1!AV449</f>
        <v>0</v>
      </c>
      <c r="AW449" s="1">
        <f>Planilha1!AW449</f>
        <v>0</v>
      </c>
      <c r="AX449" s="1">
        <f>Planilha1!AX449</f>
        <v>0</v>
      </c>
      <c r="AY449" s="1">
        <f>Planilha1!AY449</f>
        <v>0</v>
      </c>
      <c r="AZ449" s="1">
        <f>Planilha1!AZ449</f>
        <v>0</v>
      </c>
      <c r="BA449" s="1">
        <f>Planilha1!BA449</f>
        <v>0</v>
      </c>
    </row>
    <row r="450" spans="27:53" x14ac:dyDescent="0.25">
      <c r="AA450" s="1">
        <f>Planilha1!AA450</f>
        <v>0</v>
      </c>
      <c r="AB450" s="1">
        <f>Planilha1!AB450</f>
        <v>0</v>
      </c>
      <c r="AC450" s="1">
        <f>Planilha1!AC450</f>
        <v>0</v>
      </c>
      <c r="AD450" s="1">
        <f>Planilha1!AD450</f>
        <v>0</v>
      </c>
      <c r="AE450" s="1">
        <f>Planilha1!AE450</f>
        <v>0</v>
      </c>
      <c r="AF450" s="1">
        <f>Planilha1!AF450</f>
        <v>0</v>
      </c>
      <c r="AG450" s="1">
        <f>Planilha1!AG450</f>
        <v>0</v>
      </c>
      <c r="AH450" s="1">
        <f>Planilha1!AH450</f>
        <v>0</v>
      </c>
      <c r="AI450" s="1">
        <f>Planilha1!AI450</f>
        <v>0</v>
      </c>
      <c r="AJ450" s="1">
        <f>Planilha1!AJ450</f>
        <v>0</v>
      </c>
      <c r="AK450" s="1">
        <f>Planilha1!AK450</f>
        <v>0</v>
      </c>
      <c r="AL450" s="1">
        <f>Planilha1!AL450</f>
        <v>0</v>
      </c>
      <c r="AM450" s="1">
        <f>Planilha1!AM450</f>
        <v>0</v>
      </c>
      <c r="AN450" s="1">
        <f>Planilha1!AN450</f>
        <v>0</v>
      </c>
      <c r="AO450" s="1">
        <f>Planilha1!AO450</f>
        <v>0</v>
      </c>
      <c r="AP450" s="1">
        <f>Planilha1!AP450</f>
        <v>0</v>
      </c>
      <c r="AQ450" s="1">
        <f>Planilha1!AQ450</f>
        <v>0</v>
      </c>
      <c r="AR450" s="1">
        <f>Planilha1!AR450</f>
        <v>0</v>
      </c>
      <c r="AS450" s="1">
        <f>Planilha1!AS450</f>
        <v>0</v>
      </c>
      <c r="AT450" s="1">
        <f>Planilha1!AT450</f>
        <v>0</v>
      </c>
      <c r="AU450" s="1">
        <f>Planilha1!AU450</f>
        <v>0</v>
      </c>
      <c r="AV450" s="1">
        <f>Planilha1!AV450</f>
        <v>0</v>
      </c>
      <c r="AW450" s="1">
        <f>Planilha1!AW450</f>
        <v>0</v>
      </c>
      <c r="AX450" s="1">
        <f>Planilha1!AX450</f>
        <v>0</v>
      </c>
      <c r="AY450" s="1">
        <f>Planilha1!AY450</f>
        <v>0</v>
      </c>
      <c r="AZ450" s="1">
        <f>Planilha1!AZ450</f>
        <v>0</v>
      </c>
      <c r="BA450" s="1">
        <f>Planilha1!BA450</f>
        <v>0</v>
      </c>
    </row>
    <row r="451" spans="27:53" x14ac:dyDescent="0.25">
      <c r="AA451" s="1">
        <f>Planilha1!AA451</f>
        <v>0</v>
      </c>
      <c r="AB451" s="1">
        <f>Planilha1!AB451</f>
        <v>0</v>
      </c>
      <c r="AC451" s="1">
        <f>Planilha1!AC451</f>
        <v>0</v>
      </c>
      <c r="AD451" s="1">
        <f>Planilha1!AD451</f>
        <v>0</v>
      </c>
      <c r="AE451" s="1">
        <f>Planilha1!AE451</f>
        <v>0</v>
      </c>
      <c r="AF451" s="1">
        <f>Planilha1!AF451</f>
        <v>0</v>
      </c>
      <c r="AG451" s="1">
        <f>Planilha1!AG451</f>
        <v>0</v>
      </c>
      <c r="AH451" s="1">
        <f>Planilha1!AH451</f>
        <v>0</v>
      </c>
      <c r="AI451" s="1">
        <f>Planilha1!AI451</f>
        <v>0</v>
      </c>
      <c r="AJ451" s="1">
        <f>Planilha1!AJ451</f>
        <v>0</v>
      </c>
      <c r="AK451" s="1">
        <f>Planilha1!AK451</f>
        <v>0</v>
      </c>
      <c r="AL451" s="1">
        <f>Planilha1!AL451</f>
        <v>0</v>
      </c>
      <c r="AM451" s="1">
        <f>Planilha1!AM451</f>
        <v>0</v>
      </c>
      <c r="AN451" s="1">
        <f>Planilha1!AN451</f>
        <v>0</v>
      </c>
      <c r="AO451" s="1">
        <f>Planilha1!AO451</f>
        <v>0</v>
      </c>
      <c r="AP451" s="1">
        <f>Planilha1!AP451</f>
        <v>0</v>
      </c>
      <c r="AQ451" s="1">
        <f>Planilha1!AQ451</f>
        <v>0</v>
      </c>
      <c r="AR451" s="1">
        <f>Planilha1!AR451</f>
        <v>0</v>
      </c>
      <c r="AS451" s="1">
        <f>Planilha1!AS451</f>
        <v>0</v>
      </c>
      <c r="AT451" s="1">
        <f>Planilha1!AT451</f>
        <v>0</v>
      </c>
      <c r="AU451" s="1">
        <f>Planilha1!AU451</f>
        <v>0</v>
      </c>
      <c r="AV451" s="1">
        <f>Planilha1!AV451</f>
        <v>0</v>
      </c>
      <c r="AW451" s="1">
        <f>Planilha1!AW451</f>
        <v>0</v>
      </c>
      <c r="AX451" s="1">
        <f>Planilha1!AX451</f>
        <v>0</v>
      </c>
      <c r="AY451" s="1">
        <f>Planilha1!AY451</f>
        <v>0</v>
      </c>
      <c r="AZ451" s="1">
        <f>Planilha1!AZ451</f>
        <v>0</v>
      </c>
      <c r="BA451" s="1">
        <f>Planilha1!BA451</f>
        <v>0</v>
      </c>
    </row>
    <row r="452" spans="27:53" x14ac:dyDescent="0.25">
      <c r="AA452" s="1">
        <f>Planilha1!AA452</f>
        <v>0</v>
      </c>
      <c r="AB452" s="1">
        <f>Planilha1!AB452</f>
        <v>0</v>
      </c>
      <c r="AC452" s="1">
        <f>Planilha1!AC452</f>
        <v>0</v>
      </c>
      <c r="AD452" s="1">
        <f>Planilha1!AD452</f>
        <v>0</v>
      </c>
      <c r="AE452" s="1">
        <f>Planilha1!AE452</f>
        <v>0</v>
      </c>
      <c r="AF452" s="1">
        <f>Planilha1!AF452</f>
        <v>0</v>
      </c>
      <c r="AG452" s="1">
        <f>Planilha1!AG452</f>
        <v>0</v>
      </c>
      <c r="AH452" s="1">
        <f>Planilha1!AH452</f>
        <v>0</v>
      </c>
      <c r="AI452" s="1">
        <f>Planilha1!AI452</f>
        <v>0</v>
      </c>
      <c r="AJ452" s="1">
        <f>Planilha1!AJ452</f>
        <v>0</v>
      </c>
      <c r="AK452" s="1">
        <f>Planilha1!AK452</f>
        <v>0</v>
      </c>
      <c r="AL452" s="1">
        <f>Planilha1!AL452</f>
        <v>0</v>
      </c>
      <c r="AM452" s="1">
        <f>Planilha1!AM452</f>
        <v>0</v>
      </c>
      <c r="AN452" s="1">
        <f>Planilha1!AN452</f>
        <v>0</v>
      </c>
      <c r="AO452" s="1">
        <f>Planilha1!AO452</f>
        <v>0</v>
      </c>
      <c r="AP452" s="1">
        <f>Planilha1!AP452</f>
        <v>0</v>
      </c>
      <c r="AQ452" s="1">
        <f>Planilha1!AQ452</f>
        <v>0</v>
      </c>
      <c r="AR452" s="1">
        <f>Planilha1!AR452</f>
        <v>0</v>
      </c>
      <c r="AS452" s="1">
        <f>Planilha1!AS452</f>
        <v>0</v>
      </c>
      <c r="AT452" s="1">
        <f>Planilha1!AT452</f>
        <v>0</v>
      </c>
      <c r="AU452" s="1">
        <f>Planilha1!AU452</f>
        <v>0</v>
      </c>
      <c r="AV452" s="1">
        <f>Planilha1!AV452</f>
        <v>0</v>
      </c>
      <c r="AW452" s="1">
        <f>Planilha1!AW452</f>
        <v>0</v>
      </c>
      <c r="AX452" s="1">
        <f>Planilha1!AX452</f>
        <v>0</v>
      </c>
      <c r="AY452" s="1">
        <f>Planilha1!AY452</f>
        <v>0</v>
      </c>
      <c r="AZ452" s="1">
        <f>Planilha1!AZ452</f>
        <v>0</v>
      </c>
      <c r="BA452" s="1">
        <f>Planilha1!BA452</f>
        <v>0</v>
      </c>
    </row>
    <row r="453" spans="27:53" x14ac:dyDescent="0.25">
      <c r="AA453" s="1">
        <f>Planilha1!AA453</f>
        <v>0</v>
      </c>
      <c r="AB453" s="1">
        <f>Planilha1!AB453</f>
        <v>0</v>
      </c>
      <c r="AC453" s="1">
        <f>Planilha1!AC453</f>
        <v>0</v>
      </c>
      <c r="AD453" s="1">
        <f>Planilha1!AD453</f>
        <v>0</v>
      </c>
      <c r="AE453" s="1">
        <f>Planilha1!AE453</f>
        <v>0</v>
      </c>
      <c r="AF453" s="1">
        <f>Planilha1!AF453</f>
        <v>0</v>
      </c>
      <c r="AG453" s="1">
        <f>Planilha1!AG453</f>
        <v>0</v>
      </c>
      <c r="AH453" s="1">
        <f>Planilha1!AH453</f>
        <v>0</v>
      </c>
      <c r="AI453" s="1">
        <f>Planilha1!AI453</f>
        <v>0</v>
      </c>
      <c r="AJ453" s="1">
        <f>Planilha1!AJ453</f>
        <v>0</v>
      </c>
      <c r="AK453" s="1">
        <f>Planilha1!AK453</f>
        <v>0</v>
      </c>
      <c r="AL453" s="1">
        <f>Planilha1!AL453</f>
        <v>0</v>
      </c>
      <c r="AM453" s="1">
        <f>Planilha1!AM453</f>
        <v>0</v>
      </c>
      <c r="AN453" s="1">
        <f>Planilha1!AN453</f>
        <v>0</v>
      </c>
      <c r="AO453" s="1">
        <f>Planilha1!AO453</f>
        <v>0</v>
      </c>
      <c r="AP453" s="1">
        <f>Planilha1!AP453</f>
        <v>0</v>
      </c>
      <c r="AQ453" s="1">
        <f>Planilha1!AQ453</f>
        <v>0</v>
      </c>
      <c r="AR453" s="1">
        <f>Planilha1!AR453</f>
        <v>0</v>
      </c>
      <c r="AS453" s="1">
        <f>Planilha1!AS453</f>
        <v>0</v>
      </c>
      <c r="AT453" s="1">
        <f>Planilha1!AT453</f>
        <v>0</v>
      </c>
      <c r="AU453" s="1">
        <f>Planilha1!AU453</f>
        <v>0</v>
      </c>
      <c r="AV453" s="1">
        <f>Planilha1!AV453</f>
        <v>0</v>
      </c>
      <c r="AW453" s="1">
        <f>Planilha1!AW453</f>
        <v>0</v>
      </c>
      <c r="AX453" s="1">
        <f>Planilha1!AX453</f>
        <v>0</v>
      </c>
      <c r="AY453" s="1">
        <f>Planilha1!AY453</f>
        <v>0</v>
      </c>
      <c r="AZ453" s="1">
        <f>Planilha1!AZ453</f>
        <v>0</v>
      </c>
      <c r="BA453" s="1">
        <f>Planilha1!BA453</f>
        <v>0</v>
      </c>
    </row>
    <row r="454" spans="27:53" x14ac:dyDescent="0.25">
      <c r="AA454" s="1">
        <f>Planilha1!AA454</f>
        <v>0</v>
      </c>
      <c r="AB454" s="1">
        <f>Planilha1!AB454</f>
        <v>0</v>
      </c>
      <c r="AC454" s="1">
        <f>Planilha1!AC454</f>
        <v>0</v>
      </c>
      <c r="AD454" s="1">
        <f>Planilha1!AD454</f>
        <v>0</v>
      </c>
      <c r="AE454" s="1">
        <f>Planilha1!AE454</f>
        <v>0</v>
      </c>
      <c r="AF454" s="1">
        <f>Planilha1!AF454</f>
        <v>0</v>
      </c>
      <c r="AG454" s="1">
        <f>Planilha1!AG454</f>
        <v>0</v>
      </c>
      <c r="AH454" s="1">
        <f>Planilha1!AH454</f>
        <v>0</v>
      </c>
      <c r="AI454" s="1">
        <f>Planilha1!AI454</f>
        <v>0</v>
      </c>
      <c r="AJ454" s="1">
        <f>Planilha1!AJ454</f>
        <v>0</v>
      </c>
      <c r="AK454" s="1">
        <f>Planilha1!AK454</f>
        <v>0</v>
      </c>
      <c r="AL454" s="1">
        <f>Planilha1!AL454</f>
        <v>0</v>
      </c>
      <c r="AM454" s="1">
        <f>Planilha1!AM454</f>
        <v>0</v>
      </c>
      <c r="AN454" s="1">
        <f>Planilha1!AN454</f>
        <v>0</v>
      </c>
      <c r="AO454" s="1">
        <f>Planilha1!AO454</f>
        <v>0</v>
      </c>
      <c r="AP454" s="1">
        <f>Planilha1!AP454</f>
        <v>0</v>
      </c>
      <c r="AQ454" s="1">
        <f>Planilha1!AQ454</f>
        <v>0</v>
      </c>
      <c r="AR454" s="1">
        <f>Planilha1!AR454</f>
        <v>0</v>
      </c>
      <c r="AS454" s="1">
        <f>Planilha1!AS454</f>
        <v>0</v>
      </c>
      <c r="AT454" s="1">
        <f>Planilha1!AT454</f>
        <v>0</v>
      </c>
      <c r="AU454" s="1">
        <f>Planilha1!AU454</f>
        <v>0</v>
      </c>
      <c r="AV454" s="1">
        <f>Planilha1!AV454</f>
        <v>0</v>
      </c>
      <c r="AW454" s="1">
        <f>Planilha1!AW454</f>
        <v>0</v>
      </c>
      <c r="AX454" s="1">
        <f>Planilha1!AX454</f>
        <v>0</v>
      </c>
      <c r="AY454" s="1">
        <f>Planilha1!AY454</f>
        <v>0</v>
      </c>
      <c r="AZ454" s="1">
        <f>Planilha1!AZ454</f>
        <v>0</v>
      </c>
      <c r="BA454" s="1">
        <f>Planilha1!BA454</f>
        <v>0</v>
      </c>
    </row>
    <row r="455" spans="27:53" x14ac:dyDescent="0.25">
      <c r="AA455" s="1">
        <f>Planilha1!AA455</f>
        <v>0</v>
      </c>
      <c r="AB455" s="1">
        <f>Planilha1!AB455</f>
        <v>0</v>
      </c>
      <c r="AC455" s="1">
        <f>Planilha1!AC455</f>
        <v>0</v>
      </c>
      <c r="AD455" s="1">
        <f>Planilha1!AD455</f>
        <v>0</v>
      </c>
      <c r="AE455" s="1">
        <f>Planilha1!AE455</f>
        <v>0</v>
      </c>
      <c r="AF455" s="1">
        <f>Planilha1!AF455</f>
        <v>0</v>
      </c>
      <c r="AG455" s="1">
        <f>Planilha1!AG455</f>
        <v>0</v>
      </c>
      <c r="AH455" s="1">
        <f>Planilha1!AH455</f>
        <v>0</v>
      </c>
      <c r="AI455" s="1">
        <f>Planilha1!AI455</f>
        <v>0</v>
      </c>
      <c r="AJ455" s="1">
        <f>Planilha1!AJ455</f>
        <v>0</v>
      </c>
      <c r="AK455" s="1">
        <f>Planilha1!AK455</f>
        <v>0</v>
      </c>
      <c r="AL455" s="1">
        <f>Planilha1!AL455</f>
        <v>0</v>
      </c>
      <c r="AM455" s="1">
        <f>Planilha1!AM455</f>
        <v>0</v>
      </c>
      <c r="AN455" s="1">
        <f>Planilha1!AN455</f>
        <v>0</v>
      </c>
      <c r="AO455" s="1">
        <f>Planilha1!AO455</f>
        <v>0</v>
      </c>
      <c r="AP455" s="1">
        <f>Planilha1!AP455</f>
        <v>0</v>
      </c>
      <c r="AQ455" s="1">
        <f>Planilha1!AQ455</f>
        <v>0</v>
      </c>
      <c r="AR455" s="1">
        <f>Planilha1!AR455</f>
        <v>0</v>
      </c>
      <c r="AS455" s="1">
        <f>Planilha1!AS455</f>
        <v>0</v>
      </c>
      <c r="AT455" s="1">
        <f>Planilha1!AT455</f>
        <v>0</v>
      </c>
      <c r="AU455" s="1">
        <f>Planilha1!AU455</f>
        <v>0</v>
      </c>
      <c r="AV455" s="1">
        <f>Planilha1!AV455</f>
        <v>0</v>
      </c>
      <c r="AW455" s="1">
        <f>Planilha1!AW455</f>
        <v>0</v>
      </c>
      <c r="AX455" s="1">
        <f>Planilha1!AX455</f>
        <v>0</v>
      </c>
      <c r="AY455" s="1">
        <f>Planilha1!AY455</f>
        <v>0</v>
      </c>
      <c r="AZ455" s="1">
        <f>Planilha1!AZ455</f>
        <v>0</v>
      </c>
      <c r="BA455" s="1">
        <f>Planilha1!BA455</f>
        <v>0</v>
      </c>
    </row>
    <row r="456" spans="27:53" x14ac:dyDescent="0.25">
      <c r="AA456" s="1">
        <f>Planilha1!AA456</f>
        <v>0</v>
      </c>
      <c r="AB456" s="1">
        <f>Planilha1!AB456</f>
        <v>0</v>
      </c>
      <c r="AC456" s="1">
        <f>Planilha1!AC456</f>
        <v>0</v>
      </c>
      <c r="AD456" s="1">
        <f>Planilha1!AD456</f>
        <v>0</v>
      </c>
      <c r="AE456" s="1">
        <f>Planilha1!AE456</f>
        <v>0</v>
      </c>
      <c r="AF456" s="1">
        <f>Planilha1!AF456</f>
        <v>0</v>
      </c>
      <c r="AG456" s="1">
        <f>Planilha1!AG456</f>
        <v>0</v>
      </c>
      <c r="AH456" s="1">
        <f>Planilha1!AH456</f>
        <v>0</v>
      </c>
      <c r="AI456" s="1">
        <f>Planilha1!AI456</f>
        <v>0</v>
      </c>
      <c r="AJ456" s="1">
        <f>Planilha1!AJ456</f>
        <v>0</v>
      </c>
      <c r="AK456" s="1">
        <f>Planilha1!AK456</f>
        <v>0</v>
      </c>
      <c r="AL456" s="1">
        <f>Planilha1!AL456</f>
        <v>0</v>
      </c>
      <c r="AM456" s="1">
        <f>Planilha1!AM456</f>
        <v>0</v>
      </c>
      <c r="AN456" s="1">
        <f>Planilha1!AN456</f>
        <v>0</v>
      </c>
      <c r="AO456" s="1">
        <f>Planilha1!AO456</f>
        <v>0</v>
      </c>
      <c r="AP456" s="1">
        <f>Planilha1!AP456</f>
        <v>0</v>
      </c>
      <c r="AQ456" s="1">
        <f>Planilha1!AQ456</f>
        <v>0</v>
      </c>
      <c r="AR456" s="1">
        <f>Planilha1!AR456</f>
        <v>0</v>
      </c>
      <c r="AS456" s="1">
        <f>Planilha1!AS456</f>
        <v>0</v>
      </c>
      <c r="AT456" s="1">
        <f>Planilha1!AT456</f>
        <v>0</v>
      </c>
      <c r="AU456" s="1">
        <f>Planilha1!AU456</f>
        <v>0</v>
      </c>
      <c r="AV456" s="1">
        <f>Planilha1!AV456</f>
        <v>0</v>
      </c>
      <c r="AW456" s="1">
        <f>Planilha1!AW456</f>
        <v>0</v>
      </c>
      <c r="AX456" s="1">
        <f>Planilha1!AX456</f>
        <v>0</v>
      </c>
      <c r="AY456" s="1">
        <f>Planilha1!AY456</f>
        <v>0</v>
      </c>
      <c r="AZ456" s="1">
        <f>Planilha1!AZ456</f>
        <v>0</v>
      </c>
      <c r="BA456" s="1">
        <f>Planilha1!BA456</f>
        <v>0</v>
      </c>
    </row>
    <row r="457" spans="27:53" x14ac:dyDescent="0.25">
      <c r="AA457" s="1">
        <f>Planilha1!AA457</f>
        <v>0</v>
      </c>
      <c r="AB457" s="1">
        <f>Planilha1!AB457</f>
        <v>0</v>
      </c>
      <c r="AC457" s="1">
        <f>Planilha1!AC457</f>
        <v>0</v>
      </c>
      <c r="AD457" s="1">
        <f>Planilha1!AD457</f>
        <v>0</v>
      </c>
      <c r="AE457" s="1">
        <f>Planilha1!AE457</f>
        <v>0</v>
      </c>
      <c r="AF457" s="1">
        <f>Planilha1!AF457</f>
        <v>0</v>
      </c>
      <c r="AG457" s="1">
        <f>Planilha1!AG457</f>
        <v>0</v>
      </c>
      <c r="AH457" s="1">
        <f>Planilha1!AH457</f>
        <v>0</v>
      </c>
      <c r="AI457" s="1">
        <f>Planilha1!AI457</f>
        <v>0</v>
      </c>
      <c r="AJ457" s="1">
        <f>Planilha1!AJ457</f>
        <v>0</v>
      </c>
      <c r="AK457" s="1">
        <f>Planilha1!AK457</f>
        <v>0</v>
      </c>
      <c r="AL457" s="1">
        <f>Planilha1!AL457</f>
        <v>0</v>
      </c>
      <c r="AM457" s="1">
        <f>Planilha1!AM457</f>
        <v>0</v>
      </c>
      <c r="AN457" s="1">
        <f>Planilha1!AN457</f>
        <v>0</v>
      </c>
      <c r="AO457" s="1">
        <f>Planilha1!AO457</f>
        <v>0</v>
      </c>
      <c r="AP457" s="1">
        <f>Planilha1!AP457</f>
        <v>0</v>
      </c>
      <c r="AQ457" s="1">
        <f>Planilha1!AQ457</f>
        <v>0</v>
      </c>
      <c r="AR457" s="1">
        <f>Planilha1!AR457</f>
        <v>0</v>
      </c>
      <c r="AS457" s="1">
        <f>Planilha1!AS457</f>
        <v>0</v>
      </c>
      <c r="AT457" s="1">
        <f>Planilha1!AT457</f>
        <v>0</v>
      </c>
      <c r="AU457" s="1">
        <f>Planilha1!AU457</f>
        <v>0</v>
      </c>
      <c r="AV457" s="1">
        <f>Planilha1!AV457</f>
        <v>0</v>
      </c>
      <c r="AW457" s="1">
        <f>Planilha1!AW457</f>
        <v>0</v>
      </c>
      <c r="AX457" s="1">
        <f>Planilha1!AX457</f>
        <v>0</v>
      </c>
      <c r="AY457" s="1">
        <f>Planilha1!AY457</f>
        <v>0</v>
      </c>
      <c r="AZ457" s="1">
        <f>Planilha1!AZ457</f>
        <v>0</v>
      </c>
      <c r="BA457" s="1">
        <f>Planilha1!BA457</f>
        <v>0</v>
      </c>
    </row>
    <row r="458" spans="27:53" x14ac:dyDescent="0.25">
      <c r="AA458" s="1">
        <f>Planilha1!AA458</f>
        <v>0</v>
      </c>
      <c r="AB458" s="1">
        <f>Planilha1!AB458</f>
        <v>0</v>
      </c>
      <c r="AC458" s="1">
        <f>Planilha1!AC458</f>
        <v>0</v>
      </c>
      <c r="AD458" s="1">
        <f>Planilha1!AD458</f>
        <v>0</v>
      </c>
      <c r="AE458" s="1">
        <f>Planilha1!AE458</f>
        <v>0</v>
      </c>
      <c r="AF458" s="1">
        <f>Planilha1!AF458</f>
        <v>0</v>
      </c>
      <c r="AG458" s="1">
        <f>Planilha1!AG458</f>
        <v>0</v>
      </c>
      <c r="AH458" s="1">
        <f>Planilha1!AH458</f>
        <v>0</v>
      </c>
      <c r="AI458" s="1">
        <f>Planilha1!AI458</f>
        <v>0</v>
      </c>
      <c r="AJ458" s="1">
        <f>Planilha1!AJ458</f>
        <v>0</v>
      </c>
      <c r="AK458" s="1">
        <f>Planilha1!AK458</f>
        <v>0</v>
      </c>
      <c r="AL458" s="1">
        <f>Planilha1!AL458</f>
        <v>0</v>
      </c>
      <c r="AM458" s="1">
        <f>Planilha1!AM458</f>
        <v>0</v>
      </c>
      <c r="AN458" s="1">
        <f>Planilha1!AN458</f>
        <v>0</v>
      </c>
      <c r="AO458" s="1">
        <f>Planilha1!AO458</f>
        <v>0</v>
      </c>
      <c r="AP458" s="1">
        <f>Planilha1!AP458</f>
        <v>0</v>
      </c>
      <c r="AQ458" s="1">
        <f>Planilha1!AQ458</f>
        <v>0</v>
      </c>
      <c r="AR458" s="1">
        <f>Planilha1!AR458</f>
        <v>0</v>
      </c>
      <c r="AS458" s="1">
        <f>Planilha1!AS458</f>
        <v>0</v>
      </c>
      <c r="AT458" s="1">
        <f>Planilha1!AT458</f>
        <v>0</v>
      </c>
      <c r="AU458" s="1">
        <f>Planilha1!AU458</f>
        <v>0</v>
      </c>
      <c r="AV458" s="1">
        <f>Planilha1!AV458</f>
        <v>0</v>
      </c>
      <c r="AW458" s="1">
        <f>Planilha1!AW458</f>
        <v>0</v>
      </c>
      <c r="AX458" s="1">
        <f>Planilha1!AX458</f>
        <v>0</v>
      </c>
      <c r="AY458" s="1">
        <f>Planilha1!AY458</f>
        <v>0</v>
      </c>
      <c r="AZ458" s="1">
        <f>Planilha1!AZ458</f>
        <v>0</v>
      </c>
      <c r="BA458" s="1">
        <f>Planilha1!BA458</f>
        <v>0</v>
      </c>
    </row>
    <row r="459" spans="27:53" x14ac:dyDescent="0.25">
      <c r="AA459" s="1">
        <f>Planilha1!AA459</f>
        <v>0</v>
      </c>
      <c r="AB459" s="1">
        <f>Planilha1!AB459</f>
        <v>0</v>
      </c>
      <c r="AC459" s="1">
        <f>Planilha1!AC459</f>
        <v>0</v>
      </c>
      <c r="AD459" s="1">
        <f>Planilha1!AD459</f>
        <v>0</v>
      </c>
      <c r="AE459" s="1">
        <f>Planilha1!AE459</f>
        <v>0</v>
      </c>
      <c r="AF459" s="1">
        <f>Planilha1!AF459</f>
        <v>0</v>
      </c>
      <c r="AG459" s="1">
        <f>Planilha1!AG459</f>
        <v>0</v>
      </c>
      <c r="AH459" s="1">
        <f>Planilha1!AH459</f>
        <v>0</v>
      </c>
      <c r="AI459" s="1">
        <f>Planilha1!AI459</f>
        <v>0</v>
      </c>
      <c r="AJ459" s="1">
        <f>Planilha1!AJ459</f>
        <v>0</v>
      </c>
      <c r="AK459" s="1">
        <f>Planilha1!AK459</f>
        <v>0</v>
      </c>
      <c r="AL459" s="1">
        <f>Planilha1!AL459</f>
        <v>0</v>
      </c>
      <c r="AM459" s="1">
        <f>Planilha1!AM459</f>
        <v>0</v>
      </c>
      <c r="AN459" s="1">
        <f>Planilha1!AN459</f>
        <v>0</v>
      </c>
      <c r="AO459" s="1">
        <f>Planilha1!AO459</f>
        <v>0</v>
      </c>
      <c r="AP459" s="1">
        <f>Planilha1!AP459</f>
        <v>0</v>
      </c>
      <c r="AQ459" s="1">
        <f>Planilha1!AQ459</f>
        <v>0</v>
      </c>
      <c r="AR459" s="1">
        <f>Planilha1!AR459</f>
        <v>0</v>
      </c>
      <c r="AS459" s="1">
        <f>Planilha1!AS459</f>
        <v>0</v>
      </c>
      <c r="AT459" s="1">
        <f>Planilha1!AT459</f>
        <v>0</v>
      </c>
      <c r="AU459" s="1">
        <f>Planilha1!AU459</f>
        <v>0</v>
      </c>
      <c r="AV459" s="1">
        <f>Planilha1!AV459</f>
        <v>0</v>
      </c>
      <c r="AW459" s="1">
        <f>Planilha1!AW459</f>
        <v>0</v>
      </c>
      <c r="AX459" s="1">
        <f>Planilha1!AX459</f>
        <v>0</v>
      </c>
      <c r="AY459" s="1">
        <f>Planilha1!AY459</f>
        <v>0</v>
      </c>
      <c r="AZ459" s="1">
        <f>Planilha1!AZ459</f>
        <v>0</v>
      </c>
      <c r="BA459" s="1">
        <f>Planilha1!BA459</f>
        <v>0</v>
      </c>
    </row>
    <row r="460" spans="27:53" x14ac:dyDescent="0.25">
      <c r="AA460" s="1">
        <f>Planilha1!AA460</f>
        <v>0</v>
      </c>
      <c r="AB460" s="1">
        <f>Planilha1!AB460</f>
        <v>0</v>
      </c>
      <c r="AC460" s="1">
        <f>Planilha1!AC460</f>
        <v>0</v>
      </c>
      <c r="AD460" s="1">
        <f>Planilha1!AD460</f>
        <v>0</v>
      </c>
      <c r="AE460" s="1">
        <f>Planilha1!AE460</f>
        <v>0</v>
      </c>
      <c r="AF460" s="1">
        <f>Planilha1!AF460</f>
        <v>0</v>
      </c>
      <c r="AG460" s="1">
        <f>Planilha1!AG460</f>
        <v>0</v>
      </c>
      <c r="AH460" s="1">
        <f>Planilha1!AH460</f>
        <v>0</v>
      </c>
      <c r="AI460" s="1">
        <f>Planilha1!AI460</f>
        <v>0</v>
      </c>
      <c r="AJ460" s="1">
        <f>Planilha1!AJ460</f>
        <v>0</v>
      </c>
      <c r="AK460" s="1">
        <f>Planilha1!AK460</f>
        <v>0</v>
      </c>
      <c r="AL460" s="1">
        <f>Planilha1!AL460</f>
        <v>0</v>
      </c>
      <c r="AM460" s="1">
        <f>Planilha1!AM460</f>
        <v>0</v>
      </c>
      <c r="AN460" s="1">
        <f>Planilha1!AN460</f>
        <v>0</v>
      </c>
      <c r="AO460" s="1">
        <f>Planilha1!AO460</f>
        <v>0</v>
      </c>
      <c r="AP460" s="1">
        <f>Planilha1!AP460</f>
        <v>0</v>
      </c>
      <c r="AQ460" s="1">
        <f>Planilha1!AQ460</f>
        <v>0</v>
      </c>
      <c r="AR460" s="1">
        <f>Planilha1!AR460</f>
        <v>0</v>
      </c>
      <c r="AS460" s="1">
        <f>Planilha1!AS460</f>
        <v>0</v>
      </c>
      <c r="AT460" s="1">
        <f>Planilha1!AT460</f>
        <v>0</v>
      </c>
      <c r="AU460" s="1">
        <f>Planilha1!AU460</f>
        <v>0</v>
      </c>
      <c r="AV460" s="1">
        <f>Planilha1!AV460</f>
        <v>0</v>
      </c>
      <c r="AW460" s="1">
        <f>Planilha1!AW460</f>
        <v>0</v>
      </c>
      <c r="AX460" s="1">
        <f>Planilha1!AX460</f>
        <v>0</v>
      </c>
      <c r="AY460" s="1">
        <f>Planilha1!AY460</f>
        <v>0</v>
      </c>
      <c r="AZ460" s="1">
        <f>Planilha1!AZ460</f>
        <v>0</v>
      </c>
      <c r="BA460" s="1">
        <f>Planilha1!BA460</f>
        <v>0</v>
      </c>
    </row>
    <row r="461" spans="27:53" x14ac:dyDescent="0.25">
      <c r="AA461" s="1">
        <f>Planilha1!AA461</f>
        <v>0</v>
      </c>
      <c r="AB461" s="1">
        <f>Planilha1!AB461</f>
        <v>0</v>
      </c>
      <c r="AC461" s="1">
        <f>Planilha1!AC461</f>
        <v>0</v>
      </c>
      <c r="AD461" s="1">
        <f>Planilha1!AD461</f>
        <v>0</v>
      </c>
      <c r="AE461" s="1">
        <f>Planilha1!AE461</f>
        <v>0</v>
      </c>
      <c r="AF461" s="1">
        <f>Planilha1!AF461</f>
        <v>0</v>
      </c>
      <c r="AG461" s="1">
        <f>Planilha1!AG461</f>
        <v>0</v>
      </c>
      <c r="AH461" s="1">
        <f>Planilha1!AH461</f>
        <v>0</v>
      </c>
      <c r="AI461" s="1">
        <f>Planilha1!AI461</f>
        <v>0</v>
      </c>
      <c r="AJ461" s="1">
        <f>Planilha1!AJ461</f>
        <v>0</v>
      </c>
      <c r="AK461" s="1">
        <f>Planilha1!AK461</f>
        <v>0</v>
      </c>
      <c r="AL461" s="1">
        <f>Planilha1!AL461</f>
        <v>0</v>
      </c>
      <c r="AM461" s="1">
        <f>Planilha1!AM461</f>
        <v>0</v>
      </c>
      <c r="AN461" s="1">
        <f>Planilha1!AN461</f>
        <v>0</v>
      </c>
      <c r="AO461" s="1">
        <f>Planilha1!AO461</f>
        <v>0</v>
      </c>
      <c r="AP461" s="1">
        <f>Planilha1!AP461</f>
        <v>0</v>
      </c>
      <c r="AQ461" s="1">
        <f>Planilha1!AQ461</f>
        <v>0</v>
      </c>
      <c r="AR461" s="1">
        <f>Planilha1!AR461</f>
        <v>0</v>
      </c>
      <c r="AS461" s="1">
        <f>Planilha1!AS461</f>
        <v>0</v>
      </c>
      <c r="AT461" s="1">
        <f>Planilha1!AT461</f>
        <v>0</v>
      </c>
      <c r="AU461" s="1">
        <f>Planilha1!AU461</f>
        <v>0</v>
      </c>
      <c r="AV461" s="1">
        <f>Planilha1!AV461</f>
        <v>0</v>
      </c>
      <c r="AW461" s="1">
        <f>Planilha1!AW461</f>
        <v>0</v>
      </c>
      <c r="AX461" s="1">
        <f>Planilha1!AX461</f>
        <v>0</v>
      </c>
      <c r="AY461" s="1">
        <f>Planilha1!AY461</f>
        <v>0</v>
      </c>
      <c r="AZ461" s="1">
        <f>Planilha1!AZ461</f>
        <v>0</v>
      </c>
      <c r="BA461" s="1">
        <f>Planilha1!BA461</f>
        <v>0</v>
      </c>
    </row>
    <row r="462" spans="27:53" x14ac:dyDescent="0.25">
      <c r="AA462" s="1">
        <f>Planilha1!AA462</f>
        <v>0</v>
      </c>
      <c r="AB462" s="1">
        <f>Planilha1!AB462</f>
        <v>0</v>
      </c>
      <c r="AC462" s="1">
        <f>Planilha1!AC462</f>
        <v>0</v>
      </c>
      <c r="AD462" s="1">
        <f>Planilha1!AD462</f>
        <v>0</v>
      </c>
      <c r="AE462" s="1">
        <f>Planilha1!AE462</f>
        <v>0</v>
      </c>
      <c r="AF462" s="1">
        <f>Planilha1!AF462</f>
        <v>0</v>
      </c>
      <c r="AG462" s="1">
        <f>Planilha1!AG462</f>
        <v>0</v>
      </c>
      <c r="AH462" s="1">
        <f>Planilha1!AH462</f>
        <v>0</v>
      </c>
      <c r="AI462" s="1">
        <f>Planilha1!AI462</f>
        <v>0</v>
      </c>
      <c r="AJ462" s="1">
        <f>Planilha1!AJ462</f>
        <v>0</v>
      </c>
      <c r="AK462" s="1">
        <f>Planilha1!AK462</f>
        <v>0</v>
      </c>
      <c r="AL462" s="1">
        <f>Planilha1!AL462</f>
        <v>0</v>
      </c>
      <c r="AM462" s="1">
        <f>Planilha1!AM462</f>
        <v>0</v>
      </c>
      <c r="AN462" s="1">
        <f>Planilha1!AN462</f>
        <v>0</v>
      </c>
      <c r="AO462" s="1">
        <f>Planilha1!AO462</f>
        <v>0</v>
      </c>
      <c r="AP462" s="1">
        <f>Planilha1!AP462</f>
        <v>0</v>
      </c>
      <c r="AQ462" s="1">
        <f>Planilha1!AQ462</f>
        <v>0</v>
      </c>
      <c r="AR462" s="1">
        <f>Planilha1!AR462</f>
        <v>0</v>
      </c>
      <c r="AS462" s="1">
        <f>Planilha1!AS462</f>
        <v>0</v>
      </c>
      <c r="AT462" s="1">
        <f>Planilha1!AT462</f>
        <v>0</v>
      </c>
      <c r="AU462" s="1">
        <f>Planilha1!AU462</f>
        <v>0</v>
      </c>
      <c r="AV462" s="1">
        <f>Planilha1!AV462</f>
        <v>0</v>
      </c>
      <c r="AW462" s="1">
        <f>Planilha1!AW462</f>
        <v>0</v>
      </c>
      <c r="AX462" s="1">
        <f>Planilha1!AX462</f>
        <v>0</v>
      </c>
      <c r="AY462" s="1">
        <f>Planilha1!AY462</f>
        <v>0</v>
      </c>
      <c r="AZ462" s="1">
        <f>Planilha1!AZ462</f>
        <v>0</v>
      </c>
      <c r="BA462" s="1">
        <f>Planilha1!BA462</f>
        <v>0</v>
      </c>
    </row>
    <row r="463" spans="27:53" x14ac:dyDescent="0.25">
      <c r="AA463" s="1">
        <f>Planilha1!AA463</f>
        <v>0</v>
      </c>
      <c r="AB463" s="1">
        <f>Planilha1!AB463</f>
        <v>0</v>
      </c>
      <c r="AC463" s="1">
        <f>Planilha1!AC463</f>
        <v>0</v>
      </c>
      <c r="AD463" s="1">
        <f>Planilha1!AD463</f>
        <v>0</v>
      </c>
      <c r="AE463" s="1">
        <f>Planilha1!AE463</f>
        <v>0</v>
      </c>
      <c r="AF463" s="1">
        <f>Planilha1!AF463</f>
        <v>0</v>
      </c>
      <c r="AG463" s="1">
        <f>Planilha1!AG463</f>
        <v>0</v>
      </c>
      <c r="AH463" s="1">
        <f>Planilha1!AH463</f>
        <v>0</v>
      </c>
      <c r="AI463" s="1">
        <f>Planilha1!AI463</f>
        <v>0</v>
      </c>
      <c r="AJ463" s="1">
        <f>Planilha1!AJ463</f>
        <v>0</v>
      </c>
      <c r="AK463" s="1">
        <f>Planilha1!AK463</f>
        <v>0</v>
      </c>
      <c r="AL463" s="1">
        <f>Planilha1!AL463</f>
        <v>0</v>
      </c>
      <c r="AM463" s="1">
        <f>Planilha1!AM463</f>
        <v>0</v>
      </c>
      <c r="AN463" s="1">
        <f>Planilha1!AN463</f>
        <v>0</v>
      </c>
      <c r="AO463" s="1">
        <f>Planilha1!AO463</f>
        <v>0</v>
      </c>
      <c r="AP463" s="1">
        <f>Planilha1!AP463</f>
        <v>0</v>
      </c>
      <c r="AQ463" s="1">
        <f>Planilha1!AQ463</f>
        <v>0</v>
      </c>
      <c r="AR463" s="1">
        <f>Planilha1!AR463</f>
        <v>0</v>
      </c>
      <c r="AS463" s="1">
        <f>Planilha1!AS463</f>
        <v>0</v>
      </c>
      <c r="AT463" s="1">
        <f>Planilha1!AT463</f>
        <v>0</v>
      </c>
      <c r="AU463" s="1">
        <f>Planilha1!AU463</f>
        <v>0</v>
      </c>
      <c r="AV463" s="1">
        <f>Planilha1!AV463</f>
        <v>0</v>
      </c>
      <c r="AW463" s="1">
        <f>Planilha1!AW463</f>
        <v>0</v>
      </c>
      <c r="AX463" s="1">
        <f>Planilha1!AX463</f>
        <v>0</v>
      </c>
      <c r="AY463" s="1">
        <f>Planilha1!AY463</f>
        <v>0</v>
      </c>
      <c r="AZ463" s="1">
        <f>Planilha1!AZ463</f>
        <v>0</v>
      </c>
      <c r="BA463" s="1">
        <f>Planilha1!BA463</f>
        <v>0</v>
      </c>
    </row>
    <row r="464" spans="27:53" x14ac:dyDescent="0.25">
      <c r="AA464" s="1">
        <f>Planilha1!AA464</f>
        <v>0</v>
      </c>
      <c r="AB464" s="1">
        <f>Planilha1!AB464</f>
        <v>0</v>
      </c>
      <c r="AC464" s="1">
        <f>Planilha1!AC464</f>
        <v>0</v>
      </c>
      <c r="AD464" s="1">
        <f>Planilha1!AD464</f>
        <v>0</v>
      </c>
      <c r="AE464" s="1">
        <f>Planilha1!AE464</f>
        <v>0</v>
      </c>
      <c r="AF464" s="1">
        <f>Planilha1!AF464</f>
        <v>0</v>
      </c>
      <c r="AG464" s="1">
        <f>Planilha1!AG464</f>
        <v>0</v>
      </c>
      <c r="AH464" s="1">
        <f>Planilha1!AH464</f>
        <v>0</v>
      </c>
      <c r="AI464" s="1">
        <f>Planilha1!AI464</f>
        <v>0</v>
      </c>
      <c r="AJ464" s="1">
        <f>Planilha1!AJ464</f>
        <v>0</v>
      </c>
      <c r="AK464" s="1">
        <f>Planilha1!AK464</f>
        <v>0</v>
      </c>
      <c r="AL464" s="1">
        <f>Planilha1!AL464</f>
        <v>0</v>
      </c>
      <c r="AM464" s="1">
        <f>Planilha1!AM464</f>
        <v>0</v>
      </c>
      <c r="AN464" s="1">
        <f>Planilha1!AN464</f>
        <v>0</v>
      </c>
      <c r="AO464" s="1">
        <f>Planilha1!AO464</f>
        <v>0</v>
      </c>
      <c r="AP464" s="1">
        <f>Planilha1!AP464</f>
        <v>0</v>
      </c>
      <c r="AQ464" s="1">
        <f>Planilha1!AQ464</f>
        <v>0</v>
      </c>
      <c r="AR464" s="1">
        <f>Planilha1!AR464</f>
        <v>0</v>
      </c>
      <c r="AS464" s="1">
        <f>Planilha1!AS464</f>
        <v>0</v>
      </c>
      <c r="AT464" s="1">
        <f>Planilha1!AT464</f>
        <v>0</v>
      </c>
      <c r="AU464" s="1">
        <f>Planilha1!AU464</f>
        <v>0</v>
      </c>
      <c r="AV464" s="1">
        <f>Planilha1!AV464</f>
        <v>0</v>
      </c>
      <c r="AW464" s="1">
        <f>Planilha1!AW464</f>
        <v>0</v>
      </c>
      <c r="AX464" s="1">
        <f>Planilha1!AX464</f>
        <v>0</v>
      </c>
      <c r="AY464" s="1">
        <f>Planilha1!AY464</f>
        <v>0</v>
      </c>
      <c r="AZ464" s="1">
        <f>Planilha1!AZ464</f>
        <v>0</v>
      </c>
      <c r="BA464" s="1">
        <f>Planilha1!BA464</f>
        <v>0</v>
      </c>
    </row>
    <row r="465" spans="27:53" x14ac:dyDescent="0.25">
      <c r="AA465" s="1">
        <f>Planilha1!AA465</f>
        <v>0</v>
      </c>
      <c r="AB465" s="1">
        <f>Planilha1!AB465</f>
        <v>0</v>
      </c>
      <c r="AC465" s="1">
        <f>Planilha1!AC465</f>
        <v>0</v>
      </c>
      <c r="AD465" s="1">
        <f>Planilha1!AD465</f>
        <v>0</v>
      </c>
      <c r="AE465" s="1">
        <f>Planilha1!AE465</f>
        <v>0</v>
      </c>
      <c r="AF465" s="1">
        <f>Planilha1!AF465</f>
        <v>0</v>
      </c>
      <c r="AG465" s="1">
        <f>Planilha1!AG465</f>
        <v>0</v>
      </c>
      <c r="AH465" s="1">
        <f>Planilha1!AH465</f>
        <v>0</v>
      </c>
      <c r="AI465" s="1">
        <f>Planilha1!AI465</f>
        <v>0</v>
      </c>
      <c r="AJ465" s="1">
        <f>Planilha1!AJ465</f>
        <v>0</v>
      </c>
      <c r="AK465" s="1">
        <f>Planilha1!AK465</f>
        <v>0</v>
      </c>
      <c r="AL465" s="1">
        <f>Planilha1!AL465</f>
        <v>0</v>
      </c>
      <c r="AM465" s="1">
        <f>Planilha1!AM465</f>
        <v>0</v>
      </c>
      <c r="AN465" s="1">
        <f>Planilha1!AN465</f>
        <v>0</v>
      </c>
      <c r="AO465" s="1">
        <f>Planilha1!AO465</f>
        <v>0</v>
      </c>
      <c r="AP465" s="1">
        <f>Planilha1!AP465</f>
        <v>0</v>
      </c>
      <c r="AQ465" s="1">
        <f>Planilha1!AQ465</f>
        <v>0</v>
      </c>
      <c r="AR465" s="1">
        <f>Planilha1!AR465</f>
        <v>0</v>
      </c>
      <c r="AS465" s="1">
        <f>Planilha1!AS465</f>
        <v>0</v>
      </c>
      <c r="AT465" s="1">
        <f>Planilha1!AT465</f>
        <v>0</v>
      </c>
      <c r="AU465" s="1">
        <f>Planilha1!AU465</f>
        <v>0</v>
      </c>
      <c r="AV465" s="1">
        <f>Planilha1!AV465</f>
        <v>0</v>
      </c>
      <c r="AW465" s="1">
        <f>Planilha1!AW465</f>
        <v>0</v>
      </c>
      <c r="AX465" s="1">
        <f>Planilha1!AX465</f>
        <v>0</v>
      </c>
      <c r="AY465" s="1">
        <f>Planilha1!AY465</f>
        <v>0</v>
      </c>
      <c r="AZ465" s="1">
        <f>Planilha1!AZ465</f>
        <v>0</v>
      </c>
      <c r="BA465" s="1">
        <f>Planilha1!BA465</f>
        <v>0</v>
      </c>
    </row>
    <row r="466" spans="27:53" x14ac:dyDescent="0.25">
      <c r="AA466" s="1">
        <f>Planilha1!AA466</f>
        <v>0</v>
      </c>
      <c r="AB466" s="1">
        <f>Planilha1!AB466</f>
        <v>0</v>
      </c>
      <c r="AC466" s="1">
        <f>Planilha1!AC466</f>
        <v>0</v>
      </c>
      <c r="AD466" s="1">
        <f>Planilha1!AD466</f>
        <v>0</v>
      </c>
      <c r="AE466" s="1">
        <f>Planilha1!AE466</f>
        <v>0</v>
      </c>
      <c r="AF466" s="1">
        <f>Planilha1!AF466</f>
        <v>0</v>
      </c>
      <c r="AG466" s="1">
        <f>Planilha1!AG466</f>
        <v>0</v>
      </c>
      <c r="AH466" s="1">
        <f>Planilha1!AH466</f>
        <v>0</v>
      </c>
      <c r="AI466" s="1">
        <f>Planilha1!AI466</f>
        <v>0</v>
      </c>
      <c r="AJ466" s="1">
        <f>Planilha1!AJ466</f>
        <v>0</v>
      </c>
      <c r="AK466" s="1">
        <f>Planilha1!AK466</f>
        <v>0</v>
      </c>
      <c r="AL466" s="1">
        <f>Planilha1!AL466</f>
        <v>0</v>
      </c>
      <c r="AM466" s="1">
        <f>Planilha1!AM466</f>
        <v>0</v>
      </c>
      <c r="AN466" s="1">
        <f>Planilha1!AN466</f>
        <v>0</v>
      </c>
      <c r="AO466" s="1">
        <f>Planilha1!AO466</f>
        <v>0</v>
      </c>
      <c r="AP466" s="1">
        <f>Planilha1!AP466</f>
        <v>0</v>
      </c>
      <c r="AQ466" s="1">
        <f>Planilha1!AQ466</f>
        <v>0</v>
      </c>
      <c r="AR466" s="1">
        <f>Planilha1!AR466</f>
        <v>0</v>
      </c>
      <c r="AS466" s="1">
        <f>Planilha1!AS466</f>
        <v>0</v>
      </c>
      <c r="AT466" s="1">
        <f>Planilha1!AT466</f>
        <v>0</v>
      </c>
      <c r="AU466" s="1">
        <f>Planilha1!AU466</f>
        <v>0</v>
      </c>
      <c r="AV466" s="1">
        <f>Planilha1!AV466</f>
        <v>0</v>
      </c>
      <c r="AW466" s="1">
        <f>Planilha1!AW466</f>
        <v>0</v>
      </c>
      <c r="AX466" s="1">
        <f>Planilha1!AX466</f>
        <v>0</v>
      </c>
      <c r="AY466" s="1">
        <f>Planilha1!AY466</f>
        <v>0</v>
      </c>
      <c r="AZ466" s="1">
        <f>Planilha1!AZ466</f>
        <v>0</v>
      </c>
      <c r="BA466" s="1">
        <f>Planilha1!BA466</f>
        <v>0</v>
      </c>
    </row>
    <row r="467" spans="27:53" x14ac:dyDescent="0.25">
      <c r="AA467" s="1">
        <f>Planilha1!AA467</f>
        <v>0</v>
      </c>
      <c r="AB467" s="1">
        <f>Planilha1!AB467</f>
        <v>0</v>
      </c>
      <c r="AC467" s="1">
        <f>Planilha1!AC467</f>
        <v>0</v>
      </c>
      <c r="AD467" s="1">
        <f>Planilha1!AD467</f>
        <v>0</v>
      </c>
      <c r="AE467" s="1">
        <f>Planilha1!AE467</f>
        <v>0</v>
      </c>
      <c r="AF467" s="1">
        <f>Planilha1!AF467</f>
        <v>0</v>
      </c>
      <c r="AG467" s="1">
        <f>Planilha1!AG467</f>
        <v>0</v>
      </c>
      <c r="AH467" s="1">
        <f>Planilha1!AH467</f>
        <v>0</v>
      </c>
      <c r="AI467" s="1">
        <f>Planilha1!AI467</f>
        <v>0</v>
      </c>
      <c r="AJ467" s="1">
        <f>Planilha1!AJ467</f>
        <v>0</v>
      </c>
      <c r="AK467" s="1">
        <f>Planilha1!AK467</f>
        <v>0</v>
      </c>
      <c r="AL467" s="1">
        <f>Planilha1!AL467</f>
        <v>0</v>
      </c>
      <c r="AM467" s="1">
        <f>Planilha1!AM467</f>
        <v>0</v>
      </c>
      <c r="AN467" s="1">
        <f>Planilha1!AN467</f>
        <v>0</v>
      </c>
      <c r="AO467" s="1">
        <f>Planilha1!AO467</f>
        <v>0</v>
      </c>
      <c r="AP467" s="1">
        <f>Planilha1!AP467</f>
        <v>0</v>
      </c>
      <c r="AQ467" s="1">
        <f>Planilha1!AQ467</f>
        <v>0</v>
      </c>
      <c r="AR467" s="1">
        <f>Planilha1!AR467</f>
        <v>0</v>
      </c>
      <c r="AS467" s="1">
        <f>Planilha1!AS467</f>
        <v>0</v>
      </c>
      <c r="AT467" s="1">
        <f>Planilha1!AT467</f>
        <v>0</v>
      </c>
      <c r="AU467" s="1">
        <f>Planilha1!AU467</f>
        <v>0</v>
      </c>
      <c r="AV467" s="1">
        <f>Planilha1!AV467</f>
        <v>0</v>
      </c>
      <c r="AW467" s="1">
        <f>Planilha1!AW467</f>
        <v>0</v>
      </c>
      <c r="AX467" s="1">
        <f>Planilha1!AX467</f>
        <v>0</v>
      </c>
      <c r="AY467" s="1">
        <f>Planilha1!AY467</f>
        <v>0</v>
      </c>
      <c r="AZ467" s="1">
        <f>Planilha1!AZ467</f>
        <v>0</v>
      </c>
      <c r="BA467" s="1">
        <f>Planilha1!BA467</f>
        <v>0</v>
      </c>
    </row>
    <row r="468" spans="27:53" x14ac:dyDescent="0.25">
      <c r="AA468" s="1">
        <f>Planilha1!AA468</f>
        <v>0</v>
      </c>
      <c r="AB468" s="1">
        <f>Planilha1!AB468</f>
        <v>0</v>
      </c>
      <c r="AC468" s="1">
        <f>Planilha1!AC468</f>
        <v>0</v>
      </c>
      <c r="AD468" s="1">
        <f>Planilha1!AD468</f>
        <v>0</v>
      </c>
      <c r="AE468" s="1">
        <f>Planilha1!AE468</f>
        <v>0</v>
      </c>
      <c r="AF468" s="1">
        <f>Planilha1!AF468</f>
        <v>0</v>
      </c>
      <c r="AG468" s="1">
        <f>Planilha1!AG468</f>
        <v>0</v>
      </c>
      <c r="AH468" s="1">
        <f>Planilha1!AH468</f>
        <v>0</v>
      </c>
      <c r="AI468" s="1">
        <f>Planilha1!AI468</f>
        <v>0</v>
      </c>
      <c r="AJ468" s="1">
        <f>Planilha1!AJ468</f>
        <v>0</v>
      </c>
      <c r="AK468" s="1">
        <f>Planilha1!AK468</f>
        <v>0</v>
      </c>
      <c r="AL468" s="1">
        <f>Planilha1!AL468</f>
        <v>0</v>
      </c>
      <c r="AM468" s="1">
        <f>Planilha1!AM468</f>
        <v>0</v>
      </c>
      <c r="AN468" s="1">
        <f>Planilha1!AN468</f>
        <v>0</v>
      </c>
      <c r="AO468" s="1">
        <f>Planilha1!AO468</f>
        <v>0</v>
      </c>
      <c r="AP468" s="1">
        <f>Planilha1!AP468</f>
        <v>0</v>
      </c>
      <c r="AQ468" s="1">
        <f>Planilha1!AQ468</f>
        <v>0</v>
      </c>
      <c r="AR468" s="1">
        <f>Planilha1!AR468</f>
        <v>0</v>
      </c>
      <c r="AS468" s="1">
        <f>Planilha1!AS468</f>
        <v>0</v>
      </c>
      <c r="AT468" s="1">
        <f>Planilha1!AT468</f>
        <v>0</v>
      </c>
      <c r="AU468" s="1">
        <f>Planilha1!AU468</f>
        <v>0</v>
      </c>
      <c r="AV468" s="1">
        <f>Planilha1!AV468</f>
        <v>0</v>
      </c>
      <c r="AW468" s="1">
        <f>Planilha1!AW468</f>
        <v>0</v>
      </c>
      <c r="AX468" s="1">
        <f>Planilha1!AX468</f>
        <v>0</v>
      </c>
      <c r="AY468" s="1">
        <f>Planilha1!AY468</f>
        <v>0</v>
      </c>
      <c r="AZ468" s="1">
        <f>Planilha1!AZ468</f>
        <v>0</v>
      </c>
      <c r="BA468" s="1">
        <f>Planilha1!BA468</f>
        <v>0</v>
      </c>
    </row>
    <row r="469" spans="27:53" x14ac:dyDescent="0.25">
      <c r="AA469" s="1">
        <f>Planilha1!AA469</f>
        <v>0</v>
      </c>
      <c r="AB469" s="1">
        <f>Planilha1!AB469</f>
        <v>0</v>
      </c>
      <c r="AC469" s="1">
        <f>Planilha1!AC469</f>
        <v>0</v>
      </c>
      <c r="AD469" s="1">
        <f>Planilha1!AD469</f>
        <v>0</v>
      </c>
      <c r="AE469" s="1">
        <f>Planilha1!AE469</f>
        <v>0</v>
      </c>
      <c r="AF469" s="1">
        <f>Planilha1!AF469</f>
        <v>0</v>
      </c>
      <c r="AG469" s="1">
        <f>Planilha1!AG469</f>
        <v>0</v>
      </c>
      <c r="AH469" s="1">
        <f>Planilha1!AH469</f>
        <v>0</v>
      </c>
      <c r="AI469" s="1">
        <f>Planilha1!AI469</f>
        <v>0</v>
      </c>
      <c r="AJ469" s="1">
        <f>Planilha1!AJ469</f>
        <v>0</v>
      </c>
      <c r="AK469" s="1">
        <f>Planilha1!AK469</f>
        <v>0</v>
      </c>
      <c r="AL469" s="1">
        <f>Planilha1!AL469</f>
        <v>0</v>
      </c>
      <c r="AM469" s="1">
        <f>Planilha1!AM469</f>
        <v>0</v>
      </c>
      <c r="AN469" s="1">
        <f>Planilha1!AN469</f>
        <v>0</v>
      </c>
      <c r="AO469" s="1">
        <f>Planilha1!AO469</f>
        <v>0</v>
      </c>
      <c r="AP469" s="1">
        <f>Planilha1!AP469</f>
        <v>0</v>
      </c>
      <c r="AQ469" s="1">
        <f>Planilha1!AQ469</f>
        <v>0</v>
      </c>
      <c r="AR469" s="1">
        <f>Planilha1!AR469</f>
        <v>0</v>
      </c>
      <c r="AS469" s="1">
        <f>Planilha1!AS469</f>
        <v>0</v>
      </c>
      <c r="AT469" s="1">
        <f>Planilha1!AT469</f>
        <v>0</v>
      </c>
      <c r="AU469" s="1">
        <f>Planilha1!AU469</f>
        <v>0</v>
      </c>
      <c r="AV469" s="1">
        <f>Planilha1!AV469</f>
        <v>0</v>
      </c>
      <c r="AW469" s="1">
        <f>Planilha1!AW469</f>
        <v>0</v>
      </c>
      <c r="AX469" s="1">
        <f>Planilha1!AX469</f>
        <v>0</v>
      </c>
      <c r="AY469" s="1">
        <f>Planilha1!AY469</f>
        <v>0</v>
      </c>
      <c r="AZ469" s="1">
        <f>Planilha1!AZ469</f>
        <v>0</v>
      </c>
      <c r="BA469" s="1">
        <f>Planilha1!BA469</f>
        <v>0</v>
      </c>
    </row>
    <row r="470" spans="27:53" x14ac:dyDescent="0.25">
      <c r="AA470" s="1">
        <f>Planilha1!AA470</f>
        <v>0</v>
      </c>
      <c r="AB470" s="1">
        <f>Planilha1!AB470</f>
        <v>0</v>
      </c>
      <c r="AC470" s="1">
        <f>Planilha1!AC470</f>
        <v>0</v>
      </c>
      <c r="AD470" s="1">
        <f>Planilha1!AD470</f>
        <v>0</v>
      </c>
      <c r="AE470" s="1">
        <f>Planilha1!AE470</f>
        <v>0</v>
      </c>
      <c r="AF470" s="1">
        <f>Planilha1!AF470</f>
        <v>0</v>
      </c>
      <c r="AG470" s="1">
        <f>Planilha1!AG470</f>
        <v>0</v>
      </c>
      <c r="AH470" s="1">
        <f>Planilha1!AH470</f>
        <v>0</v>
      </c>
      <c r="AI470" s="1">
        <f>Planilha1!AI470</f>
        <v>0</v>
      </c>
      <c r="AJ470" s="1">
        <f>Planilha1!AJ470</f>
        <v>0</v>
      </c>
      <c r="AK470" s="1">
        <f>Planilha1!AK470</f>
        <v>0</v>
      </c>
      <c r="AL470" s="1">
        <f>Planilha1!AL470</f>
        <v>0</v>
      </c>
      <c r="AM470" s="1">
        <f>Planilha1!AM470</f>
        <v>0</v>
      </c>
      <c r="AN470" s="1">
        <f>Planilha1!AN470</f>
        <v>0</v>
      </c>
      <c r="AO470" s="1">
        <f>Planilha1!AO470</f>
        <v>0</v>
      </c>
      <c r="AP470" s="1">
        <f>Planilha1!AP470</f>
        <v>0</v>
      </c>
      <c r="AQ470" s="1">
        <f>Planilha1!AQ470</f>
        <v>0</v>
      </c>
      <c r="AR470" s="1">
        <f>Planilha1!AR470</f>
        <v>0</v>
      </c>
      <c r="AS470" s="1">
        <f>Planilha1!AS470</f>
        <v>0</v>
      </c>
      <c r="AT470" s="1">
        <f>Planilha1!AT470</f>
        <v>0</v>
      </c>
      <c r="AU470" s="1">
        <f>Planilha1!AU470</f>
        <v>0</v>
      </c>
      <c r="AV470" s="1">
        <f>Planilha1!AV470</f>
        <v>0</v>
      </c>
      <c r="AW470" s="1">
        <f>Planilha1!AW470</f>
        <v>0</v>
      </c>
      <c r="AX470" s="1">
        <f>Planilha1!AX470</f>
        <v>0</v>
      </c>
      <c r="AY470" s="1">
        <f>Planilha1!AY470</f>
        <v>0</v>
      </c>
      <c r="AZ470" s="1">
        <f>Planilha1!AZ470</f>
        <v>0</v>
      </c>
      <c r="BA470" s="1">
        <f>Planilha1!BA470</f>
        <v>0</v>
      </c>
    </row>
    <row r="471" spans="27:53" x14ac:dyDescent="0.25">
      <c r="AA471" s="1">
        <f>Planilha1!AA471</f>
        <v>0</v>
      </c>
      <c r="AB471" s="1">
        <f>Planilha1!AB471</f>
        <v>0</v>
      </c>
      <c r="AC471" s="1">
        <f>Planilha1!AC471</f>
        <v>0</v>
      </c>
      <c r="AD471" s="1">
        <f>Planilha1!AD471</f>
        <v>0</v>
      </c>
      <c r="AE471" s="1">
        <f>Planilha1!AE471</f>
        <v>0</v>
      </c>
      <c r="AF471" s="1">
        <f>Planilha1!AF471</f>
        <v>0</v>
      </c>
      <c r="AG471" s="1">
        <f>Planilha1!AG471</f>
        <v>0</v>
      </c>
      <c r="AH471" s="1">
        <f>Planilha1!AH471</f>
        <v>0</v>
      </c>
      <c r="AI471" s="1">
        <f>Planilha1!AI471</f>
        <v>0</v>
      </c>
      <c r="AJ471" s="1">
        <f>Planilha1!AJ471</f>
        <v>0</v>
      </c>
      <c r="AK471" s="1">
        <f>Planilha1!AK471</f>
        <v>0</v>
      </c>
      <c r="AL471" s="1">
        <f>Planilha1!AL471</f>
        <v>0</v>
      </c>
      <c r="AM471" s="1">
        <f>Planilha1!AM471</f>
        <v>0</v>
      </c>
      <c r="AN471" s="1">
        <f>Planilha1!AN471</f>
        <v>0</v>
      </c>
      <c r="AO471" s="1">
        <f>Planilha1!AO471</f>
        <v>0</v>
      </c>
      <c r="AP471" s="1">
        <f>Planilha1!AP471</f>
        <v>0</v>
      </c>
      <c r="AQ471" s="1">
        <f>Planilha1!AQ471</f>
        <v>0</v>
      </c>
      <c r="AR471" s="1">
        <f>Planilha1!AR471</f>
        <v>0</v>
      </c>
      <c r="AS471" s="1">
        <f>Planilha1!AS471</f>
        <v>0</v>
      </c>
      <c r="AT471" s="1">
        <f>Planilha1!AT471</f>
        <v>0</v>
      </c>
      <c r="AU471" s="1">
        <f>Planilha1!AU471</f>
        <v>0</v>
      </c>
      <c r="AV471" s="1">
        <f>Planilha1!AV471</f>
        <v>0</v>
      </c>
      <c r="AW471" s="1">
        <f>Planilha1!AW471</f>
        <v>0</v>
      </c>
      <c r="AX471" s="1">
        <f>Planilha1!AX471</f>
        <v>0</v>
      </c>
      <c r="AY471" s="1">
        <f>Planilha1!AY471</f>
        <v>0</v>
      </c>
      <c r="AZ471" s="1">
        <f>Planilha1!AZ471</f>
        <v>0</v>
      </c>
      <c r="BA471" s="1">
        <f>Planilha1!BA471</f>
        <v>0</v>
      </c>
    </row>
    <row r="472" spans="27:53" x14ac:dyDescent="0.25">
      <c r="AA472" s="1">
        <f>Planilha1!AA472</f>
        <v>0</v>
      </c>
      <c r="AB472" s="1">
        <f>Planilha1!AB472</f>
        <v>0</v>
      </c>
      <c r="AC472" s="1">
        <f>Planilha1!AC472</f>
        <v>0</v>
      </c>
      <c r="AD472" s="1">
        <f>Planilha1!AD472</f>
        <v>0</v>
      </c>
      <c r="AE472" s="1">
        <f>Planilha1!AE472</f>
        <v>0</v>
      </c>
      <c r="AF472" s="1">
        <f>Planilha1!AF472</f>
        <v>0</v>
      </c>
      <c r="AG472" s="1">
        <f>Planilha1!AG472</f>
        <v>0</v>
      </c>
      <c r="AH472" s="1">
        <f>Planilha1!AH472</f>
        <v>0</v>
      </c>
      <c r="AI472" s="1">
        <f>Planilha1!AI472</f>
        <v>0</v>
      </c>
      <c r="AJ472" s="1">
        <f>Planilha1!AJ472</f>
        <v>0</v>
      </c>
      <c r="AK472" s="1">
        <f>Planilha1!AK472</f>
        <v>0</v>
      </c>
      <c r="AL472" s="1">
        <f>Planilha1!AL472</f>
        <v>0</v>
      </c>
      <c r="AM472" s="1">
        <f>Planilha1!AM472</f>
        <v>0</v>
      </c>
      <c r="AN472" s="1">
        <f>Planilha1!AN472</f>
        <v>0</v>
      </c>
      <c r="AO472" s="1">
        <f>Planilha1!AO472</f>
        <v>0</v>
      </c>
      <c r="AP472" s="1">
        <f>Planilha1!AP472</f>
        <v>0</v>
      </c>
      <c r="AQ472" s="1">
        <f>Planilha1!AQ472</f>
        <v>0</v>
      </c>
      <c r="AR472" s="1">
        <f>Planilha1!AR472</f>
        <v>0</v>
      </c>
      <c r="AS472" s="1">
        <f>Planilha1!AS472</f>
        <v>0</v>
      </c>
      <c r="AT472" s="1">
        <f>Planilha1!AT472</f>
        <v>0</v>
      </c>
      <c r="AU472" s="1">
        <f>Planilha1!AU472</f>
        <v>0</v>
      </c>
      <c r="AV472" s="1">
        <f>Planilha1!AV472</f>
        <v>0</v>
      </c>
      <c r="AW472" s="1">
        <f>Planilha1!AW472</f>
        <v>0</v>
      </c>
      <c r="AX472" s="1">
        <f>Planilha1!AX472</f>
        <v>0</v>
      </c>
      <c r="AY472" s="1">
        <f>Planilha1!AY472</f>
        <v>0</v>
      </c>
      <c r="AZ472" s="1">
        <f>Planilha1!AZ472</f>
        <v>0</v>
      </c>
      <c r="BA472" s="1">
        <f>Planilha1!BA472</f>
        <v>0</v>
      </c>
    </row>
    <row r="473" spans="27:53" x14ac:dyDescent="0.25">
      <c r="AA473" s="1">
        <f>Planilha1!AA473</f>
        <v>0</v>
      </c>
      <c r="AB473" s="1">
        <f>Planilha1!AB473</f>
        <v>0</v>
      </c>
      <c r="AC473" s="1">
        <f>Planilha1!AC473</f>
        <v>0</v>
      </c>
      <c r="AD473" s="1">
        <f>Planilha1!AD473</f>
        <v>0</v>
      </c>
      <c r="AE473" s="1">
        <f>Planilha1!AE473</f>
        <v>0</v>
      </c>
      <c r="AF473" s="1">
        <f>Planilha1!AF473</f>
        <v>0</v>
      </c>
      <c r="AG473" s="1">
        <f>Planilha1!AG473</f>
        <v>0</v>
      </c>
      <c r="AH473" s="1">
        <f>Planilha1!AH473</f>
        <v>0</v>
      </c>
      <c r="AI473" s="1">
        <f>Planilha1!AI473</f>
        <v>0</v>
      </c>
      <c r="AJ473" s="1">
        <f>Planilha1!AJ473</f>
        <v>0</v>
      </c>
      <c r="AK473" s="1">
        <f>Planilha1!AK473</f>
        <v>0</v>
      </c>
      <c r="AL473" s="1">
        <f>Planilha1!AL473</f>
        <v>0</v>
      </c>
      <c r="AM473" s="1">
        <f>Planilha1!AM473</f>
        <v>0</v>
      </c>
      <c r="AN473" s="1">
        <f>Planilha1!AN473</f>
        <v>0</v>
      </c>
      <c r="AO473" s="1">
        <f>Planilha1!AO473</f>
        <v>0</v>
      </c>
      <c r="AP473" s="1">
        <f>Planilha1!AP473</f>
        <v>0</v>
      </c>
      <c r="AQ473" s="1">
        <f>Planilha1!AQ473</f>
        <v>0</v>
      </c>
      <c r="AR473" s="1">
        <f>Planilha1!AR473</f>
        <v>0</v>
      </c>
      <c r="AS473" s="1">
        <f>Planilha1!AS473</f>
        <v>0</v>
      </c>
      <c r="AT473" s="1">
        <f>Planilha1!AT473</f>
        <v>0</v>
      </c>
      <c r="AU473" s="1">
        <f>Planilha1!AU473</f>
        <v>0</v>
      </c>
      <c r="AV473" s="1">
        <f>Planilha1!AV473</f>
        <v>0</v>
      </c>
      <c r="AW473" s="1">
        <f>Planilha1!AW473</f>
        <v>0</v>
      </c>
      <c r="AX473" s="1">
        <f>Planilha1!AX473</f>
        <v>0</v>
      </c>
      <c r="AY473" s="1">
        <f>Planilha1!AY473</f>
        <v>0</v>
      </c>
      <c r="AZ473" s="1">
        <f>Planilha1!AZ473</f>
        <v>0</v>
      </c>
      <c r="BA473" s="1">
        <f>Planilha1!BA473</f>
        <v>0</v>
      </c>
    </row>
    <row r="474" spans="27:53" x14ac:dyDescent="0.25">
      <c r="AA474" s="1">
        <f>Planilha1!AA474</f>
        <v>0</v>
      </c>
      <c r="AB474" s="1">
        <f>Planilha1!AB474</f>
        <v>0</v>
      </c>
      <c r="AC474" s="1">
        <f>Planilha1!AC474</f>
        <v>0</v>
      </c>
      <c r="AD474" s="1">
        <f>Planilha1!AD474</f>
        <v>0</v>
      </c>
      <c r="AE474" s="1">
        <f>Planilha1!AE474</f>
        <v>0</v>
      </c>
      <c r="AF474" s="1">
        <f>Planilha1!AF474</f>
        <v>0</v>
      </c>
      <c r="AG474" s="1">
        <f>Planilha1!AG474</f>
        <v>0</v>
      </c>
      <c r="AH474" s="1">
        <f>Planilha1!AH474</f>
        <v>0</v>
      </c>
      <c r="AI474" s="1">
        <f>Planilha1!AI474</f>
        <v>0</v>
      </c>
      <c r="AJ474" s="1">
        <f>Planilha1!AJ474</f>
        <v>0</v>
      </c>
      <c r="AK474" s="1">
        <f>Planilha1!AK474</f>
        <v>0</v>
      </c>
      <c r="AL474" s="1">
        <f>Planilha1!AL474</f>
        <v>0</v>
      </c>
      <c r="AM474" s="1">
        <f>Planilha1!AM474</f>
        <v>0</v>
      </c>
      <c r="AN474" s="1">
        <f>Planilha1!AN474</f>
        <v>0</v>
      </c>
      <c r="AO474" s="1">
        <f>Planilha1!AO474</f>
        <v>0</v>
      </c>
      <c r="AP474" s="1">
        <f>Planilha1!AP474</f>
        <v>0</v>
      </c>
      <c r="AQ474" s="1">
        <f>Planilha1!AQ474</f>
        <v>0</v>
      </c>
      <c r="AR474" s="1">
        <f>Planilha1!AR474</f>
        <v>0</v>
      </c>
      <c r="AS474" s="1">
        <f>Planilha1!AS474</f>
        <v>0</v>
      </c>
      <c r="AT474" s="1">
        <f>Planilha1!AT474</f>
        <v>0</v>
      </c>
      <c r="AU474" s="1">
        <f>Planilha1!AU474</f>
        <v>0</v>
      </c>
      <c r="AV474" s="1">
        <f>Planilha1!AV474</f>
        <v>0</v>
      </c>
      <c r="AW474" s="1">
        <f>Planilha1!AW474</f>
        <v>0</v>
      </c>
      <c r="AX474" s="1">
        <f>Planilha1!AX474</f>
        <v>0</v>
      </c>
      <c r="AY474" s="1">
        <f>Planilha1!AY474</f>
        <v>0</v>
      </c>
      <c r="AZ474" s="1">
        <f>Planilha1!AZ474</f>
        <v>0</v>
      </c>
      <c r="BA474" s="1">
        <f>Planilha1!BA474</f>
        <v>0</v>
      </c>
    </row>
    <row r="475" spans="27:53" x14ac:dyDescent="0.25">
      <c r="AA475" s="1">
        <f>Planilha1!AA475</f>
        <v>0</v>
      </c>
      <c r="AB475" s="1">
        <f>Planilha1!AB475</f>
        <v>0</v>
      </c>
      <c r="AC475" s="1">
        <f>Planilha1!AC475</f>
        <v>0</v>
      </c>
      <c r="AD475" s="1">
        <f>Planilha1!AD475</f>
        <v>0</v>
      </c>
      <c r="AE475" s="1">
        <f>Planilha1!AE475</f>
        <v>0</v>
      </c>
      <c r="AF475" s="1">
        <f>Planilha1!AF475</f>
        <v>0</v>
      </c>
      <c r="AG475" s="1">
        <f>Planilha1!AG475</f>
        <v>0</v>
      </c>
      <c r="AH475" s="1">
        <f>Planilha1!AH475</f>
        <v>0</v>
      </c>
      <c r="AI475" s="1">
        <f>Planilha1!AI475</f>
        <v>0</v>
      </c>
      <c r="AJ475" s="1">
        <f>Planilha1!AJ475</f>
        <v>0</v>
      </c>
      <c r="AK475" s="1">
        <f>Planilha1!AK475</f>
        <v>0</v>
      </c>
      <c r="AL475" s="1">
        <f>Planilha1!AL475</f>
        <v>0</v>
      </c>
      <c r="AM475" s="1">
        <f>Planilha1!AM475</f>
        <v>0</v>
      </c>
      <c r="AN475" s="1">
        <f>Planilha1!AN475</f>
        <v>0</v>
      </c>
      <c r="AO475" s="1">
        <f>Planilha1!AO475</f>
        <v>0</v>
      </c>
      <c r="AP475" s="1">
        <f>Planilha1!AP475</f>
        <v>0</v>
      </c>
      <c r="AQ475" s="1">
        <f>Planilha1!AQ475</f>
        <v>0</v>
      </c>
      <c r="AR475" s="1">
        <f>Planilha1!AR475</f>
        <v>0</v>
      </c>
      <c r="AS475" s="1">
        <f>Planilha1!AS475</f>
        <v>0</v>
      </c>
      <c r="AT475" s="1">
        <f>Planilha1!AT475</f>
        <v>0</v>
      </c>
      <c r="AU475" s="1">
        <f>Planilha1!AU475</f>
        <v>0</v>
      </c>
      <c r="AV475" s="1">
        <f>Planilha1!AV475</f>
        <v>0</v>
      </c>
      <c r="AW475" s="1">
        <f>Planilha1!AW475</f>
        <v>0</v>
      </c>
      <c r="AX475" s="1">
        <f>Planilha1!AX475</f>
        <v>0</v>
      </c>
      <c r="AY475" s="1">
        <f>Planilha1!AY475</f>
        <v>0</v>
      </c>
      <c r="AZ475" s="1">
        <f>Planilha1!AZ475</f>
        <v>0</v>
      </c>
      <c r="BA475" s="1">
        <f>Planilha1!BA475</f>
        <v>0</v>
      </c>
    </row>
    <row r="476" spans="27:53" x14ac:dyDescent="0.25">
      <c r="AA476" s="1">
        <f>Planilha1!AA476</f>
        <v>0</v>
      </c>
      <c r="AB476" s="1">
        <f>Planilha1!AB476</f>
        <v>0</v>
      </c>
      <c r="AC476" s="1">
        <f>Planilha1!AC476</f>
        <v>0</v>
      </c>
      <c r="AD476" s="1">
        <f>Planilha1!AD476</f>
        <v>0</v>
      </c>
      <c r="AE476" s="1">
        <f>Planilha1!AE476</f>
        <v>0</v>
      </c>
      <c r="AF476" s="1">
        <f>Planilha1!AF476</f>
        <v>0</v>
      </c>
      <c r="AG476" s="1">
        <f>Planilha1!AG476</f>
        <v>0</v>
      </c>
      <c r="AH476" s="1">
        <f>Planilha1!AH476</f>
        <v>0</v>
      </c>
      <c r="AI476" s="1">
        <f>Planilha1!AI476</f>
        <v>0</v>
      </c>
      <c r="AJ476" s="1">
        <f>Planilha1!AJ476</f>
        <v>0</v>
      </c>
      <c r="AK476" s="1">
        <f>Planilha1!AK476</f>
        <v>0</v>
      </c>
      <c r="AL476" s="1">
        <f>Planilha1!AL476</f>
        <v>0</v>
      </c>
      <c r="AM476" s="1">
        <f>Planilha1!AM476</f>
        <v>0</v>
      </c>
      <c r="AN476" s="1">
        <f>Planilha1!AN476</f>
        <v>0</v>
      </c>
      <c r="AO476" s="1">
        <f>Planilha1!AO476</f>
        <v>0</v>
      </c>
      <c r="AP476" s="1">
        <f>Planilha1!AP476</f>
        <v>0</v>
      </c>
      <c r="AQ476" s="1">
        <f>Planilha1!AQ476</f>
        <v>0</v>
      </c>
      <c r="AR476" s="1">
        <f>Planilha1!AR476</f>
        <v>0</v>
      </c>
      <c r="AS476" s="1">
        <f>Planilha1!AS476</f>
        <v>0</v>
      </c>
      <c r="AT476" s="1">
        <f>Planilha1!AT476</f>
        <v>0</v>
      </c>
      <c r="AU476" s="1">
        <f>Planilha1!AU476</f>
        <v>0</v>
      </c>
      <c r="AV476" s="1">
        <f>Planilha1!AV476</f>
        <v>0</v>
      </c>
      <c r="AW476" s="1">
        <f>Planilha1!AW476</f>
        <v>0</v>
      </c>
      <c r="AX476" s="1">
        <f>Planilha1!AX476</f>
        <v>0</v>
      </c>
      <c r="AY476" s="1">
        <f>Planilha1!AY476</f>
        <v>0</v>
      </c>
      <c r="AZ476" s="1">
        <f>Planilha1!AZ476</f>
        <v>0</v>
      </c>
      <c r="BA476" s="1">
        <f>Planilha1!BA476</f>
        <v>0</v>
      </c>
    </row>
    <row r="477" spans="27:53" x14ac:dyDescent="0.25">
      <c r="AA477" s="1">
        <f>Planilha1!AA477</f>
        <v>0</v>
      </c>
      <c r="AB477" s="1">
        <f>Planilha1!AB477</f>
        <v>0</v>
      </c>
      <c r="AC477" s="1">
        <f>Planilha1!AC477</f>
        <v>0</v>
      </c>
      <c r="AD477" s="1">
        <f>Planilha1!AD477</f>
        <v>0</v>
      </c>
      <c r="AE477" s="1">
        <f>Planilha1!AE477</f>
        <v>0</v>
      </c>
      <c r="AF477" s="1">
        <f>Planilha1!AF477</f>
        <v>0</v>
      </c>
      <c r="AG477" s="1">
        <f>Planilha1!AG477</f>
        <v>0</v>
      </c>
      <c r="AH477" s="1">
        <f>Planilha1!AH477</f>
        <v>0</v>
      </c>
      <c r="AI477" s="1">
        <f>Planilha1!AI477</f>
        <v>0</v>
      </c>
      <c r="AJ477" s="1">
        <f>Planilha1!AJ477</f>
        <v>0</v>
      </c>
      <c r="AK477" s="1">
        <f>Planilha1!AK477</f>
        <v>0</v>
      </c>
      <c r="AL477" s="1">
        <f>Planilha1!AL477</f>
        <v>0</v>
      </c>
      <c r="AM477" s="1">
        <f>Planilha1!AM477</f>
        <v>0</v>
      </c>
      <c r="AN477" s="1">
        <f>Planilha1!AN477</f>
        <v>0</v>
      </c>
      <c r="AO477" s="1">
        <f>Planilha1!AO477</f>
        <v>0</v>
      </c>
      <c r="AP477" s="1">
        <f>Planilha1!AP477</f>
        <v>0</v>
      </c>
      <c r="AQ477" s="1">
        <f>Planilha1!AQ477</f>
        <v>0</v>
      </c>
      <c r="AR477" s="1">
        <f>Planilha1!AR477</f>
        <v>0</v>
      </c>
      <c r="AS477" s="1">
        <f>Planilha1!AS477</f>
        <v>0</v>
      </c>
      <c r="AT477" s="1">
        <f>Planilha1!AT477</f>
        <v>0</v>
      </c>
      <c r="AU477" s="1">
        <f>Planilha1!AU477</f>
        <v>0</v>
      </c>
      <c r="AV477" s="1">
        <f>Planilha1!AV477</f>
        <v>0</v>
      </c>
      <c r="AW477" s="1">
        <f>Planilha1!AW477</f>
        <v>0</v>
      </c>
      <c r="AX477" s="1">
        <f>Planilha1!AX477</f>
        <v>0</v>
      </c>
      <c r="AY477" s="1">
        <f>Planilha1!AY477</f>
        <v>0</v>
      </c>
      <c r="AZ477" s="1">
        <f>Planilha1!AZ477</f>
        <v>0</v>
      </c>
      <c r="BA477" s="1">
        <f>Planilha1!BA477</f>
        <v>0</v>
      </c>
    </row>
    <row r="478" spans="27:53" x14ac:dyDescent="0.25">
      <c r="AA478" s="1">
        <f>Planilha1!AA478</f>
        <v>0</v>
      </c>
      <c r="AB478" s="1">
        <f>Planilha1!AB478</f>
        <v>0</v>
      </c>
      <c r="AC478" s="1">
        <f>Planilha1!AC478</f>
        <v>0</v>
      </c>
      <c r="AD478" s="1">
        <f>Planilha1!AD478</f>
        <v>0</v>
      </c>
      <c r="AE478" s="1">
        <f>Planilha1!AE478</f>
        <v>0</v>
      </c>
      <c r="AF478" s="1">
        <f>Planilha1!AF478</f>
        <v>0</v>
      </c>
      <c r="AG478" s="1">
        <f>Planilha1!AG478</f>
        <v>0</v>
      </c>
      <c r="AH478" s="1">
        <f>Planilha1!AH478</f>
        <v>0</v>
      </c>
      <c r="AI478" s="1">
        <f>Planilha1!AI478</f>
        <v>0</v>
      </c>
      <c r="AJ478" s="1">
        <f>Planilha1!AJ478</f>
        <v>0</v>
      </c>
      <c r="AK478" s="1">
        <f>Planilha1!AK478</f>
        <v>0</v>
      </c>
      <c r="AL478" s="1">
        <f>Planilha1!AL478</f>
        <v>0</v>
      </c>
      <c r="AM478" s="1">
        <f>Planilha1!AM478</f>
        <v>0</v>
      </c>
      <c r="AN478" s="1">
        <f>Planilha1!AN478</f>
        <v>0</v>
      </c>
      <c r="AO478" s="1">
        <f>Planilha1!AO478</f>
        <v>0</v>
      </c>
      <c r="AP478" s="1">
        <f>Planilha1!AP478</f>
        <v>0</v>
      </c>
      <c r="AQ478" s="1">
        <f>Planilha1!AQ478</f>
        <v>0</v>
      </c>
      <c r="AR478" s="1">
        <f>Planilha1!AR478</f>
        <v>0</v>
      </c>
      <c r="AS478" s="1">
        <f>Planilha1!AS478</f>
        <v>0</v>
      </c>
      <c r="AT478" s="1">
        <f>Planilha1!AT478</f>
        <v>0</v>
      </c>
      <c r="AU478" s="1">
        <f>Planilha1!AU478</f>
        <v>0</v>
      </c>
      <c r="AV478" s="1">
        <f>Planilha1!AV478</f>
        <v>0</v>
      </c>
      <c r="AW478" s="1">
        <f>Planilha1!AW478</f>
        <v>0</v>
      </c>
      <c r="AX478" s="1">
        <f>Planilha1!AX478</f>
        <v>0</v>
      </c>
      <c r="AY478" s="1">
        <f>Planilha1!AY478</f>
        <v>0</v>
      </c>
      <c r="AZ478" s="1">
        <f>Planilha1!AZ478</f>
        <v>0</v>
      </c>
      <c r="BA478" s="1">
        <f>Planilha1!BA478</f>
        <v>0</v>
      </c>
    </row>
    <row r="479" spans="27:53" x14ac:dyDescent="0.25">
      <c r="AA479" s="1">
        <f>Planilha1!AA479</f>
        <v>0</v>
      </c>
      <c r="AB479" s="1">
        <f>Planilha1!AB479</f>
        <v>0</v>
      </c>
      <c r="AC479" s="1">
        <f>Planilha1!AC479</f>
        <v>0</v>
      </c>
      <c r="AD479" s="1">
        <f>Planilha1!AD479</f>
        <v>0</v>
      </c>
      <c r="AE479" s="1">
        <f>Planilha1!AE479</f>
        <v>0</v>
      </c>
      <c r="AF479" s="1">
        <f>Planilha1!AF479</f>
        <v>0</v>
      </c>
      <c r="AG479" s="1">
        <f>Planilha1!AG479</f>
        <v>0</v>
      </c>
      <c r="AH479" s="1">
        <f>Planilha1!AH479</f>
        <v>0</v>
      </c>
      <c r="AI479" s="1">
        <f>Planilha1!AI479</f>
        <v>0</v>
      </c>
      <c r="AJ479" s="1">
        <f>Planilha1!AJ479</f>
        <v>0</v>
      </c>
      <c r="AK479" s="1">
        <f>Planilha1!AK479</f>
        <v>0</v>
      </c>
      <c r="AL479" s="1">
        <f>Planilha1!AL479</f>
        <v>0</v>
      </c>
      <c r="AM479" s="1">
        <f>Planilha1!AM479</f>
        <v>0</v>
      </c>
      <c r="AN479" s="1">
        <f>Planilha1!AN479</f>
        <v>0</v>
      </c>
      <c r="AO479" s="1">
        <f>Planilha1!AO479</f>
        <v>0</v>
      </c>
      <c r="AP479" s="1">
        <f>Planilha1!AP479</f>
        <v>0</v>
      </c>
      <c r="AQ479" s="1">
        <f>Planilha1!AQ479</f>
        <v>0</v>
      </c>
      <c r="AR479" s="1">
        <f>Planilha1!AR479</f>
        <v>0</v>
      </c>
      <c r="AS479" s="1">
        <f>Planilha1!AS479</f>
        <v>0</v>
      </c>
      <c r="AT479" s="1">
        <f>Planilha1!AT479</f>
        <v>0</v>
      </c>
      <c r="AU479" s="1">
        <f>Planilha1!AU479</f>
        <v>0</v>
      </c>
      <c r="AV479" s="1">
        <f>Planilha1!AV479</f>
        <v>0</v>
      </c>
      <c r="AW479" s="1">
        <f>Planilha1!AW479</f>
        <v>0</v>
      </c>
      <c r="AX479" s="1">
        <f>Planilha1!AX479</f>
        <v>0</v>
      </c>
      <c r="AY479" s="1">
        <f>Planilha1!AY479</f>
        <v>0</v>
      </c>
      <c r="AZ479" s="1">
        <f>Planilha1!AZ479</f>
        <v>0</v>
      </c>
      <c r="BA479" s="1">
        <f>Planilha1!BA479</f>
        <v>0</v>
      </c>
    </row>
    <row r="480" spans="27:53" x14ac:dyDescent="0.25">
      <c r="AA480" s="1">
        <f>Planilha1!AA480</f>
        <v>0</v>
      </c>
      <c r="AB480" s="1">
        <f>Planilha1!AB480</f>
        <v>0</v>
      </c>
      <c r="AC480" s="1">
        <f>Planilha1!AC480</f>
        <v>0</v>
      </c>
      <c r="AD480" s="1">
        <f>Planilha1!AD480</f>
        <v>0</v>
      </c>
      <c r="AE480" s="1">
        <f>Planilha1!AE480</f>
        <v>0</v>
      </c>
      <c r="AF480" s="1">
        <f>Planilha1!AF480</f>
        <v>0</v>
      </c>
      <c r="AG480" s="1">
        <f>Planilha1!AG480</f>
        <v>0</v>
      </c>
      <c r="AH480" s="1">
        <f>Planilha1!AH480</f>
        <v>0</v>
      </c>
      <c r="AI480" s="1">
        <f>Planilha1!AI480</f>
        <v>0</v>
      </c>
      <c r="AJ480" s="1">
        <f>Planilha1!AJ480</f>
        <v>0</v>
      </c>
      <c r="AK480" s="1">
        <f>Planilha1!AK480</f>
        <v>0</v>
      </c>
      <c r="AL480" s="1">
        <f>Planilha1!AL480</f>
        <v>0</v>
      </c>
      <c r="AM480" s="1">
        <f>Planilha1!AM480</f>
        <v>0</v>
      </c>
      <c r="AN480" s="1">
        <f>Planilha1!AN480</f>
        <v>0</v>
      </c>
      <c r="AO480" s="1">
        <f>Planilha1!AO480</f>
        <v>0</v>
      </c>
      <c r="AP480" s="1">
        <f>Planilha1!AP480</f>
        <v>0</v>
      </c>
      <c r="AQ480" s="1">
        <f>Planilha1!AQ480</f>
        <v>0</v>
      </c>
      <c r="AR480" s="1">
        <f>Planilha1!AR480</f>
        <v>0</v>
      </c>
      <c r="AS480" s="1">
        <f>Planilha1!AS480</f>
        <v>0</v>
      </c>
      <c r="AT480" s="1">
        <f>Planilha1!AT480</f>
        <v>0</v>
      </c>
      <c r="AU480" s="1">
        <f>Planilha1!AU480</f>
        <v>0</v>
      </c>
      <c r="AV480" s="1">
        <f>Planilha1!AV480</f>
        <v>0</v>
      </c>
      <c r="AW480" s="1">
        <f>Planilha1!AW480</f>
        <v>0</v>
      </c>
      <c r="AX480" s="1">
        <f>Planilha1!AX480</f>
        <v>0</v>
      </c>
      <c r="AY480" s="1">
        <f>Planilha1!AY480</f>
        <v>0</v>
      </c>
      <c r="AZ480" s="1">
        <f>Planilha1!AZ480</f>
        <v>0</v>
      </c>
      <c r="BA480" s="1">
        <f>Planilha1!BA480</f>
        <v>0</v>
      </c>
    </row>
    <row r="481" spans="27:53" x14ac:dyDescent="0.25">
      <c r="AA481" s="1">
        <f>Planilha1!AA481</f>
        <v>0</v>
      </c>
      <c r="AB481" s="1">
        <f>Planilha1!AB481</f>
        <v>0</v>
      </c>
      <c r="AC481" s="1">
        <f>Planilha1!AC481</f>
        <v>0</v>
      </c>
      <c r="AD481" s="1">
        <f>Planilha1!AD481</f>
        <v>0</v>
      </c>
      <c r="AE481" s="1">
        <f>Planilha1!AE481</f>
        <v>0</v>
      </c>
      <c r="AF481" s="1">
        <f>Planilha1!AF481</f>
        <v>0</v>
      </c>
      <c r="AG481" s="1">
        <f>Planilha1!AG481</f>
        <v>0</v>
      </c>
      <c r="AH481" s="1">
        <f>Planilha1!AH481</f>
        <v>0</v>
      </c>
      <c r="AI481" s="1">
        <f>Planilha1!AI481</f>
        <v>0</v>
      </c>
      <c r="AJ481" s="1">
        <f>Planilha1!AJ481</f>
        <v>0</v>
      </c>
      <c r="AK481" s="1">
        <f>Planilha1!AK481</f>
        <v>0</v>
      </c>
      <c r="AL481" s="1">
        <f>Planilha1!AL481</f>
        <v>0</v>
      </c>
      <c r="AM481" s="1">
        <f>Planilha1!AM481</f>
        <v>0</v>
      </c>
      <c r="AN481" s="1">
        <f>Planilha1!AN481</f>
        <v>0</v>
      </c>
      <c r="AO481" s="1">
        <f>Planilha1!AO481</f>
        <v>0</v>
      </c>
      <c r="AP481" s="1">
        <f>Planilha1!AP481</f>
        <v>0</v>
      </c>
      <c r="AQ481" s="1">
        <f>Planilha1!AQ481</f>
        <v>0</v>
      </c>
      <c r="AR481" s="1">
        <f>Planilha1!AR481</f>
        <v>0</v>
      </c>
      <c r="AS481" s="1">
        <f>Planilha1!AS481</f>
        <v>0</v>
      </c>
      <c r="AT481" s="1">
        <f>Planilha1!AT481</f>
        <v>0</v>
      </c>
      <c r="AU481" s="1">
        <f>Planilha1!AU481</f>
        <v>0</v>
      </c>
      <c r="AV481" s="1">
        <f>Planilha1!AV481</f>
        <v>0</v>
      </c>
      <c r="AW481" s="1">
        <f>Planilha1!AW481</f>
        <v>0</v>
      </c>
      <c r="AX481" s="1">
        <f>Planilha1!AX481</f>
        <v>0</v>
      </c>
      <c r="AY481" s="1">
        <f>Planilha1!AY481</f>
        <v>0</v>
      </c>
      <c r="AZ481" s="1">
        <f>Planilha1!AZ481</f>
        <v>0</v>
      </c>
      <c r="BA481" s="1">
        <f>Planilha1!BA481</f>
        <v>0</v>
      </c>
    </row>
    <row r="482" spans="27:53" x14ac:dyDescent="0.25">
      <c r="AA482" s="1">
        <f>Planilha1!AA482</f>
        <v>0</v>
      </c>
      <c r="AB482" s="1">
        <f>Planilha1!AB482</f>
        <v>0</v>
      </c>
      <c r="AC482" s="1">
        <f>Planilha1!AC482</f>
        <v>0</v>
      </c>
      <c r="AD482" s="1">
        <f>Planilha1!AD482</f>
        <v>0</v>
      </c>
      <c r="AE482" s="1">
        <f>Planilha1!AE482</f>
        <v>0</v>
      </c>
      <c r="AF482" s="1">
        <f>Planilha1!AF482</f>
        <v>0</v>
      </c>
      <c r="AG482" s="1">
        <f>Planilha1!AG482</f>
        <v>0</v>
      </c>
      <c r="AH482" s="1">
        <f>Planilha1!AH482</f>
        <v>0</v>
      </c>
      <c r="AI482" s="1">
        <f>Planilha1!AI482</f>
        <v>0</v>
      </c>
      <c r="AJ482" s="1">
        <f>Planilha1!AJ482</f>
        <v>0</v>
      </c>
      <c r="AK482" s="1">
        <f>Planilha1!AK482</f>
        <v>0</v>
      </c>
      <c r="AL482" s="1">
        <f>Planilha1!AL482</f>
        <v>0</v>
      </c>
      <c r="AM482" s="1">
        <f>Planilha1!AM482</f>
        <v>0</v>
      </c>
      <c r="AN482" s="1">
        <f>Planilha1!AN482</f>
        <v>0</v>
      </c>
      <c r="AO482" s="1">
        <f>Planilha1!AO482</f>
        <v>0</v>
      </c>
      <c r="AP482" s="1">
        <f>Planilha1!AP482</f>
        <v>0</v>
      </c>
      <c r="AQ482" s="1">
        <f>Planilha1!AQ482</f>
        <v>0</v>
      </c>
      <c r="AR482" s="1">
        <f>Planilha1!AR482</f>
        <v>0</v>
      </c>
      <c r="AS482" s="1">
        <f>Planilha1!AS482</f>
        <v>0</v>
      </c>
      <c r="AT482" s="1">
        <f>Planilha1!AT482</f>
        <v>0</v>
      </c>
      <c r="AU482" s="1">
        <f>Planilha1!AU482</f>
        <v>0</v>
      </c>
      <c r="AV482" s="1">
        <f>Planilha1!AV482</f>
        <v>0</v>
      </c>
      <c r="AW482" s="1">
        <f>Planilha1!AW482</f>
        <v>0</v>
      </c>
      <c r="AX482" s="1">
        <f>Planilha1!AX482</f>
        <v>0</v>
      </c>
      <c r="AY482" s="1">
        <f>Planilha1!AY482</f>
        <v>0</v>
      </c>
      <c r="AZ482" s="1">
        <f>Planilha1!AZ482</f>
        <v>0</v>
      </c>
      <c r="BA482" s="1">
        <f>Planilha1!BA482</f>
        <v>0</v>
      </c>
    </row>
    <row r="483" spans="27:53" x14ac:dyDescent="0.25">
      <c r="AA483" s="1">
        <f>Planilha1!AA483</f>
        <v>0</v>
      </c>
      <c r="AB483" s="1">
        <f>Planilha1!AB483</f>
        <v>0</v>
      </c>
      <c r="AC483" s="1">
        <f>Planilha1!AC483</f>
        <v>0</v>
      </c>
      <c r="AD483" s="1">
        <f>Planilha1!AD483</f>
        <v>0</v>
      </c>
      <c r="AE483" s="1">
        <f>Planilha1!AE483</f>
        <v>0</v>
      </c>
      <c r="AF483" s="1">
        <f>Planilha1!AF483</f>
        <v>0</v>
      </c>
      <c r="AG483" s="1">
        <f>Planilha1!AG483</f>
        <v>0</v>
      </c>
      <c r="AH483" s="1">
        <f>Planilha1!AH483</f>
        <v>0</v>
      </c>
      <c r="AI483" s="1">
        <f>Planilha1!AI483</f>
        <v>0</v>
      </c>
      <c r="AJ483" s="1">
        <f>Planilha1!AJ483</f>
        <v>0</v>
      </c>
      <c r="AK483" s="1">
        <f>Planilha1!AK483</f>
        <v>0</v>
      </c>
      <c r="AL483" s="1">
        <f>Planilha1!AL483</f>
        <v>0</v>
      </c>
      <c r="AM483" s="1">
        <f>Planilha1!AM483</f>
        <v>0</v>
      </c>
      <c r="AN483" s="1">
        <f>Planilha1!AN483</f>
        <v>0</v>
      </c>
      <c r="AO483" s="1">
        <f>Planilha1!AO483</f>
        <v>0</v>
      </c>
      <c r="AP483" s="1">
        <f>Planilha1!AP483</f>
        <v>0</v>
      </c>
      <c r="AQ483" s="1">
        <f>Planilha1!AQ483</f>
        <v>0</v>
      </c>
      <c r="AR483" s="1">
        <f>Planilha1!AR483</f>
        <v>0</v>
      </c>
      <c r="AS483" s="1">
        <f>Planilha1!AS483</f>
        <v>0</v>
      </c>
      <c r="AT483" s="1">
        <f>Planilha1!AT483</f>
        <v>0</v>
      </c>
      <c r="AU483" s="1">
        <f>Planilha1!AU483</f>
        <v>0</v>
      </c>
      <c r="AV483" s="1">
        <f>Planilha1!AV483</f>
        <v>0</v>
      </c>
      <c r="AW483" s="1">
        <f>Planilha1!AW483</f>
        <v>0</v>
      </c>
      <c r="AX483" s="1">
        <f>Planilha1!AX483</f>
        <v>0</v>
      </c>
      <c r="AY483" s="1">
        <f>Planilha1!AY483</f>
        <v>0</v>
      </c>
      <c r="AZ483" s="1">
        <f>Planilha1!AZ483</f>
        <v>0</v>
      </c>
      <c r="BA483" s="1">
        <f>Planilha1!BA483</f>
        <v>0</v>
      </c>
    </row>
    <row r="484" spans="27:53" x14ac:dyDescent="0.25">
      <c r="AA484" s="1">
        <f>Planilha1!AA484</f>
        <v>0</v>
      </c>
      <c r="AB484" s="1">
        <f>Planilha1!AB484</f>
        <v>0</v>
      </c>
      <c r="AC484" s="1">
        <f>Planilha1!AC484</f>
        <v>0</v>
      </c>
      <c r="AD484" s="1">
        <f>Planilha1!AD484</f>
        <v>0</v>
      </c>
      <c r="AE484" s="1">
        <f>Planilha1!AE484</f>
        <v>0</v>
      </c>
      <c r="AF484" s="1">
        <f>Planilha1!AF484</f>
        <v>0</v>
      </c>
      <c r="AG484" s="1">
        <f>Planilha1!AG484</f>
        <v>0</v>
      </c>
      <c r="AH484" s="1">
        <f>Planilha1!AH484</f>
        <v>0</v>
      </c>
      <c r="AI484" s="1">
        <f>Planilha1!AI484</f>
        <v>0</v>
      </c>
      <c r="AJ484" s="1">
        <f>Planilha1!AJ484</f>
        <v>0</v>
      </c>
      <c r="AK484" s="1">
        <f>Planilha1!AK484</f>
        <v>0</v>
      </c>
      <c r="AL484" s="1">
        <f>Planilha1!AL484</f>
        <v>0</v>
      </c>
      <c r="AM484" s="1">
        <f>Planilha1!AM484</f>
        <v>0</v>
      </c>
      <c r="AN484" s="1">
        <f>Planilha1!AN484</f>
        <v>0</v>
      </c>
      <c r="AO484" s="1">
        <f>Planilha1!AO484</f>
        <v>0</v>
      </c>
      <c r="AP484" s="1">
        <f>Planilha1!AP484</f>
        <v>0</v>
      </c>
      <c r="AQ484" s="1">
        <f>Planilha1!AQ484</f>
        <v>0</v>
      </c>
      <c r="AR484" s="1">
        <f>Planilha1!AR484</f>
        <v>0</v>
      </c>
      <c r="AS484" s="1">
        <f>Planilha1!AS484</f>
        <v>0</v>
      </c>
      <c r="AT484" s="1">
        <f>Planilha1!AT484</f>
        <v>0</v>
      </c>
      <c r="AU484" s="1">
        <f>Planilha1!AU484</f>
        <v>0</v>
      </c>
      <c r="AV484" s="1">
        <f>Planilha1!AV484</f>
        <v>0</v>
      </c>
      <c r="AW484" s="1">
        <f>Planilha1!AW484</f>
        <v>0</v>
      </c>
      <c r="AX484" s="1">
        <f>Planilha1!AX484</f>
        <v>0</v>
      </c>
      <c r="AY484" s="1">
        <f>Planilha1!AY484</f>
        <v>0</v>
      </c>
      <c r="AZ484" s="1">
        <f>Planilha1!AZ484</f>
        <v>0</v>
      </c>
      <c r="BA484" s="1">
        <f>Planilha1!BA484</f>
        <v>0</v>
      </c>
    </row>
    <row r="485" spans="27:53" x14ac:dyDescent="0.25">
      <c r="AA485" s="1">
        <f>Planilha1!AA485</f>
        <v>0</v>
      </c>
      <c r="AB485" s="1">
        <f>Planilha1!AB485</f>
        <v>0</v>
      </c>
      <c r="AC485" s="1">
        <f>Planilha1!AC485</f>
        <v>0</v>
      </c>
      <c r="AD485" s="1">
        <f>Planilha1!AD485</f>
        <v>0</v>
      </c>
      <c r="AE485" s="1">
        <f>Planilha1!AE485</f>
        <v>0</v>
      </c>
      <c r="AF485" s="1">
        <f>Planilha1!AF485</f>
        <v>0</v>
      </c>
      <c r="AG485" s="1">
        <f>Planilha1!AG485</f>
        <v>0</v>
      </c>
      <c r="AH485" s="1">
        <f>Planilha1!AH485</f>
        <v>0</v>
      </c>
      <c r="AI485" s="1">
        <f>Planilha1!AI485</f>
        <v>0</v>
      </c>
      <c r="AJ485" s="1">
        <f>Planilha1!AJ485</f>
        <v>0</v>
      </c>
      <c r="AK485" s="1">
        <f>Planilha1!AK485</f>
        <v>0</v>
      </c>
      <c r="AL485" s="1">
        <f>Planilha1!AL485</f>
        <v>0</v>
      </c>
      <c r="AM485" s="1">
        <f>Planilha1!AM485</f>
        <v>0</v>
      </c>
      <c r="AN485" s="1">
        <f>Planilha1!AN485</f>
        <v>0</v>
      </c>
      <c r="AO485" s="1">
        <f>Planilha1!AO485</f>
        <v>0</v>
      </c>
      <c r="AP485" s="1">
        <f>Planilha1!AP485</f>
        <v>0</v>
      </c>
      <c r="AQ485" s="1">
        <f>Planilha1!AQ485</f>
        <v>0</v>
      </c>
      <c r="AR485" s="1">
        <f>Planilha1!AR485</f>
        <v>0</v>
      </c>
      <c r="AS485" s="1">
        <f>Planilha1!AS485</f>
        <v>0</v>
      </c>
      <c r="AT485" s="1">
        <f>Planilha1!AT485</f>
        <v>0</v>
      </c>
      <c r="AU485" s="1">
        <f>Planilha1!AU485</f>
        <v>0</v>
      </c>
      <c r="AV485" s="1">
        <f>Planilha1!AV485</f>
        <v>0</v>
      </c>
      <c r="AW485" s="1">
        <f>Planilha1!AW485</f>
        <v>0</v>
      </c>
      <c r="AX485" s="1">
        <f>Planilha1!AX485</f>
        <v>0</v>
      </c>
      <c r="AY485" s="1">
        <f>Planilha1!AY485</f>
        <v>0</v>
      </c>
      <c r="AZ485" s="1">
        <f>Planilha1!AZ485</f>
        <v>0</v>
      </c>
      <c r="BA485" s="1">
        <f>Planilha1!BA485</f>
        <v>0</v>
      </c>
    </row>
    <row r="486" spans="27:53" x14ac:dyDescent="0.25">
      <c r="AA486" s="1">
        <f>Planilha1!AA486</f>
        <v>0</v>
      </c>
      <c r="AB486" s="1">
        <f>Planilha1!AB486</f>
        <v>0</v>
      </c>
      <c r="AC486" s="1">
        <f>Planilha1!AC486</f>
        <v>0</v>
      </c>
      <c r="AD486" s="1">
        <f>Planilha1!AD486</f>
        <v>0</v>
      </c>
      <c r="AE486" s="1">
        <f>Planilha1!AE486</f>
        <v>0</v>
      </c>
      <c r="AF486" s="1">
        <f>Planilha1!AF486</f>
        <v>0</v>
      </c>
      <c r="AG486" s="1">
        <f>Planilha1!AG486</f>
        <v>0</v>
      </c>
      <c r="AH486" s="1">
        <f>Planilha1!AH486</f>
        <v>0</v>
      </c>
      <c r="AI486" s="1">
        <f>Planilha1!AI486</f>
        <v>0</v>
      </c>
      <c r="AJ486" s="1">
        <f>Planilha1!AJ486</f>
        <v>0</v>
      </c>
      <c r="AK486" s="1">
        <f>Planilha1!AK486</f>
        <v>0</v>
      </c>
      <c r="AL486" s="1">
        <f>Planilha1!AL486</f>
        <v>0</v>
      </c>
      <c r="AM486" s="1">
        <f>Planilha1!AM486</f>
        <v>0</v>
      </c>
      <c r="AN486" s="1">
        <f>Planilha1!AN486</f>
        <v>0</v>
      </c>
      <c r="AO486" s="1">
        <f>Planilha1!AO486</f>
        <v>0</v>
      </c>
      <c r="AP486" s="1">
        <f>Planilha1!AP486</f>
        <v>0</v>
      </c>
      <c r="AQ486" s="1">
        <f>Planilha1!AQ486</f>
        <v>0</v>
      </c>
      <c r="AR486" s="1">
        <f>Planilha1!AR486</f>
        <v>0</v>
      </c>
      <c r="AS486" s="1">
        <f>Planilha1!AS486</f>
        <v>0</v>
      </c>
      <c r="AT486" s="1">
        <f>Planilha1!AT486</f>
        <v>0</v>
      </c>
      <c r="AU486" s="1">
        <f>Planilha1!AU486</f>
        <v>0</v>
      </c>
      <c r="AV486" s="1">
        <f>Planilha1!AV486</f>
        <v>0</v>
      </c>
      <c r="AW486" s="1">
        <f>Planilha1!AW486</f>
        <v>0</v>
      </c>
      <c r="AX486" s="1">
        <f>Planilha1!AX486</f>
        <v>0</v>
      </c>
      <c r="AY486" s="1">
        <f>Planilha1!AY486</f>
        <v>0</v>
      </c>
      <c r="AZ486" s="1">
        <f>Planilha1!AZ486</f>
        <v>0</v>
      </c>
      <c r="BA486" s="1">
        <f>Planilha1!BA486</f>
        <v>0</v>
      </c>
    </row>
    <row r="487" spans="27:53" x14ac:dyDescent="0.25">
      <c r="AA487" s="1">
        <f>Planilha1!AA487</f>
        <v>0</v>
      </c>
      <c r="AB487" s="1">
        <f>Planilha1!AB487</f>
        <v>0</v>
      </c>
      <c r="AC487" s="1">
        <f>Planilha1!AC487</f>
        <v>0</v>
      </c>
      <c r="AD487" s="1">
        <f>Planilha1!AD487</f>
        <v>0</v>
      </c>
      <c r="AE487" s="1">
        <f>Planilha1!AE487</f>
        <v>0</v>
      </c>
      <c r="AF487" s="1">
        <f>Planilha1!AF487</f>
        <v>0</v>
      </c>
      <c r="AG487" s="1">
        <f>Planilha1!AG487</f>
        <v>0</v>
      </c>
      <c r="AH487" s="1">
        <f>Planilha1!AH487</f>
        <v>0</v>
      </c>
      <c r="AI487" s="1">
        <f>Planilha1!AI487</f>
        <v>0</v>
      </c>
      <c r="AJ487" s="1">
        <f>Planilha1!AJ487</f>
        <v>0</v>
      </c>
      <c r="AK487" s="1">
        <f>Planilha1!AK487</f>
        <v>0</v>
      </c>
      <c r="AL487" s="1">
        <f>Planilha1!AL487</f>
        <v>0</v>
      </c>
      <c r="AM487" s="1">
        <f>Planilha1!AM487</f>
        <v>0</v>
      </c>
      <c r="AN487" s="1">
        <f>Planilha1!AN487</f>
        <v>0</v>
      </c>
      <c r="AO487" s="1">
        <f>Planilha1!AO487</f>
        <v>0</v>
      </c>
      <c r="AP487" s="1">
        <f>Planilha1!AP487</f>
        <v>0</v>
      </c>
      <c r="AQ487" s="1">
        <f>Planilha1!AQ487</f>
        <v>0</v>
      </c>
      <c r="AR487" s="1">
        <f>Planilha1!AR487</f>
        <v>0</v>
      </c>
      <c r="AS487" s="1">
        <f>Planilha1!AS487</f>
        <v>0</v>
      </c>
      <c r="AT487" s="1">
        <f>Planilha1!AT487</f>
        <v>0</v>
      </c>
      <c r="AU487" s="1">
        <f>Planilha1!AU487</f>
        <v>0</v>
      </c>
      <c r="AV487" s="1">
        <f>Planilha1!AV487</f>
        <v>0</v>
      </c>
      <c r="AW487" s="1">
        <f>Planilha1!AW487</f>
        <v>0</v>
      </c>
      <c r="AX487" s="1">
        <f>Planilha1!AX487</f>
        <v>0</v>
      </c>
      <c r="AY487" s="1">
        <f>Planilha1!AY487</f>
        <v>0</v>
      </c>
      <c r="AZ487" s="1">
        <f>Planilha1!AZ487</f>
        <v>0</v>
      </c>
      <c r="BA487" s="1">
        <f>Planilha1!BA487</f>
        <v>0</v>
      </c>
    </row>
    <row r="488" spans="27:53" x14ac:dyDescent="0.25">
      <c r="AA488" s="1">
        <f>Planilha1!AA488</f>
        <v>0</v>
      </c>
      <c r="AB488" s="1">
        <f>Planilha1!AB488</f>
        <v>0</v>
      </c>
      <c r="AC488" s="1">
        <f>Planilha1!AC488</f>
        <v>0</v>
      </c>
      <c r="AD488" s="1">
        <f>Planilha1!AD488</f>
        <v>0</v>
      </c>
      <c r="AE488" s="1">
        <f>Planilha1!AE488</f>
        <v>0</v>
      </c>
      <c r="AF488" s="1">
        <f>Planilha1!AF488</f>
        <v>0</v>
      </c>
      <c r="AG488" s="1">
        <f>Planilha1!AG488</f>
        <v>0</v>
      </c>
      <c r="AH488" s="1">
        <f>Planilha1!AH488</f>
        <v>0</v>
      </c>
      <c r="AI488" s="1">
        <f>Planilha1!AI488</f>
        <v>0</v>
      </c>
      <c r="AJ488" s="1">
        <f>Planilha1!AJ488</f>
        <v>0</v>
      </c>
      <c r="AK488" s="1">
        <f>Planilha1!AK488</f>
        <v>0</v>
      </c>
      <c r="AL488" s="1">
        <f>Planilha1!AL488</f>
        <v>0</v>
      </c>
      <c r="AM488" s="1">
        <f>Planilha1!AM488</f>
        <v>0</v>
      </c>
      <c r="AN488" s="1">
        <f>Planilha1!AN488</f>
        <v>0</v>
      </c>
      <c r="AO488" s="1">
        <f>Planilha1!AO488</f>
        <v>0</v>
      </c>
      <c r="AP488" s="1">
        <f>Planilha1!AP488</f>
        <v>0</v>
      </c>
      <c r="AQ488" s="1">
        <f>Planilha1!AQ488</f>
        <v>0</v>
      </c>
      <c r="AR488" s="1">
        <f>Planilha1!AR488</f>
        <v>0</v>
      </c>
      <c r="AS488" s="1">
        <f>Planilha1!AS488</f>
        <v>0</v>
      </c>
      <c r="AT488" s="1">
        <f>Planilha1!AT488</f>
        <v>0</v>
      </c>
      <c r="AU488" s="1">
        <f>Planilha1!AU488</f>
        <v>0</v>
      </c>
      <c r="AV488" s="1">
        <f>Planilha1!AV488</f>
        <v>0</v>
      </c>
      <c r="AW488" s="1">
        <f>Planilha1!AW488</f>
        <v>0</v>
      </c>
      <c r="AX488" s="1">
        <f>Planilha1!AX488</f>
        <v>0</v>
      </c>
      <c r="AY488" s="1">
        <f>Planilha1!AY488</f>
        <v>0</v>
      </c>
      <c r="AZ488" s="1">
        <f>Planilha1!AZ488</f>
        <v>0</v>
      </c>
      <c r="BA488" s="1">
        <f>Planilha1!BA488</f>
        <v>0</v>
      </c>
    </row>
    <row r="489" spans="27:53" x14ac:dyDescent="0.25">
      <c r="AA489" s="1">
        <f>Planilha1!AA489</f>
        <v>0</v>
      </c>
      <c r="AB489" s="1">
        <f>Planilha1!AB489</f>
        <v>0</v>
      </c>
      <c r="AC489" s="1">
        <f>Planilha1!AC489</f>
        <v>0</v>
      </c>
      <c r="AD489" s="1">
        <f>Planilha1!AD489</f>
        <v>0</v>
      </c>
      <c r="AE489" s="1">
        <f>Planilha1!AE489</f>
        <v>0</v>
      </c>
      <c r="AF489" s="1">
        <f>Planilha1!AF489</f>
        <v>0</v>
      </c>
      <c r="AG489" s="1">
        <f>Planilha1!AG489</f>
        <v>0</v>
      </c>
      <c r="AH489" s="1">
        <f>Planilha1!AH489</f>
        <v>0</v>
      </c>
      <c r="AI489" s="1">
        <f>Planilha1!AI489</f>
        <v>0</v>
      </c>
      <c r="AJ489" s="1">
        <f>Planilha1!AJ489</f>
        <v>0</v>
      </c>
      <c r="AK489" s="1">
        <f>Planilha1!AK489</f>
        <v>0</v>
      </c>
      <c r="AL489" s="1">
        <f>Planilha1!AL489</f>
        <v>0</v>
      </c>
      <c r="AM489" s="1">
        <f>Planilha1!AM489</f>
        <v>0</v>
      </c>
      <c r="AN489" s="1">
        <f>Planilha1!AN489</f>
        <v>0</v>
      </c>
      <c r="AO489" s="1">
        <f>Planilha1!AO489</f>
        <v>0</v>
      </c>
      <c r="AP489" s="1">
        <f>Planilha1!AP489</f>
        <v>0</v>
      </c>
      <c r="AQ489" s="1">
        <f>Planilha1!AQ489</f>
        <v>0</v>
      </c>
      <c r="AR489" s="1">
        <f>Planilha1!AR489</f>
        <v>0</v>
      </c>
      <c r="AS489" s="1">
        <f>Planilha1!AS489</f>
        <v>0</v>
      </c>
      <c r="AT489" s="1">
        <f>Planilha1!AT489</f>
        <v>0</v>
      </c>
      <c r="AU489" s="1">
        <f>Planilha1!AU489</f>
        <v>0</v>
      </c>
      <c r="AV489" s="1">
        <f>Planilha1!AV489</f>
        <v>0</v>
      </c>
      <c r="AW489" s="1">
        <f>Planilha1!AW489</f>
        <v>0</v>
      </c>
      <c r="AX489" s="1">
        <f>Planilha1!AX489</f>
        <v>0</v>
      </c>
      <c r="AY489" s="1">
        <f>Planilha1!AY489</f>
        <v>0</v>
      </c>
      <c r="AZ489" s="1">
        <f>Planilha1!AZ489</f>
        <v>0</v>
      </c>
      <c r="BA489" s="1">
        <f>Planilha1!BA489</f>
        <v>0</v>
      </c>
    </row>
    <row r="490" spans="27:53" x14ac:dyDescent="0.25">
      <c r="AA490" s="1">
        <f>Planilha1!AA490</f>
        <v>0</v>
      </c>
      <c r="AB490" s="1">
        <f>Planilha1!AB490</f>
        <v>0</v>
      </c>
      <c r="AC490" s="1">
        <f>Planilha1!AC490</f>
        <v>0</v>
      </c>
      <c r="AD490" s="1">
        <f>Planilha1!AD490</f>
        <v>0</v>
      </c>
      <c r="AE490" s="1">
        <f>Planilha1!AE490</f>
        <v>0</v>
      </c>
      <c r="AF490" s="1">
        <f>Planilha1!AF490</f>
        <v>0</v>
      </c>
      <c r="AG490" s="1">
        <f>Planilha1!AG490</f>
        <v>0</v>
      </c>
      <c r="AH490" s="1">
        <f>Planilha1!AH490</f>
        <v>0</v>
      </c>
      <c r="AI490" s="1">
        <f>Planilha1!AI490</f>
        <v>0</v>
      </c>
      <c r="AJ490" s="1">
        <f>Planilha1!AJ490</f>
        <v>0</v>
      </c>
      <c r="AK490" s="1">
        <f>Planilha1!AK490</f>
        <v>0</v>
      </c>
      <c r="AL490" s="1">
        <f>Planilha1!AL490</f>
        <v>0</v>
      </c>
      <c r="AM490" s="1">
        <f>Planilha1!AM490</f>
        <v>0</v>
      </c>
      <c r="AN490" s="1">
        <f>Planilha1!AN490</f>
        <v>0</v>
      </c>
      <c r="AO490" s="1">
        <f>Planilha1!AO490</f>
        <v>0</v>
      </c>
      <c r="AP490" s="1">
        <f>Planilha1!AP490</f>
        <v>0</v>
      </c>
      <c r="AQ490" s="1">
        <f>Planilha1!AQ490</f>
        <v>0</v>
      </c>
      <c r="AR490" s="1">
        <f>Planilha1!AR490</f>
        <v>0</v>
      </c>
      <c r="AS490" s="1">
        <f>Planilha1!AS490</f>
        <v>0</v>
      </c>
      <c r="AT490" s="1">
        <f>Planilha1!AT490</f>
        <v>0</v>
      </c>
      <c r="AU490" s="1">
        <f>Planilha1!AU490</f>
        <v>0</v>
      </c>
      <c r="AV490" s="1">
        <f>Planilha1!AV490</f>
        <v>0</v>
      </c>
      <c r="AW490" s="1">
        <f>Planilha1!AW490</f>
        <v>0</v>
      </c>
      <c r="AX490" s="1">
        <f>Planilha1!AX490</f>
        <v>0</v>
      </c>
      <c r="AY490" s="1">
        <f>Planilha1!AY490</f>
        <v>0</v>
      </c>
      <c r="AZ490" s="1">
        <f>Planilha1!AZ490</f>
        <v>0</v>
      </c>
      <c r="BA490" s="1">
        <f>Planilha1!BA490</f>
        <v>0</v>
      </c>
    </row>
    <row r="491" spans="27:53" x14ac:dyDescent="0.25">
      <c r="AA491" s="1">
        <f>Planilha1!AA491</f>
        <v>0</v>
      </c>
      <c r="AB491" s="1">
        <f>Planilha1!AB491</f>
        <v>0</v>
      </c>
      <c r="AC491" s="1">
        <f>Planilha1!AC491</f>
        <v>0</v>
      </c>
      <c r="AD491" s="1">
        <f>Planilha1!AD491</f>
        <v>0</v>
      </c>
      <c r="AE491" s="1">
        <f>Planilha1!AE491</f>
        <v>0</v>
      </c>
      <c r="AF491" s="1">
        <f>Planilha1!AF491</f>
        <v>0</v>
      </c>
      <c r="AG491" s="1">
        <f>Planilha1!AG491</f>
        <v>0</v>
      </c>
      <c r="AH491" s="1">
        <f>Planilha1!AH491</f>
        <v>0</v>
      </c>
      <c r="AI491" s="1">
        <f>Planilha1!AI491</f>
        <v>0</v>
      </c>
      <c r="AJ491" s="1">
        <f>Planilha1!AJ491</f>
        <v>0</v>
      </c>
      <c r="AK491" s="1">
        <f>Planilha1!AK491</f>
        <v>0</v>
      </c>
      <c r="AL491" s="1">
        <f>Planilha1!AL491</f>
        <v>0</v>
      </c>
      <c r="AM491" s="1">
        <f>Planilha1!AM491</f>
        <v>0</v>
      </c>
      <c r="AN491" s="1">
        <f>Planilha1!AN491</f>
        <v>0</v>
      </c>
      <c r="AO491" s="1">
        <f>Planilha1!AO491</f>
        <v>0</v>
      </c>
      <c r="AP491" s="1">
        <f>Planilha1!AP491</f>
        <v>0</v>
      </c>
      <c r="AQ491" s="1">
        <f>Planilha1!AQ491</f>
        <v>0</v>
      </c>
      <c r="AR491" s="1">
        <f>Planilha1!AR491</f>
        <v>0</v>
      </c>
      <c r="AS491" s="1">
        <f>Planilha1!AS491</f>
        <v>0</v>
      </c>
      <c r="AT491" s="1">
        <f>Planilha1!AT491</f>
        <v>0</v>
      </c>
      <c r="AU491" s="1">
        <f>Planilha1!AU491</f>
        <v>0</v>
      </c>
      <c r="AV491" s="1">
        <f>Planilha1!AV491</f>
        <v>0</v>
      </c>
      <c r="AW491" s="1">
        <f>Planilha1!AW491</f>
        <v>0</v>
      </c>
      <c r="AX491" s="1">
        <f>Planilha1!AX491</f>
        <v>0</v>
      </c>
      <c r="AY491" s="1">
        <f>Planilha1!AY491</f>
        <v>0</v>
      </c>
      <c r="AZ491" s="1">
        <f>Planilha1!AZ491</f>
        <v>0</v>
      </c>
      <c r="BA491" s="1">
        <f>Planilha1!BA491</f>
        <v>0</v>
      </c>
    </row>
    <row r="492" spans="27:53" x14ac:dyDescent="0.25">
      <c r="AA492" s="1">
        <f>Planilha1!AA492</f>
        <v>0</v>
      </c>
      <c r="AB492" s="1">
        <f>Planilha1!AB492</f>
        <v>0</v>
      </c>
      <c r="AC492" s="1">
        <f>Planilha1!AC492</f>
        <v>0</v>
      </c>
      <c r="AD492" s="1">
        <f>Planilha1!AD492</f>
        <v>0</v>
      </c>
      <c r="AE492" s="1">
        <f>Planilha1!AE492</f>
        <v>0</v>
      </c>
      <c r="AF492" s="1">
        <f>Planilha1!AF492</f>
        <v>0</v>
      </c>
      <c r="AG492" s="1">
        <f>Planilha1!AG492</f>
        <v>0</v>
      </c>
      <c r="AH492" s="1">
        <f>Planilha1!AH492</f>
        <v>0</v>
      </c>
      <c r="AI492" s="1">
        <f>Planilha1!AI492</f>
        <v>0</v>
      </c>
      <c r="AJ492" s="1">
        <f>Planilha1!AJ492</f>
        <v>0</v>
      </c>
      <c r="AK492" s="1">
        <f>Planilha1!AK492</f>
        <v>0</v>
      </c>
      <c r="AL492" s="1">
        <f>Planilha1!AL492</f>
        <v>0</v>
      </c>
      <c r="AM492" s="1">
        <f>Planilha1!AM492</f>
        <v>0</v>
      </c>
      <c r="AN492" s="1">
        <f>Planilha1!AN492</f>
        <v>0</v>
      </c>
      <c r="AO492" s="1">
        <f>Planilha1!AO492</f>
        <v>0</v>
      </c>
      <c r="AP492" s="1">
        <f>Planilha1!AP492</f>
        <v>0</v>
      </c>
      <c r="AQ492" s="1">
        <f>Planilha1!AQ492</f>
        <v>0</v>
      </c>
      <c r="AR492" s="1">
        <f>Planilha1!AR492</f>
        <v>0</v>
      </c>
      <c r="AS492" s="1">
        <f>Planilha1!AS492</f>
        <v>0</v>
      </c>
      <c r="AT492" s="1">
        <f>Planilha1!AT492</f>
        <v>0</v>
      </c>
      <c r="AU492" s="1">
        <f>Planilha1!AU492</f>
        <v>0</v>
      </c>
      <c r="AV492" s="1">
        <f>Planilha1!AV492</f>
        <v>0</v>
      </c>
      <c r="AW492" s="1">
        <f>Planilha1!AW492</f>
        <v>0</v>
      </c>
      <c r="AX492" s="1">
        <f>Planilha1!AX492</f>
        <v>0</v>
      </c>
      <c r="AY492" s="1">
        <f>Planilha1!AY492</f>
        <v>0</v>
      </c>
      <c r="AZ492" s="1">
        <f>Planilha1!AZ492</f>
        <v>0</v>
      </c>
      <c r="BA492" s="1">
        <f>Planilha1!BA492</f>
        <v>0</v>
      </c>
    </row>
    <row r="493" spans="27:53" x14ac:dyDescent="0.25">
      <c r="AA493" s="1">
        <f>Planilha1!AA493</f>
        <v>0</v>
      </c>
      <c r="AB493" s="1">
        <f>Planilha1!AB493</f>
        <v>0</v>
      </c>
      <c r="AC493" s="1">
        <f>Planilha1!AC493</f>
        <v>0</v>
      </c>
      <c r="AD493" s="1">
        <f>Planilha1!AD493</f>
        <v>0</v>
      </c>
      <c r="AE493" s="1">
        <f>Planilha1!AE493</f>
        <v>0</v>
      </c>
      <c r="AF493" s="1">
        <f>Planilha1!AF493</f>
        <v>0</v>
      </c>
      <c r="AG493" s="1">
        <f>Planilha1!AG493</f>
        <v>0</v>
      </c>
      <c r="AH493" s="1">
        <f>Planilha1!AH493</f>
        <v>0</v>
      </c>
      <c r="AI493" s="1">
        <f>Planilha1!AI493</f>
        <v>0</v>
      </c>
      <c r="AJ493" s="1">
        <f>Planilha1!AJ493</f>
        <v>0</v>
      </c>
      <c r="AK493" s="1">
        <f>Planilha1!AK493</f>
        <v>0</v>
      </c>
      <c r="AL493" s="1">
        <f>Planilha1!AL493</f>
        <v>0</v>
      </c>
      <c r="AM493" s="1">
        <f>Planilha1!AM493</f>
        <v>0</v>
      </c>
      <c r="AN493" s="1">
        <f>Planilha1!AN493</f>
        <v>0</v>
      </c>
      <c r="AO493" s="1">
        <f>Planilha1!AO493</f>
        <v>0</v>
      </c>
      <c r="AP493" s="1">
        <f>Planilha1!AP493</f>
        <v>0</v>
      </c>
      <c r="AQ493" s="1">
        <f>Planilha1!AQ493</f>
        <v>0</v>
      </c>
      <c r="AR493" s="1">
        <f>Planilha1!AR493</f>
        <v>0</v>
      </c>
      <c r="AS493" s="1">
        <f>Planilha1!AS493</f>
        <v>0</v>
      </c>
      <c r="AT493" s="1">
        <f>Planilha1!AT493</f>
        <v>0</v>
      </c>
      <c r="AU493" s="1">
        <f>Planilha1!AU493</f>
        <v>0</v>
      </c>
      <c r="AV493" s="1">
        <f>Planilha1!AV493</f>
        <v>0</v>
      </c>
      <c r="AW493" s="1">
        <f>Planilha1!AW493</f>
        <v>0</v>
      </c>
      <c r="AX493" s="1">
        <f>Planilha1!AX493</f>
        <v>0</v>
      </c>
      <c r="AY493" s="1">
        <f>Planilha1!AY493</f>
        <v>0</v>
      </c>
      <c r="AZ493" s="1">
        <f>Planilha1!AZ493</f>
        <v>0</v>
      </c>
      <c r="BA493" s="1">
        <f>Planilha1!BA493</f>
        <v>0</v>
      </c>
    </row>
    <row r="494" spans="27:53" x14ac:dyDescent="0.25">
      <c r="AA494" s="1">
        <f>Planilha1!AA494</f>
        <v>0</v>
      </c>
      <c r="AB494" s="1">
        <f>Planilha1!AB494</f>
        <v>0</v>
      </c>
      <c r="AC494" s="1">
        <f>Planilha1!AC494</f>
        <v>0</v>
      </c>
      <c r="AD494" s="1">
        <f>Planilha1!AD494</f>
        <v>0</v>
      </c>
      <c r="AE494" s="1">
        <f>Planilha1!AE494</f>
        <v>0</v>
      </c>
      <c r="AF494" s="1">
        <f>Planilha1!AF494</f>
        <v>0</v>
      </c>
      <c r="AG494" s="1">
        <f>Planilha1!AG494</f>
        <v>0</v>
      </c>
      <c r="AH494" s="1">
        <f>Planilha1!AH494</f>
        <v>0</v>
      </c>
      <c r="AI494" s="1">
        <f>Planilha1!AI494</f>
        <v>0</v>
      </c>
      <c r="AJ494" s="1">
        <f>Planilha1!AJ494</f>
        <v>0</v>
      </c>
      <c r="AK494" s="1">
        <f>Planilha1!AK494</f>
        <v>0</v>
      </c>
      <c r="AL494" s="1">
        <f>Planilha1!AL494</f>
        <v>0</v>
      </c>
      <c r="AM494" s="1">
        <f>Planilha1!AM494</f>
        <v>0</v>
      </c>
      <c r="AN494" s="1">
        <f>Planilha1!AN494</f>
        <v>0</v>
      </c>
      <c r="AO494" s="1">
        <f>Planilha1!AO494</f>
        <v>0</v>
      </c>
      <c r="AP494" s="1">
        <f>Planilha1!AP494</f>
        <v>0</v>
      </c>
      <c r="AQ494" s="1">
        <f>Planilha1!AQ494</f>
        <v>0</v>
      </c>
      <c r="AR494" s="1">
        <f>Planilha1!AR494</f>
        <v>0</v>
      </c>
      <c r="AS494" s="1">
        <f>Planilha1!AS494</f>
        <v>0</v>
      </c>
      <c r="AT494" s="1">
        <f>Planilha1!AT494</f>
        <v>0</v>
      </c>
      <c r="AU494" s="1">
        <f>Planilha1!AU494</f>
        <v>0</v>
      </c>
      <c r="AV494" s="1">
        <f>Planilha1!AV494</f>
        <v>0</v>
      </c>
      <c r="AW494" s="1">
        <f>Planilha1!AW494</f>
        <v>0</v>
      </c>
      <c r="AX494" s="1">
        <f>Planilha1!AX494</f>
        <v>0</v>
      </c>
      <c r="AY494" s="1">
        <f>Planilha1!AY494</f>
        <v>0</v>
      </c>
      <c r="AZ494" s="1">
        <f>Planilha1!AZ494</f>
        <v>0</v>
      </c>
      <c r="BA494" s="1">
        <f>Planilha1!BA494</f>
        <v>0</v>
      </c>
    </row>
    <row r="495" spans="27:53" x14ac:dyDescent="0.25">
      <c r="AA495" s="1">
        <f>Planilha1!AA495</f>
        <v>0</v>
      </c>
      <c r="AB495" s="1">
        <f>Planilha1!AB495</f>
        <v>0</v>
      </c>
      <c r="AC495" s="1">
        <f>Planilha1!AC495</f>
        <v>0</v>
      </c>
      <c r="AD495" s="1">
        <f>Planilha1!AD495</f>
        <v>0</v>
      </c>
      <c r="AE495" s="1">
        <f>Planilha1!AE495</f>
        <v>0</v>
      </c>
      <c r="AF495" s="1">
        <f>Planilha1!AF495</f>
        <v>0</v>
      </c>
      <c r="AG495" s="1">
        <f>Planilha1!AG495</f>
        <v>0</v>
      </c>
      <c r="AH495" s="1">
        <f>Planilha1!AH495</f>
        <v>0</v>
      </c>
      <c r="AI495" s="1">
        <f>Planilha1!AI495</f>
        <v>0</v>
      </c>
      <c r="AJ495" s="1">
        <f>Planilha1!AJ495</f>
        <v>0</v>
      </c>
      <c r="AK495" s="1">
        <f>Planilha1!AK495</f>
        <v>0</v>
      </c>
      <c r="AL495" s="1">
        <f>Planilha1!AL495</f>
        <v>0</v>
      </c>
      <c r="AM495" s="1">
        <f>Planilha1!AM495</f>
        <v>0</v>
      </c>
      <c r="AN495" s="1">
        <f>Planilha1!AN495</f>
        <v>0</v>
      </c>
      <c r="AO495" s="1">
        <f>Planilha1!AO495</f>
        <v>0</v>
      </c>
      <c r="AP495" s="1">
        <f>Planilha1!AP495</f>
        <v>0</v>
      </c>
      <c r="AQ495" s="1">
        <f>Planilha1!AQ495</f>
        <v>0</v>
      </c>
      <c r="AR495" s="1">
        <f>Planilha1!AR495</f>
        <v>0</v>
      </c>
      <c r="AS495" s="1">
        <f>Planilha1!AS495</f>
        <v>0</v>
      </c>
      <c r="AT495" s="1">
        <f>Planilha1!AT495</f>
        <v>0</v>
      </c>
      <c r="AU495" s="1">
        <f>Planilha1!AU495</f>
        <v>0</v>
      </c>
      <c r="AV495" s="1">
        <f>Planilha1!AV495</f>
        <v>0</v>
      </c>
      <c r="AW495" s="1">
        <f>Planilha1!AW495</f>
        <v>0</v>
      </c>
      <c r="AX495" s="1">
        <f>Planilha1!AX495</f>
        <v>0</v>
      </c>
      <c r="AY495" s="1">
        <f>Planilha1!AY495</f>
        <v>0</v>
      </c>
      <c r="AZ495" s="1">
        <f>Planilha1!AZ495</f>
        <v>0</v>
      </c>
      <c r="BA495" s="1">
        <f>Planilha1!BA495</f>
        <v>0</v>
      </c>
    </row>
    <row r="496" spans="27:53" x14ac:dyDescent="0.25">
      <c r="AA496" s="1">
        <f>Planilha1!AA496</f>
        <v>0</v>
      </c>
      <c r="AB496" s="1">
        <f>Planilha1!AB496</f>
        <v>0</v>
      </c>
      <c r="AC496" s="1">
        <f>Planilha1!AC496</f>
        <v>0</v>
      </c>
      <c r="AD496" s="1">
        <f>Planilha1!AD496</f>
        <v>0</v>
      </c>
      <c r="AE496" s="1">
        <f>Planilha1!AE496</f>
        <v>0</v>
      </c>
      <c r="AF496" s="1">
        <f>Planilha1!AF496</f>
        <v>0</v>
      </c>
      <c r="AG496" s="1">
        <f>Planilha1!AG496</f>
        <v>0</v>
      </c>
      <c r="AH496" s="1">
        <f>Planilha1!AH496</f>
        <v>0</v>
      </c>
      <c r="AI496" s="1">
        <f>Planilha1!AI496</f>
        <v>0</v>
      </c>
      <c r="AJ496" s="1">
        <f>Planilha1!AJ496</f>
        <v>0</v>
      </c>
      <c r="AK496" s="1">
        <f>Planilha1!AK496</f>
        <v>0</v>
      </c>
      <c r="AL496" s="1">
        <f>Planilha1!AL496</f>
        <v>0</v>
      </c>
      <c r="AM496" s="1">
        <f>Planilha1!AM496</f>
        <v>0</v>
      </c>
      <c r="AN496" s="1">
        <f>Planilha1!AN496</f>
        <v>0</v>
      </c>
      <c r="AO496" s="1">
        <f>Planilha1!AO496</f>
        <v>0</v>
      </c>
      <c r="AP496" s="1">
        <f>Planilha1!AP496</f>
        <v>0</v>
      </c>
      <c r="AQ496" s="1">
        <f>Planilha1!AQ496</f>
        <v>0</v>
      </c>
      <c r="AR496" s="1">
        <f>Planilha1!AR496</f>
        <v>0</v>
      </c>
      <c r="AS496" s="1">
        <f>Planilha1!AS496</f>
        <v>0</v>
      </c>
      <c r="AT496" s="1">
        <f>Planilha1!AT496</f>
        <v>0</v>
      </c>
      <c r="AU496" s="1">
        <f>Planilha1!AU496</f>
        <v>0</v>
      </c>
      <c r="AV496" s="1">
        <f>Planilha1!AV496</f>
        <v>0</v>
      </c>
      <c r="AW496" s="1">
        <f>Planilha1!AW496</f>
        <v>0</v>
      </c>
      <c r="AX496" s="1">
        <f>Planilha1!AX496</f>
        <v>0</v>
      </c>
      <c r="AY496" s="1">
        <f>Planilha1!AY496</f>
        <v>0</v>
      </c>
      <c r="AZ496" s="1">
        <f>Planilha1!AZ496</f>
        <v>0</v>
      </c>
      <c r="BA496" s="1">
        <f>Planilha1!BA496</f>
        <v>0</v>
      </c>
    </row>
    <row r="497" spans="27:53" x14ac:dyDescent="0.25">
      <c r="AA497" s="1">
        <f>Planilha1!AA497</f>
        <v>0</v>
      </c>
      <c r="AB497" s="1">
        <f>Planilha1!AB497</f>
        <v>0</v>
      </c>
      <c r="AC497" s="1">
        <f>Planilha1!AC497</f>
        <v>0</v>
      </c>
      <c r="AD497" s="1">
        <f>Planilha1!AD497</f>
        <v>0</v>
      </c>
      <c r="AE497" s="1">
        <f>Planilha1!AE497</f>
        <v>0</v>
      </c>
      <c r="AF497" s="1">
        <f>Planilha1!AF497</f>
        <v>0</v>
      </c>
      <c r="AG497" s="1">
        <f>Planilha1!AG497</f>
        <v>0</v>
      </c>
      <c r="AH497" s="1">
        <f>Planilha1!AH497</f>
        <v>0</v>
      </c>
      <c r="AI497" s="1">
        <f>Planilha1!AI497</f>
        <v>0</v>
      </c>
      <c r="AJ497" s="1">
        <f>Planilha1!AJ497</f>
        <v>0</v>
      </c>
      <c r="AK497" s="1">
        <f>Planilha1!AK497</f>
        <v>0</v>
      </c>
      <c r="AL497" s="1">
        <f>Planilha1!AL497</f>
        <v>0</v>
      </c>
      <c r="AM497" s="1">
        <f>Planilha1!AM497</f>
        <v>0</v>
      </c>
      <c r="AN497" s="1">
        <f>Planilha1!AN497</f>
        <v>0</v>
      </c>
      <c r="AO497" s="1">
        <f>Planilha1!AO497</f>
        <v>0</v>
      </c>
      <c r="AP497" s="1">
        <f>Planilha1!AP497</f>
        <v>0</v>
      </c>
      <c r="AQ497" s="1">
        <f>Planilha1!AQ497</f>
        <v>0</v>
      </c>
      <c r="AR497" s="1">
        <f>Planilha1!AR497</f>
        <v>0</v>
      </c>
      <c r="AS497" s="1">
        <f>Planilha1!AS497</f>
        <v>0</v>
      </c>
      <c r="AT497" s="1">
        <f>Planilha1!AT497</f>
        <v>0</v>
      </c>
      <c r="AU497" s="1">
        <f>Planilha1!AU497</f>
        <v>0</v>
      </c>
      <c r="AV497" s="1">
        <f>Planilha1!AV497</f>
        <v>0</v>
      </c>
      <c r="AW497" s="1">
        <f>Planilha1!AW497</f>
        <v>0</v>
      </c>
      <c r="AX497" s="1">
        <f>Planilha1!AX497</f>
        <v>0</v>
      </c>
      <c r="AY497" s="1">
        <f>Planilha1!AY497</f>
        <v>0</v>
      </c>
      <c r="AZ497" s="1">
        <f>Planilha1!AZ497</f>
        <v>0</v>
      </c>
      <c r="BA497" s="1">
        <f>Planilha1!BA497</f>
        <v>0</v>
      </c>
    </row>
    <row r="498" spans="27:53" x14ac:dyDescent="0.25">
      <c r="AA498" s="1">
        <f>Planilha1!AA498</f>
        <v>0</v>
      </c>
      <c r="AB498" s="1">
        <f>Planilha1!AB498</f>
        <v>0</v>
      </c>
      <c r="AC498" s="1">
        <f>Planilha1!AC498</f>
        <v>0</v>
      </c>
      <c r="AD498" s="1">
        <f>Planilha1!AD498</f>
        <v>0</v>
      </c>
      <c r="AE498" s="1">
        <f>Planilha1!AE498</f>
        <v>0</v>
      </c>
      <c r="AF498" s="1">
        <f>Planilha1!AF498</f>
        <v>0</v>
      </c>
      <c r="AG498" s="1">
        <f>Planilha1!AG498</f>
        <v>0</v>
      </c>
      <c r="AH498" s="1">
        <f>Planilha1!AH498</f>
        <v>0</v>
      </c>
      <c r="AI498" s="1">
        <f>Planilha1!AI498</f>
        <v>0</v>
      </c>
      <c r="AJ498" s="1">
        <f>Planilha1!AJ498</f>
        <v>0</v>
      </c>
      <c r="AK498" s="1">
        <f>Planilha1!AK498</f>
        <v>0</v>
      </c>
      <c r="AL498" s="1">
        <f>Planilha1!AL498</f>
        <v>0</v>
      </c>
      <c r="AM498" s="1">
        <f>Planilha1!AM498</f>
        <v>0</v>
      </c>
      <c r="AN498" s="1">
        <f>Planilha1!AN498</f>
        <v>0</v>
      </c>
      <c r="AO498" s="1">
        <f>Planilha1!AO498</f>
        <v>0</v>
      </c>
      <c r="AP498" s="1">
        <f>Planilha1!AP498</f>
        <v>0</v>
      </c>
      <c r="AQ498" s="1">
        <f>Planilha1!AQ498</f>
        <v>0</v>
      </c>
      <c r="AR498" s="1">
        <f>Planilha1!AR498</f>
        <v>0</v>
      </c>
      <c r="AS498" s="1">
        <f>Planilha1!AS498</f>
        <v>0</v>
      </c>
      <c r="AT498" s="1">
        <f>Planilha1!AT498</f>
        <v>0</v>
      </c>
      <c r="AU498" s="1">
        <f>Planilha1!AU498</f>
        <v>0</v>
      </c>
      <c r="AV498" s="1">
        <f>Planilha1!AV498</f>
        <v>0</v>
      </c>
      <c r="AW498" s="1">
        <f>Planilha1!AW498</f>
        <v>0</v>
      </c>
      <c r="AX498" s="1">
        <f>Planilha1!AX498</f>
        <v>0</v>
      </c>
      <c r="AY498" s="1">
        <f>Planilha1!AY498</f>
        <v>0</v>
      </c>
      <c r="AZ498" s="1">
        <f>Planilha1!AZ498</f>
        <v>0</v>
      </c>
      <c r="BA498" s="1">
        <f>Planilha1!BA498</f>
        <v>0</v>
      </c>
    </row>
    <row r="499" spans="27:53" x14ac:dyDescent="0.25">
      <c r="AA499" s="1">
        <f>Planilha1!AA499</f>
        <v>0</v>
      </c>
      <c r="AB499" s="1">
        <f>Planilha1!AB499</f>
        <v>0</v>
      </c>
      <c r="AC499" s="1">
        <f>Planilha1!AC499</f>
        <v>0</v>
      </c>
      <c r="AD499" s="1">
        <f>Planilha1!AD499</f>
        <v>0</v>
      </c>
      <c r="AE499" s="1">
        <f>Planilha1!AE499</f>
        <v>0</v>
      </c>
      <c r="AF499" s="1">
        <f>Planilha1!AF499</f>
        <v>0</v>
      </c>
      <c r="AG499" s="1">
        <f>Planilha1!AG499</f>
        <v>0</v>
      </c>
      <c r="AH499" s="1">
        <f>Planilha1!AH499</f>
        <v>0</v>
      </c>
      <c r="AI499" s="1">
        <f>Planilha1!AI499</f>
        <v>0</v>
      </c>
      <c r="AJ499" s="1">
        <f>Planilha1!AJ499</f>
        <v>0</v>
      </c>
      <c r="AK499" s="1">
        <f>Planilha1!AK499</f>
        <v>0</v>
      </c>
      <c r="AL499" s="1">
        <f>Planilha1!AL499</f>
        <v>0</v>
      </c>
      <c r="AM499" s="1">
        <f>Planilha1!AM499</f>
        <v>0</v>
      </c>
      <c r="AN499" s="1">
        <f>Planilha1!AN499</f>
        <v>0</v>
      </c>
      <c r="AO499" s="1">
        <f>Planilha1!AO499</f>
        <v>0</v>
      </c>
      <c r="AP499" s="1">
        <f>Planilha1!AP499</f>
        <v>0</v>
      </c>
      <c r="AQ499" s="1">
        <f>Planilha1!AQ499</f>
        <v>0</v>
      </c>
      <c r="AR499" s="1">
        <f>Planilha1!AR499</f>
        <v>0</v>
      </c>
      <c r="AS499" s="1">
        <f>Planilha1!AS499</f>
        <v>0</v>
      </c>
      <c r="AT499" s="1">
        <f>Planilha1!AT499</f>
        <v>0</v>
      </c>
      <c r="AU499" s="1">
        <f>Planilha1!AU499</f>
        <v>0</v>
      </c>
      <c r="AV499" s="1">
        <f>Planilha1!AV499</f>
        <v>0</v>
      </c>
      <c r="AW499" s="1">
        <f>Planilha1!AW499</f>
        <v>0</v>
      </c>
      <c r="AX499" s="1">
        <f>Planilha1!AX499</f>
        <v>0</v>
      </c>
      <c r="AY499" s="1">
        <f>Planilha1!AY499</f>
        <v>0</v>
      </c>
      <c r="AZ499" s="1">
        <f>Planilha1!AZ499</f>
        <v>0</v>
      </c>
      <c r="BA499" s="1">
        <f>Planilha1!BA499</f>
        <v>0</v>
      </c>
    </row>
    <row r="500" spans="27:53" x14ac:dyDescent="0.25">
      <c r="AA500" s="1">
        <f>Planilha1!AA500</f>
        <v>0</v>
      </c>
      <c r="AB500" s="1">
        <f>Planilha1!AB500</f>
        <v>0</v>
      </c>
      <c r="AC500" s="1">
        <f>Planilha1!AC500</f>
        <v>0</v>
      </c>
      <c r="AD500" s="1">
        <f>Planilha1!AD500</f>
        <v>0</v>
      </c>
      <c r="AE500" s="1">
        <f>Planilha1!AE500</f>
        <v>0</v>
      </c>
      <c r="AF500" s="1">
        <f>Planilha1!AF500</f>
        <v>0</v>
      </c>
      <c r="AG500" s="1">
        <f>Planilha1!AG500</f>
        <v>0</v>
      </c>
      <c r="AH500" s="1">
        <f>Planilha1!AH500</f>
        <v>0</v>
      </c>
      <c r="AI500" s="1">
        <f>Planilha1!AI500</f>
        <v>0</v>
      </c>
      <c r="AJ500" s="1">
        <f>Planilha1!AJ500</f>
        <v>0</v>
      </c>
      <c r="AK500" s="1">
        <f>Planilha1!AK500</f>
        <v>0</v>
      </c>
      <c r="AL500" s="1">
        <f>Planilha1!AL500</f>
        <v>0</v>
      </c>
      <c r="AM500" s="1">
        <f>Planilha1!AM500</f>
        <v>0</v>
      </c>
      <c r="AN500" s="1">
        <f>Planilha1!AN500</f>
        <v>0</v>
      </c>
      <c r="AO500" s="1">
        <f>Planilha1!AO500</f>
        <v>0</v>
      </c>
      <c r="AP500" s="1">
        <f>Planilha1!AP500</f>
        <v>0</v>
      </c>
      <c r="AQ500" s="1">
        <f>Planilha1!AQ500</f>
        <v>0</v>
      </c>
      <c r="AR500" s="1">
        <f>Planilha1!AR500</f>
        <v>0</v>
      </c>
      <c r="AS500" s="1">
        <f>Planilha1!AS500</f>
        <v>0</v>
      </c>
      <c r="AT500" s="1">
        <f>Planilha1!AT500</f>
        <v>0</v>
      </c>
      <c r="AU500" s="1">
        <f>Planilha1!AU500</f>
        <v>0</v>
      </c>
      <c r="AV500" s="1">
        <f>Planilha1!AV500</f>
        <v>0</v>
      </c>
      <c r="AW500" s="1">
        <f>Planilha1!AW500</f>
        <v>0</v>
      </c>
      <c r="AX500" s="1">
        <f>Planilha1!AX500</f>
        <v>0</v>
      </c>
      <c r="AY500" s="1">
        <f>Planilha1!AY500</f>
        <v>0</v>
      </c>
      <c r="AZ500" s="1">
        <f>Planilha1!AZ500</f>
        <v>0</v>
      </c>
      <c r="BA500" s="1">
        <f>Planilha1!BA500</f>
        <v>0</v>
      </c>
    </row>
  </sheetData>
  <sheetProtection algorithmName="SHA-512" hashValue="emFduws+OQBkDVfRlAx6/SxMF8llu5Pck9VPBp2fOxEAUgMYasOThTxRtcY7WLe6DvrhCv2cQbLyLRGZMalbCQ==" saltValue="R+fcdLaCz+Sl5/uyf1YiPA==" spinCount="100000" sheet="1" formatCells="0"/>
  <mergeCells count="31">
    <mergeCell ref="C60:D60"/>
    <mergeCell ref="F60:G60"/>
    <mergeCell ref="C46:G46"/>
    <mergeCell ref="C47:G47"/>
    <mergeCell ref="C49:D49"/>
    <mergeCell ref="F49:G49"/>
    <mergeCell ref="C58:G58"/>
    <mergeCell ref="F48:G48"/>
    <mergeCell ref="C48:D48"/>
    <mergeCell ref="C59:D59"/>
    <mergeCell ref="F59:G59"/>
    <mergeCell ref="C21:G21"/>
    <mergeCell ref="C22:D22"/>
    <mergeCell ref="F22:G22"/>
    <mergeCell ref="E23:E25"/>
    <mergeCell ref="C8:G8"/>
    <mergeCell ref="C9:F9"/>
    <mergeCell ref="C10:F10"/>
    <mergeCell ref="C11:F11"/>
    <mergeCell ref="C12:G12"/>
    <mergeCell ref="C13:D14"/>
    <mergeCell ref="E13:E20"/>
    <mergeCell ref="F13:G14"/>
    <mergeCell ref="C19:D19"/>
    <mergeCell ref="F19:G19"/>
    <mergeCell ref="C3:G3"/>
    <mergeCell ref="D4:G4"/>
    <mergeCell ref="D5:G5"/>
    <mergeCell ref="D6:G6"/>
    <mergeCell ref="C1:G1"/>
    <mergeCell ref="C2:G2"/>
  </mergeCells>
  <dataValidations count="1">
    <dataValidation type="list" allowBlank="1" showInputMessage="1" showErrorMessage="1" sqref="D4:G5" xr:uid="{00000000-0002-0000-0500-000000000000}">
      <formula1>$AB$2:$AB$37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Cálculos Principais - MASSA</vt:lpstr>
      <vt:lpstr>Outros Componentes do Bolo</vt:lpstr>
      <vt:lpstr>2 RECHEIOS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Rebelo</dc:creator>
  <cp:lastModifiedBy>Matheus</cp:lastModifiedBy>
  <dcterms:created xsi:type="dcterms:W3CDTF">2020-01-18T15:38:23Z</dcterms:created>
  <dcterms:modified xsi:type="dcterms:W3CDTF">2022-03-02T18:04:03Z</dcterms:modified>
</cp:coreProperties>
</file>